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3176" activeTab="2"/>
  </bookViews>
  <sheets>
    <sheet name="SAS Import" sheetId="4" r:id="rId1"/>
    <sheet name="Organized Data" sheetId="1" r:id="rId2"/>
    <sheet name="2017MA - Feb Act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246" i="3" l="1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Y13" i="3"/>
  <c r="Y14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G17" i="1" l="1"/>
  <c r="AG17" i="4" s="1"/>
  <c r="C39" i="1" l="1"/>
  <c r="C38" i="1"/>
  <c r="C37" i="1"/>
  <c r="C35" i="1"/>
  <c r="C34" i="1"/>
  <c r="C33" i="1"/>
  <c r="AE31" i="1"/>
  <c r="AE31" i="4" s="1"/>
  <c r="R31" i="1"/>
  <c r="R31" i="4" s="1"/>
  <c r="AS29" i="1"/>
  <c r="AS29" i="4" s="1"/>
  <c r="AM29" i="1"/>
  <c r="AM29" i="4" s="1"/>
  <c r="AL29" i="1"/>
  <c r="AL29" i="4" s="1"/>
  <c r="AG29" i="1"/>
  <c r="AG29" i="4" s="1"/>
  <c r="AD29" i="1"/>
  <c r="AD29" i="4" s="1"/>
  <c r="Y29" i="1"/>
  <c r="Y29" i="4" s="1"/>
  <c r="W29" i="1"/>
  <c r="W29" i="4" s="1"/>
  <c r="R29" i="1"/>
  <c r="R29" i="4" s="1"/>
  <c r="Q29" i="1"/>
  <c r="Q29" i="4" s="1"/>
  <c r="K29" i="1"/>
  <c r="K29" i="4" s="1"/>
  <c r="I29" i="1"/>
  <c r="I29" i="4" s="1"/>
  <c r="C31" i="1"/>
  <c r="C30" i="1"/>
  <c r="AM30" i="1" s="1"/>
  <c r="AM30" i="4" s="1"/>
  <c r="C29" i="1"/>
  <c r="AO29" i="1" s="1"/>
  <c r="AO29" i="4" s="1"/>
  <c r="AN28" i="1"/>
  <c r="AN28" i="4" s="1"/>
  <c r="AI28" i="1"/>
  <c r="AI28" i="4" s="1"/>
  <c r="Z28" i="1"/>
  <c r="Z28" i="4" s="1"/>
  <c r="T28" i="1"/>
  <c r="T28" i="4" s="1"/>
  <c r="K28" i="1"/>
  <c r="K28" i="4" s="1"/>
  <c r="F28" i="1"/>
  <c r="F28" i="4" s="1"/>
  <c r="AH27" i="1"/>
  <c r="AH27" i="4" s="1"/>
  <c r="T27" i="1"/>
  <c r="T27" i="4" s="1"/>
  <c r="E27" i="1"/>
  <c r="E27" i="4" s="1"/>
  <c r="AG25" i="1"/>
  <c r="AG25" i="4" s="1"/>
  <c r="R25" i="1"/>
  <c r="R25" i="4" s="1"/>
  <c r="D25" i="1"/>
  <c r="D25" i="4" s="1"/>
  <c r="AL24" i="1"/>
  <c r="AL24" i="4" s="1"/>
  <c r="AF24" i="1"/>
  <c r="AF24" i="4" s="1"/>
  <c r="W24" i="1"/>
  <c r="W24" i="4" s="1"/>
  <c r="R24" i="1"/>
  <c r="R24" i="4" s="1"/>
  <c r="H24" i="1"/>
  <c r="H24" i="4" s="1"/>
  <c r="AS23" i="1"/>
  <c r="AS23" i="4" s="1"/>
  <c r="AI23" i="1"/>
  <c r="AI23" i="4" s="1"/>
  <c r="X23" i="1"/>
  <c r="X23" i="4" s="1"/>
  <c r="M23" i="1"/>
  <c r="M23" i="4" s="1"/>
  <c r="AR21" i="1"/>
  <c r="AR21" i="4" s="1"/>
  <c r="AG21" i="1"/>
  <c r="AG21" i="4" s="1"/>
  <c r="W21" i="1"/>
  <c r="W21" i="4" s="1"/>
  <c r="L21" i="1"/>
  <c r="L21" i="4" s="1"/>
  <c r="AQ20" i="1"/>
  <c r="AQ20" i="4" s="1"/>
  <c r="AP20" i="1"/>
  <c r="AP20" i="4" s="1"/>
  <c r="AK20" i="1"/>
  <c r="AK20" i="4" s="1"/>
  <c r="AG20" i="1"/>
  <c r="AG20" i="4" s="1"/>
  <c r="AE20" i="1"/>
  <c r="AE20" i="4" s="1"/>
  <c r="Z20" i="1"/>
  <c r="Z20" i="4" s="1"/>
  <c r="V20" i="1"/>
  <c r="V20" i="4" s="1"/>
  <c r="U20" i="1"/>
  <c r="U20" i="4" s="1"/>
  <c r="O20" i="1"/>
  <c r="O20" i="4" s="1"/>
  <c r="K20" i="1"/>
  <c r="K20" i="4" s="1"/>
  <c r="J20" i="1"/>
  <c r="J20" i="4" s="1"/>
  <c r="E20" i="1"/>
  <c r="E20" i="4" s="1"/>
  <c r="AQ19" i="1"/>
  <c r="AQ19" i="4" s="1"/>
  <c r="AF19" i="1"/>
  <c r="AF19" i="4" s="1"/>
  <c r="U19" i="1"/>
  <c r="U19" i="4" s="1"/>
  <c r="K19" i="1"/>
  <c r="K19" i="4" s="1"/>
  <c r="D19" i="1"/>
  <c r="D19" i="4" s="1"/>
  <c r="AS17" i="1"/>
  <c r="AS17" i="4" s="1"/>
  <c r="AM17" i="1"/>
  <c r="AM17" i="4" s="1"/>
  <c r="AE17" i="1"/>
  <c r="AE17" i="4" s="1"/>
  <c r="X17" i="1"/>
  <c r="X17" i="4" s="1"/>
  <c r="Q17" i="1"/>
  <c r="Q17" i="4" s="1"/>
  <c r="I17" i="1"/>
  <c r="I17" i="4" s="1"/>
  <c r="AS16" i="1"/>
  <c r="AS16" i="4" s="1"/>
  <c r="AQ16" i="1"/>
  <c r="AQ16" i="4" s="1"/>
  <c r="AM16" i="1"/>
  <c r="AM16" i="4" s="1"/>
  <c r="AL16" i="1"/>
  <c r="AL16" i="4" s="1"/>
  <c r="AI16" i="1"/>
  <c r="AI16" i="4" s="1"/>
  <c r="AG16" i="1"/>
  <c r="AG16" i="4" s="1"/>
  <c r="AD16" i="1"/>
  <c r="AD16" i="4" s="1"/>
  <c r="AC16" i="1"/>
  <c r="AC16" i="4" s="1"/>
  <c r="Y16" i="1"/>
  <c r="Y16" i="4" s="1"/>
  <c r="W16" i="1"/>
  <c r="W16" i="4" s="1"/>
  <c r="V16" i="1"/>
  <c r="V16" i="4" s="1"/>
  <c r="R16" i="1"/>
  <c r="R16" i="4" s="1"/>
  <c r="Q16" i="1"/>
  <c r="Q16" i="4" s="1"/>
  <c r="N16" i="1"/>
  <c r="N16" i="4" s="1"/>
  <c r="K16" i="1"/>
  <c r="K16" i="4" s="1"/>
  <c r="I16" i="1"/>
  <c r="I16" i="4" s="1"/>
  <c r="G16" i="1"/>
  <c r="G16" i="4" s="1"/>
  <c r="AR15" i="1"/>
  <c r="AR15" i="4" s="1"/>
  <c r="AK15" i="1"/>
  <c r="AK15" i="4" s="1"/>
  <c r="AC15" i="1"/>
  <c r="AC15" i="4" s="1"/>
  <c r="W15" i="1"/>
  <c r="W15" i="4" s="1"/>
  <c r="P15" i="1"/>
  <c r="P15" i="4" s="1"/>
  <c r="H15" i="1"/>
  <c r="H15" i="4" s="1"/>
  <c r="AQ13" i="1"/>
  <c r="AQ13" i="4" s="1"/>
  <c r="AK13" i="1"/>
  <c r="AK13" i="4" s="1"/>
  <c r="AE13" i="1"/>
  <c r="AE13" i="4" s="1"/>
  <c r="Z13" i="1"/>
  <c r="Z13" i="4" s="1"/>
  <c r="U13" i="1"/>
  <c r="U13" i="4" s="1"/>
  <c r="O13" i="1"/>
  <c r="O13" i="4" s="1"/>
  <c r="J13" i="1"/>
  <c r="J13" i="4" s="1"/>
  <c r="E13" i="1"/>
  <c r="E13" i="4" s="1"/>
  <c r="AS12" i="1"/>
  <c r="AS12" i="4" s="1"/>
  <c r="AQ12" i="1"/>
  <c r="AQ12" i="4" s="1"/>
  <c r="AO12" i="1"/>
  <c r="AO12" i="4" s="1"/>
  <c r="AN12" i="1"/>
  <c r="AN12" i="4" s="1"/>
  <c r="AK12" i="1"/>
  <c r="AK12" i="4" s="1"/>
  <c r="AJ12" i="1"/>
  <c r="AJ12" i="4" s="1"/>
  <c r="AI12" i="1"/>
  <c r="AI12" i="4" s="1"/>
  <c r="AF12" i="1"/>
  <c r="AF12" i="4" s="1"/>
  <c r="AE12" i="1"/>
  <c r="AE12" i="4" s="1"/>
  <c r="AC12" i="1"/>
  <c r="AC12" i="4" s="1"/>
  <c r="AA12" i="1"/>
  <c r="AA12" i="4" s="1"/>
  <c r="Y12" i="1"/>
  <c r="Y12" i="4" s="1"/>
  <c r="X12" i="1"/>
  <c r="X12" i="4" s="1"/>
  <c r="U12" i="1"/>
  <c r="U12" i="4" s="1"/>
  <c r="T12" i="1"/>
  <c r="T12" i="4" s="1"/>
  <c r="S12" i="1"/>
  <c r="S12" i="4" s="1"/>
  <c r="P12" i="1"/>
  <c r="P12" i="4" s="1"/>
  <c r="O12" i="1"/>
  <c r="O12" i="4" s="1"/>
  <c r="M12" i="1"/>
  <c r="M12" i="4" s="1"/>
  <c r="K12" i="1"/>
  <c r="K12" i="4" s="1"/>
  <c r="I12" i="1"/>
  <c r="I12" i="4" s="1"/>
  <c r="H12" i="1"/>
  <c r="H12" i="4" s="1"/>
  <c r="E12" i="1"/>
  <c r="E12" i="4" s="1"/>
  <c r="D12" i="1"/>
  <c r="D12" i="4" s="1"/>
  <c r="AO11" i="1"/>
  <c r="AO11" i="4" s="1"/>
  <c r="AI11" i="1"/>
  <c r="AI11" i="4" s="1"/>
  <c r="AD11" i="1"/>
  <c r="AD11" i="4" s="1"/>
  <c r="Y11" i="1"/>
  <c r="Y11" i="4" s="1"/>
  <c r="S11" i="1"/>
  <c r="S11" i="4" s="1"/>
  <c r="N11" i="1"/>
  <c r="N11" i="4" s="1"/>
  <c r="I11" i="1"/>
  <c r="I11" i="4" s="1"/>
  <c r="AS9" i="1"/>
  <c r="AS9" i="4" s="1"/>
  <c r="AM9" i="1"/>
  <c r="AM9" i="4" s="1"/>
  <c r="AH9" i="1"/>
  <c r="AH9" i="4" s="1"/>
  <c r="AC9" i="1"/>
  <c r="AC9" i="4" s="1"/>
  <c r="W9" i="1"/>
  <c r="W9" i="4" s="1"/>
  <c r="R9" i="1"/>
  <c r="R9" i="4" s="1"/>
  <c r="M9" i="1"/>
  <c r="M9" i="4" s="1"/>
  <c r="G9" i="1"/>
  <c r="G9" i="4" s="1"/>
  <c r="AS8" i="1"/>
  <c r="AS8" i="4" s="1"/>
  <c r="AR8" i="1"/>
  <c r="AR8" i="4" s="1"/>
  <c r="AQ8" i="1"/>
  <c r="AQ8" i="4" s="1"/>
  <c r="AN8" i="1"/>
  <c r="AN8" i="4" s="1"/>
  <c r="AM8" i="1"/>
  <c r="AM8" i="4" s="1"/>
  <c r="AK8" i="1"/>
  <c r="AK8" i="4" s="1"/>
  <c r="AI8" i="1"/>
  <c r="AI8" i="4" s="1"/>
  <c r="AG8" i="1"/>
  <c r="AG8" i="4" s="1"/>
  <c r="AF8" i="1"/>
  <c r="AF8" i="4" s="1"/>
  <c r="AC8" i="1"/>
  <c r="AC8" i="4" s="1"/>
  <c r="AB8" i="1"/>
  <c r="AB8" i="4" s="1"/>
  <c r="AA8" i="1"/>
  <c r="AA8" i="4" s="1"/>
  <c r="X8" i="1"/>
  <c r="X8" i="4" s="1"/>
  <c r="W8" i="1"/>
  <c r="W8" i="4" s="1"/>
  <c r="U8" i="1"/>
  <c r="U8" i="4" s="1"/>
  <c r="S8" i="1"/>
  <c r="S8" i="4" s="1"/>
  <c r="Q8" i="1"/>
  <c r="Q8" i="4" s="1"/>
  <c r="P8" i="1"/>
  <c r="P8" i="4" s="1"/>
  <c r="M8" i="1"/>
  <c r="M8" i="4" s="1"/>
  <c r="L8" i="1"/>
  <c r="L8" i="4" s="1"/>
  <c r="K8" i="1"/>
  <c r="K8" i="4" s="1"/>
  <c r="H8" i="1"/>
  <c r="H8" i="4" s="1"/>
  <c r="G8" i="1"/>
  <c r="G8" i="4" s="1"/>
  <c r="E8" i="1"/>
  <c r="E8" i="4" s="1"/>
  <c r="AQ7" i="1"/>
  <c r="AQ7" i="4" s="1"/>
  <c r="AL7" i="1"/>
  <c r="AL7" i="4" s="1"/>
  <c r="AG7" i="1"/>
  <c r="AG7" i="4" s="1"/>
  <c r="AA7" i="1"/>
  <c r="AA7" i="4" s="1"/>
  <c r="V7" i="1"/>
  <c r="V7" i="4" s="1"/>
  <c r="Q7" i="1"/>
  <c r="Q7" i="4" s="1"/>
  <c r="K7" i="1"/>
  <c r="K7" i="4" s="1"/>
  <c r="F7" i="1"/>
  <c r="F7" i="4" s="1"/>
  <c r="AP5" i="1"/>
  <c r="AP5" i="4" s="1"/>
  <c r="AK5" i="1"/>
  <c r="AK5" i="4" s="1"/>
  <c r="AE5" i="1"/>
  <c r="AE5" i="4" s="1"/>
  <c r="Z5" i="1"/>
  <c r="Z5" i="4" s="1"/>
  <c r="U5" i="1"/>
  <c r="U5" i="4" s="1"/>
  <c r="O5" i="1"/>
  <c r="O5" i="4" s="1"/>
  <c r="J5" i="1"/>
  <c r="J5" i="4" s="1"/>
  <c r="E5" i="1"/>
  <c r="E5" i="4" s="1"/>
  <c r="AS4" i="1"/>
  <c r="AS4" i="4" s="1"/>
  <c r="AQ4" i="1"/>
  <c r="AQ4" i="4" s="1"/>
  <c r="AO4" i="1"/>
  <c r="AO4" i="4" s="1"/>
  <c r="AN4" i="1"/>
  <c r="AN4" i="4" s="1"/>
  <c r="AK4" i="1"/>
  <c r="AK4" i="4" s="1"/>
  <c r="AJ4" i="1"/>
  <c r="AJ4" i="4" s="1"/>
  <c r="AI4" i="1"/>
  <c r="AI4" i="4" s="1"/>
  <c r="AF4" i="1"/>
  <c r="AF4" i="4" s="1"/>
  <c r="AE4" i="1"/>
  <c r="AE4" i="4" s="1"/>
  <c r="AD4" i="1"/>
  <c r="AD4" i="4" s="1"/>
  <c r="AB4" i="1"/>
  <c r="AB4" i="4" s="1"/>
  <c r="AA4" i="1"/>
  <c r="AA4" i="4" s="1"/>
  <c r="Z4" i="1"/>
  <c r="Z4" i="4" s="1"/>
  <c r="X4" i="1"/>
  <c r="X4" i="4" s="1"/>
  <c r="W4" i="1"/>
  <c r="W4" i="4" s="1"/>
  <c r="V4" i="1"/>
  <c r="V4" i="4" s="1"/>
  <c r="T4" i="1"/>
  <c r="T4" i="4" s="1"/>
  <c r="S4" i="1"/>
  <c r="S4" i="4" s="1"/>
  <c r="R4" i="1"/>
  <c r="R4" i="4" s="1"/>
  <c r="P4" i="1"/>
  <c r="P4" i="4" s="1"/>
  <c r="O4" i="1"/>
  <c r="O4" i="4" s="1"/>
  <c r="N4" i="1"/>
  <c r="N4" i="4" s="1"/>
  <c r="L4" i="1"/>
  <c r="L4" i="4" s="1"/>
  <c r="K4" i="1"/>
  <c r="K4" i="4" s="1"/>
  <c r="J4" i="1"/>
  <c r="J4" i="4" s="1"/>
  <c r="H4" i="1"/>
  <c r="H4" i="4" s="1"/>
  <c r="G4" i="1"/>
  <c r="G4" i="4" s="1"/>
  <c r="F4" i="1"/>
  <c r="F4" i="4" s="1"/>
  <c r="D4" i="1"/>
  <c r="D4" i="4" s="1"/>
  <c r="AS3" i="1"/>
  <c r="AS3" i="4" s="1"/>
  <c r="AP3" i="1"/>
  <c r="AP3" i="4" s="1"/>
  <c r="AO3" i="1"/>
  <c r="AO3" i="4" s="1"/>
  <c r="AL3" i="1"/>
  <c r="AL3" i="4" s="1"/>
  <c r="AK3" i="1"/>
  <c r="AK3" i="4" s="1"/>
  <c r="AH3" i="1"/>
  <c r="AH3" i="4" s="1"/>
  <c r="AG3" i="1"/>
  <c r="AG3" i="4" s="1"/>
  <c r="AD3" i="1"/>
  <c r="AD3" i="4" s="1"/>
  <c r="AC3" i="1"/>
  <c r="AC3" i="4" s="1"/>
  <c r="Z3" i="1"/>
  <c r="Z3" i="4" s="1"/>
  <c r="Y3" i="1"/>
  <c r="Y3" i="4" s="1"/>
  <c r="V3" i="1"/>
  <c r="V3" i="4" s="1"/>
  <c r="U3" i="1"/>
  <c r="U3" i="4" s="1"/>
  <c r="R3" i="1"/>
  <c r="R3" i="4" s="1"/>
  <c r="Q3" i="1"/>
  <c r="Q3" i="4" s="1"/>
  <c r="N3" i="1"/>
  <c r="N3" i="4" s="1"/>
  <c r="M3" i="1"/>
  <c r="M3" i="4" s="1"/>
  <c r="J3" i="1"/>
  <c r="J3" i="4" s="1"/>
  <c r="I3" i="1"/>
  <c r="I3" i="4" s="1"/>
  <c r="F3" i="1"/>
  <c r="F3" i="4" s="1"/>
  <c r="E3" i="1"/>
  <c r="E3" i="4" s="1"/>
  <c r="AE2" i="1"/>
  <c r="AE2" i="4" s="1"/>
  <c r="O2" i="1"/>
  <c r="O2" i="4" s="1"/>
  <c r="C2" i="1"/>
  <c r="G2" i="1" s="1"/>
  <c r="G2" i="4" s="1"/>
  <c r="C3" i="1"/>
  <c r="AR3" i="1" s="1"/>
  <c r="AR3" i="4" s="1"/>
  <c r="C4" i="1"/>
  <c r="C5" i="1"/>
  <c r="AS5" i="1" s="1"/>
  <c r="AS5" i="4" s="1"/>
  <c r="C6" i="1"/>
  <c r="C7" i="1"/>
  <c r="AO7" i="1" s="1"/>
  <c r="AO7" i="4" s="1"/>
  <c r="C8" i="1"/>
  <c r="C9" i="1"/>
  <c r="C10" i="1"/>
  <c r="C11" i="1"/>
  <c r="AQ11" i="1" s="1"/>
  <c r="AQ11" i="4" s="1"/>
  <c r="C12" i="1"/>
  <c r="C13" i="1"/>
  <c r="AM13" i="1" s="1"/>
  <c r="AM13" i="4" s="1"/>
  <c r="C14" i="1"/>
  <c r="C15" i="1"/>
  <c r="AN15" i="1" s="1"/>
  <c r="AN15" i="4" s="1"/>
  <c r="C16" i="1"/>
  <c r="C17" i="1"/>
  <c r="C18" i="1"/>
  <c r="C19" i="1"/>
  <c r="AK19" i="1" s="1"/>
  <c r="AK19" i="4" s="1"/>
  <c r="C20" i="1"/>
  <c r="C21" i="1"/>
  <c r="AM21" i="1" s="1"/>
  <c r="AM21" i="4" s="1"/>
  <c r="C22" i="1"/>
  <c r="C23" i="1"/>
  <c r="AN23" i="1" s="1"/>
  <c r="AN23" i="4" s="1"/>
  <c r="C24" i="1"/>
  <c r="C25" i="1"/>
  <c r="C26" i="1"/>
  <c r="C27" i="1"/>
  <c r="AO27" i="1" s="1"/>
  <c r="AO27" i="4" s="1"/>
  <c r="C28" i="1"/>
  <c r="AR22" i="1" l="1"/>
  <c r="AR22" i="4" s="1"/>
  <c r="AN22" i="1"/>
  <c r="AN22" i="4" s="1"/>
  <c r="AJ22" i="1"/>
  <c r="AJ22" i="4" s="1"/>
  <c r="AF22" i="1"/>
  <c r="AF22" i="4" s="1"/>
  <c r="AB22" i="1"/>
  <c r="AB22" i="4" s="1"/>
  <c r="X22" i="1"/>
  <c r="X22" i="4" s="1"/>
  <c r="T22" i="1"/>
  <c r="T22" i="4" s="1"/>
  <c r="P22" i="1"/>
  <c r="P22" i="4" s="1"/>
  <c r="L22" i="1"/>
  <c r="L22" i="4" s="1"/>
  <c r="H22" i="1"/>
  <c r="H22" i="4" s="1"/>
  <c r="D22" i="1"/>
  <c r="D22" i="4" s="1"/>
  <c r="AP22" i="1"/>
  <c r="AP22" i="4" s="1"/>
  <c r="AK22" i="1"/>
  <c r="AK22" i="4" s="1"/>
  <c r="AE22" i="1"/>
  <c r="AE22" i="4" s="1"/>
  <c r="Z22" i="1"/>
  <c r="Z22" i="4" s="1"/>
  <c r="U22" i="1"/>
  <c r="U22" i="4" s="1"/>
  <c r="O22" i="1"/>
  <c r="O22" i="4" s="1"/>
  <c r="J22" i="1"/>
  <c r="J22" i="4" s="1"/>
  <c r="E22" i="1"/>
  <c r="E22" i="4" s="1"/>
  <c r="AO22" i="1"/>
  <c r="AO22" i="4" s="1"/>
  <c r="AI22" i="1"/>
  <c r="AI22" i="4" s="1"/>
  <c r="AD22" i="1"/>
  <c r="AD22" i="4" s="1"/>
  <c r="Y22" i="1"/>
  <c r="Y22" i="4" s="1"/>
  <c r="S22" i="1"/>
  <c r="S22" i="4" s="1"/>
  <c r="N22" i="1"/>
  <c r="N22" i="4" s="1"/>
  <c r="I22" i="1"/>
  <c r="I22" i="4" s="1"/>
  <c r="AQ22" i="1"/>
  <c r="AQ22" i="4" s="1"/>
  <c r="AG22" i="1"/>
  <c r="AG22" i="4" s="1"/>
  <c r="V22" i="1"/>
  <c r="V22" i="4" s="1"/>
  <c r="K22" i="1"/>
  <c r="K22" i="4" s="1"/>
  <c r="AM22" i="1"/>
  <c r="AM22" i="4" s="1"/>
  <c r="AC22" i="1"/>
  <c r="AC22" i="4" s="1"/>
  <c r="R22" i="1"/>
  <c r="R22" i="4" s="1"/>
  <c r="G22" i="1"/>
  <c r="G22" i="4" s="1"/>
  <c r="AL22" i="1"/>
  <c r="AL22" i="4" s="1"/>
  <c r="AA22" i="1"/>
  <c r="AA22" i="4" s="1"/>
  <c r="Q22" i="1"/>
  <c r="Q22" i="4" s="1"/>
  <c r="F22" i="1"/>
  <c r="F22" i="4" s="1"/>
  <c r="AS22" i="1"/>
  <c r="AS22" i="4" s="1"/>
  <c r="AH22" i="1"/>
  <c r="AH22" i="4" s="1"/>
  <c r="W22" i="1"/>
  <c r="W22" i="4" s="1"/>
  <c r="M22" i="1"/>
  <c r="M22" i="4" s="1"/>
  <c r="AP6" i="1"/>
  <c r="AP6" i="4" s="1"/>
  <c r="AL6" i="1"/>
  <c r="AL6" i="4" s="1"/>
  <c r="AH6" i="1"/>
  <c r="AH6" i="4" s="1"/>
  <c r="AD6" i="1"/>
  <c r="AD6" i="4" s="1"/>
  <c r="Z6" i="1"/>
  <c r="Z6" i="4" s="1"/>
  <c r="V6" i="1"/>
  <c r="V6" i="4" s="1"/>
  <c r="R6" i="1"/>
  <c r="R6" i="4" s="1"/>
  <c r="N6" i="1"/>
  <c r="N6" i="4" s="1"/>
  <c r="J6" i="1"/>
  <c r="J6" i="4" s="1"/>
  <c r="F6" i="1"/>
  <c r="F6" i="4" s="1"/>
  <c r="AO6" i="1"/>
  <c r="AO6" i="4" s="1"/>
  <c r="AJ6" i="1"/>
  <c r="AJ6" i="4" s="1"/>
  <c r="AE6" i="1"/>
  <c r="AE6" i="4" s="1"/>
  <c r="Y6" i="1"/>
  <c r="Y6" i="4" s="1"/>
  <c r="T6" i="1"/>
  <c r="T6" i="4" s="1"/>
  <c r="O6" i="1"/>
  <c r="O6" i="4" s="1"/>
  <c r="I6" i="1"/>
  <c r="I6" i="4" s="1"/>
  <c r="D6" i="1"/>
  <c r="D6" i="4" s="1"/>
  <c r="AQ6" i="1"/>
  <c r="AQ6" i="4" s="1"/>
  <c r="AK6" i="1"/>
  <c r="AK6" i="4" s="1"/>
  <c r="AF6" i="1"/>
  <c r="AF6" i="4" s="1"/>
  <c r="AA6" i="1"/>
  <c r="AA6" i="4" s="1"/>
  <c r="P6" i="1"/>
  <c r="P6" i="4" s="1"/>
  <c r="E6" i="1"/>
  <c r="E6" i="4" s="1"/>
  <c r="AS6" i="1"/>
  <c r="AS6" i="4" s="1"/>
  <c r="AN6" i="1"/>
  <c r="AN6" i="4" s="1"/>
  <c r="AI6" i="1"/>
  <c r="AI6" i="4" s="1"/>
  <c r="AC6" i="1"/>
  <c r="AC6" i="4" s="1"/>
  <c r="X6" i="1"/>
  <c r="X6" i="4" s="1"/>
  <c r="S6" i="1"/>
  <c r="S6" i="4" s="1"/>
  <c r="M6" i="1"/>
  <c r="M6" i="4" s="1"/>
  <c r="H6" i="1"/>
  <c r="H6" i="4" s="1"/>
  <c r="AR6" i="1"/>
  <c r="AR6" i="4" s="1"/>
  <c r="AM6" i="1"/>
  <c r="AM6" i="4" s="1"/>
  <c r="AG6" i="1"/>
  <c r="AG6" i="4" s="1"/>
  <c r="AB6" i="1"/>
  <c r="AB6" i="4" s="1"/>
  <c r="W6" i="1"/>
  <c r="W6" i="4" s="1"/>
  <c r="Q6" i="1"/>
  <c r="Q6" i="4" s="1"/>
  <c r="L6" i="1"/>
  <c r="L6" i="4" s="1"/>
  <c r="G6" i="1"/>
  <c r="G6" i="4" s="1"/>
  <c r="U6" i="1"/>
  <c r="U6" i="4" s="1"/>
  <c r="K6" i="1"/>
  <c r="K6" i="4" s="1"/>
  <c r="AS26" i="1"/>
  <c r="AS26" i="4" s="1"/>
  <c r="AO26" i="1"/>
  <c r="AO26" i="4" s="1"/>
  <c r="AK26" i="1"/>
  <c r="AK26" i="4" s="1"/>
  <c r="AG26" i="1"/>
  <c r="AG26" i="4" s="1"/>
  <c r="AC26" i="1"/>
  <c r="AC26" i="4" s="1"/>
  <c r="Y26" i="1"/>
  <c r="Y26" i="4" s="1"/>
  <c r="U26" i="1"/>
  <c r="U26" i="4" s="1"/>
  <c r="Q26" i="1"/>
  <c r="Q26" i="4" s="1"/>
  <c r="M26" i="1"/>
  <c r="M26" i="4" s="1"/>
  <c r="I26" i="1"/>
  <c r="I26" i="4" s="1"/>
  <c r="E26" i="1"/>
  <c r="E26" i="4" s="1"/>
  <c r="AQ26" i="1"/>
  <c r="AQ26" i="4" s="1"/>
  <c r="AL26" i="1"/>
  <c r="AL26" i="4" s="1"/>
  <c r="AF26" i="1"/>
  <c r="AF26" i="4" s="1"/>
  <c r="AA26" i="1"/>
  <c r="AA26" i="4" s="1"/>
  <c r="V26" i="1"/>
  <c r="V26" i="4" s="1"/>
  <c r="P26" i="1"/>
  <c r="P26" i="4" s="1"/>
  <c r="K26" i="1"/>
  <c r="K26" i="4" s="1"/>
  <c r="F26" i="1"/>
  <c r="F26" i="4" s="1"/>
  <c r="AR26" i="1"/>
  <c r="AR26" i="4" s="1"/>
  <c r="AJ26" i="1"/>
  <c r="AJ26" i="4" s="1"/>
  <c r="AD26" i="1"/>
  <c r="AD26" i="4" s="1"/>
  <c r="W26" i="1"/>
  <c r="W26" i="4" s="1"/>
  <c r="O26" i="1"/>
  <c r="O26" i="4" s="1"/>
  <c r="H26" i="1"/>
  <c r="H26" i="4" s="1"/>
  <c r="AP26" i="1"/>
  <c r="AP26" i="4" s="1"/>
  <c r="AI26" i="1"/>
  <c r="AI26" i="4" s="1"/>
  <c r="AB26" i="1"/>
  <c r="AB26" i="4" s="1"/>
  <c r="T26" i="1"/>
  <c r="T26" i="4" s="1"/>
  <c r="N26" i="1"/>
  <c r="N26" i="4" s="1"/>
  <c r="G26" i="1"/>
  <c r="G26" i="4" s="1"/>
  <c r="AE26" i="1"/>
  <c r="AE26" i="4" s="1"/>
  <c r="R26" i="1"/>
  <c r="R26" i="4" s="1"/>
  <c r="AH26" i="1"/>
  <c r="AH26" i="4" s="1"/>
  <c r="S26" i="1"/>
  <c r="S26" i="4" s="1"/>
  <c r="D26" i="1"/>
  <c r="D26" i="4" s="1"/>
  <c r="AN26" i="1"/>
  <c r="AN26" i="4" s="1"/>
  <c r="Z26" i="1"/>
  <c r="Z26" i="4" s="1"/>
  <c r="L26" i="1"/>
  <c r="L26" i="4" s="1"/>
  <c r="AM26" i="1"/>
  <c r="AM26" i="4" s="1"/>
  <c r="X26" i="1"/>
  <c r="X26" i="4" s="1"/>
  <c r="J26" i="1"/>
  <c r="J26" i="4" s="1"/>
  <c r="AR18" i="1"/>
  <c r="AR18" i="4" s="1"/>
  <c r="AN18" i="1"/>
  <c r="AN18" i="4" s="1"/>
  <c r="AJ18" i="1"/>
  <c r="AJ18" i="4" s="1"/>
  <c r="AF18" i="1"/>
  <c r="AF18" i="4" s="1"/>
  <c r="AB18" i="1"/>
  <c r="AB18" i="4" s="1"/>
  <c r="X18" i="1"/>
  <c r="X18" i="4" s="1"/>
  <c r="T18" i="1"/>
  <c r="T18" i="4" s="1"/>
  <c r="P18" i="1"/>
  <c r="P18" i="4" s="1"/>
  <c r="L18" i="1"/>
  <c r="L18" i="4" s="1"/>
  <c r="H18" i="1"/>
  <c r="H18" i="4" s="1"/>
  <c r="D18" i="1"/>
  <c r="D18" i="4" s="1"/>
  <c r="AQ18" i="1"/>
  <c r="AQ18" i="4" s="1"/>
  <c r="AL18" i="1"/>
  <c r="AL18" i="4" s="1"/>
  <c r="AG18" i="1"/>
  <c r="AG18" i="4" s="1"/>
  <c r="AA18" i="1"/>
  <c r="AA18" i="4" s="1"/>
  <c r="V18" i="1"/>
  <c r="V18" i="4" s="1"/>
  <c r="Q18" i="1"/>
  <c r="Q18" i="4" s="1"/>
  <c r="K18" i="1"/>
  <c r="K18" i="4" s="1"/>
  <c r="F18" i="1"/>
  <c r="F18" i="4" s="1"/>
  <c r="AS18" i="1"/>
  <c r="AS18" i="4" s="1"/>
  <c r="AK18" i="1"/>
  <c r="AK18" i="4" s="1"/>
  <c r="AD18" i="1"/>
  <c r="AD18" i="4" s="1"/>
  <c r="W18" i="1"/>
  <c r="W18" i="4" s="1"/>
  <c r="O18" i="1"/>
  <c r="O18" i="4" s="1"/>
  <c r="I18" i="1"/>
  <c r="I18" i="4" s="1"/>
  <c r="AM18" i="1"/>
  <c r="AM18" i="4" s="1"/>
  <c r="AE18" i="1"/>
  <c r="AE18" i="4" s="1"/>
  <c r="Y18" i="1"/>
  <c r="Y18" i="4" s="1"/>
  <c r="R18" i="1"/>
  <c r="R18" i="4" s="1"/>
  <c r="J18" i="1"/>
  <c r="J18" i="4" s="1"/>
  <c r="AP18" i="1"/>
  <c r="AP18" i="4" s="1"/>
  <c r="AI18" i="1"/>
  <c r="AI18" i="4" s="1"/>
  <c r="AC18" i="1"/>
  <c r="AC18" i="4" s="1"/>
  <c r="U18" i="1"/>
  <c r="U18" i="4" s="1"/>
  <c r="N18" i="1"/>
  <c r="N18" i="4" s="1"/>
  <c r="G18" i="1"/>
  <c r="G18" i="4" s="1"/>
  <c r="AO18" i="1"/>
  <c r="AO18" i="4" s="1"/>
  <c r="AH18" i="1"/>
  <c r="AH18" i="4" s="1"/>
  <c r="Z18" i="1"/>
  <c r="Z18" i="4" s="1"/>
  <c r="S18" i="1"/>
  <c r="S18" i="4" s="1"/>
  <c r="M18" i="1"/>
  <c r="M18" i="4" s="1"/>
  <c r="E18" i="1"/>
  <c r="E18" i="4" s="1"/>
  <c r="AR14" i="1"/>
  <c r="AR14" i="4" s="1"/>
  <c r="AN14" i="1"/>
  <c r="AN14" i="4" s="1"/>
  <c r="AJ14" i="1"/>
  <c r="AJ14" i="4" s="1"/>
  <c r="AF14" i="1"/>
  <c r="AF14" i="4" s="1"/>
  <c r="AB14" i="1"/>
  <c r="AB14" i="4" s="1"/>
  <c r="X14" i="1"/>
  <c r="X14" i="4" s="1"/>
  <c r="T14" i="1"/>
  <c r="T14" i="4" s="1"/>
  <c r="P14" i="1"/>
  <c r="P14" i="4" s="1"/>
  <c r="L14" i="1"/>
  <c r="L14" i="4" s="1"/>
  <c r="H14" i="1"/>
  <c r="H14" i="4" s="1"/>
  <c r="D14" i="1"/>
  <c r="D14" i="4" s="1"/>
  <c r="AO14" i="1"/>
  <c r="AO14" i="4" s="1"/>
  <c r="AI14" i="1"/>
  <c r="AI14" i="4" s="1"/>
  <c r="AD14" i="1"/>
  <c r="AD14" i="4" s="1"/>
  <c r="Y14" i="1"/>
  <c r="Y14" i="4" s="1"/>
  <c r="S14" i="1"/>
  <c r="S14" i="4" s="1"/>
  <c r="N14" i="1"/>
  <c r="N14" i="4" s="1"/>
  <c r="I14" i="1"/>
  <c r="I14" i="4" s="1"/>
  <c r="AP14" i="1"/>
  <c r="AP14" i="4" s="1"/>
  <c r="AH14" i="1"/>
  <c r="AH14" i="4" s="1"/>
  <c r="AA14" i="1"/>
  <c r="AA14" i="4" s="1"/>
  <c r="U14" i="1"/>
  <c r="U14" i="4" s="1"/>
  <c r="M14" i="1"/>
  <c r="M14" i="4" s="1"/>
  <c r="F14" i="1"/>
  <c r="F14" i="4" s="1"/>
  <c r="AQ14" i="1"/>
  <c r="AQ14" i="4" s="1"/>
  <c r="AK14" i="1"/>
  <c r="AK14" i="4" s="1"/>
  <c r="AC14" i="1"/>
  <c r="AC14" i="4" s="1"/>
  <c r="V14" i="1"/>
  <c r="V14" i="4" s="1"/>
  <c r="G14" i="1"/>
  <c r="G14" i="4" s="1"/>
  <c r="AM14" i="1"/>
  <c r="AM14" i="4" s="1"/>
  <c r="AG14" i="1"/>
  <c r="AG14" i="4" s="1"/>
  <c r="Z14" i="1"/>
  <c r="Z14" i="4" s="1"/>
  <c r="R14" i="1"/>
  <c r="R14" i="4" s="1"/>
  <c r="K14" i="1"/>
  <c r="K14" i="4" s="1"/>
  <c r="E14" i="1"/>
  <c r="E14" i="4" s="1"/>
  <c r="AS14" i="1"/>
  <c r="AS14" i="4" s="1"/>
  <c r="AL14" i="1"/>
  <c r="AL14" i="4" s="1"/>
  <c r="AE14" i="1"/>
  <c r="AE14" i="4" s="1"/>
  <c r="W14" i="1"/>
  <c r="W14" i="4" s="1"/>
  <c r="Q14" i="1"/>
  <c r="Q14" i="4" s="1"/>
  <c r="J14" i="1"/>
  <c r="J14" i="4" s="1"/>
  <c r="O14" i="1"/>
  <c r="O14" i="4" s="1"/>
  <c r="AP10" i="1"/>
  <c r="AP10" i="4" s="1"/>
  <c r="AL10" i="1"/>
  <c r="AL10" i="4" s="1"/>
  <c r="AH10" i="1"/>
  <c r="AH10" i="4" s="1"/>
  <c r="AD10" i="1"/>
  <c r="AD10" i="4" s="1"/>
  <c r="Z10" i="1"/>
  <c r="Z10" i="4" s="1"/>
  <c r="V10" i="1"/>
  <c r="V10" i="4" s="1"/>
  <c r="R10" i="1"/>
  <c r="R10" i="4" s="1"/>
  <c r="N10" i="1"/>
  <c r="N10" i="4" s="1"/>
  <c r="J10" i="1"/>
  <c r="J10" i="4" s="1"/>
  <c r="F10" i="1"/>
  <c r="F10" i="4" s="1"/>
  <c r="AR10" i="1"/>
  <c r="AR10" i="4" s="1"/>
  <c r="AM10" i="1"/>
  <c r="AM10" i="4" s="1"/>
  <c r="AG10" i="1"/>
  <c r="AG10" i="4" s="1"/>
  <c r="AB10" i="1"/>
  <c r="AB10" i="4" s="1"/>
  <c r="W10" i="1"/>
  <c r="W10" i="4" s="1"/>
  <c r="Q10" i="1"/>
  <c r="Q10" i="4" s="1"/>
  <c r="L10" i="1"/>
  <c r="L10" i="4" s="1"/>
  <c r="G10" i="1"/>
  <c r="G10" i="4" s="1"/>
  <c r="AS10" i="1"/>
  <c r="AS10" i="4" s="1"/>
  <c r="AN10" i="1"/>
  <c r="AN10" i="4" s="1"/>
  <c r="AI10" i="1"/>
  <c r="AI10" i="4" s="1"/>
  <c r="AC10" i="1"/>
  <c r="AC10" i="4" s="1"/>
  <c r="X10" i="1"/>
  <c r="X10" i="4" s="1"/>
  <c r="S10" i="1"/>
  <c r="S10" i="4" s="1"/>
  <c r="M10" i="1"/>
  <c r="M10" i="4" s="1"/>
  <c r="H10" i="1"/>
  <c r="H10" i="4" s="1"/>
  <c r="AQ10" i="1"/>
  <c r="AQ10" i="4" s="1"/>
  <c r="AK10" i="1"/>
  <c r="AK10" i="4" s="1"/>
  <c r="AF10" i="1"/>
  <c r="AF10" i="4" s="1"/>
  <c r="AA10" i="1"/>
  <c r="AA10" i="4" s="1"/>
  <c r="U10" i="1"/>
  <c r="U10" i="4" s="1"/>
  <c r="P10" i="1"/>
  <c r="P10" i="4" s="1"/>
  <c r="K10" i="1"/>
  <c r="K10" i="4" s="1"/>
  <c r="E10" i="1"/>
  <c r="E10" i="4" s="1"/>
  <c r="AO10" i="1"/>
  <c r="AO10" i="4" s="1"/>
  <c r="AJ10" i="1"/>
  <c r="AJ10" i="4" s="1"/>
  <c r="AE10" i="1"/>
  <c r="AE10" i="4" s="1"/>
  <c r="Y10" i="1"/>
  <c r="Y10" i="4" s="1"/>
  <c r="T10" i="1"/>
  <c r="T10" i="4" s="1"/>
  <c r="O10" i="1"/>
  <c r="O10" i="4" s="1"/>
  <c r="I10" i="1"/>
  <c r="I10" i="4" s="1"/>
  <c r="D10" i="1"/>
  <c r="D10" i="4" s="1"/>
  <c r="AP2" i="1"/>
  <c r="AL2" i="1"/>
  <c r="AH2" i="1"/>
  <c r="AD2" i="1"/>
  <c r="Z2" i="1"/>
  <c r="V2" i="1"/>
  <c r="R2" i="1"/>
  <c r="N2" i="1"/>
  <c r="J2" i="1"/>
  <c r="F2" i="1"/>
  <c r="AN2" i="1"/>
  <c r="AF2" i="1"/>
  <c r="X2" i="1"/>
  <c r="P2" i="1"/>
  <c r="H2" i="1"/>
  <c r="AS2" i="1"/>
  <c r="AO2" i="1"/>
  <c r="AK2" i="1"/>
  <c r="AG2" i="1"/>
  <c r="AC2" i="1"/>
  <c r="Y2" i="1"/>
  <c r="U2" i="1"/>
  <c r="Q2" i="1"/>
  <c r="M2" i="1"/>
  <c r="I2" i="1"/>
  <c r="E2" i="1"/>
  <c r="AR2" i="1"/>
  <c r="AJ2" i="1"/>
  <c r="AB2" i="1"/>
  <c r="T2" i="1"/>
  <c r="L2" i="1"/>
  <c r="D2" i="1"/>
  <c r="S2" i="1"/>
  <c r="AI2" i="1"/>
  <c r="W2" i="1"/>
  <c r="AM2" i="1"/>
  <c r="K2" i="1"/>
  <c r="AA2" i="1"/>
  <c r="AQ2" i="1"/>
  <c r="Q30" i="1"/>
  <c r="AE30" i="1"/>
  <c r="AS30" i="1"/>
  <c r="AQ25" i="1"/>
  <c r="AQ25" i="4" s="1"/>
  <c r="AM25" i="1"/>
  <c r="AM25" i="4" s="1"/>
  <c r="AI25" i="1"/>
  <c r="AI25" i="4" s="1"/>
  <c r="AE25" i="1"/>
  <c r="AE25" i="4" s="1"/>
  <c r="AA25" i="1"/>
  <c r="AA25" i="4" s="1"/>
  <c r="W25" i="1"/>
  <c r="W25" i="4" s="1"/>
  <c r="S25" i="1"/>
  <c r="S25" i="4" s="1"/>
  <c r="O25" i="1"/>
  <c r="O25" i="4" s="1"/>
  <c r="K25" i="1"/>
  <c r="K25" i="4" s="1"/>
  <c r="G25" i="1"/>
  <c r="G25" i="4" s="1"/>
  <c r="AP25" i="1"/>
  <c r="AP25" i="4" s="1"/>
  <c r="AK25" i="1"/>
  <c r="AK25" i="4" s="1"/>
  <c r="AF25" i="1"/>
  <c r="AF25" i="4" s="1"/>
  <c r="Z25" i="1"/>
  <c r="Z25" i="4" s="1"/>
  <c r="U25" i="1"/>
  <c r="U25" i="4" s="1"/>
  <c r="P25" i="1"/>
  <c r="P25" i="4" s="1"/>
  <c r="J25" i="1"/>
  <c r="J25" i="4" s="1"/>
  <c r="E25" i="1"/>
  <c r="E25" i="4" s="1"/>
  <c r="AR25" i="1"/>
  <c r="AR25" i="4" s="1"/>
  <c r="AJ25" i="1"/>
  <c r="AJ25" i="4" s="1"/>
  <c r="AC25" i="1"/>
  <c r="AC25" i="4" s="1"/>
  <c r="V25" i="1"/>
  <c r="V25" i="4" s="1"/>
  <c r="N25" i="1"/>
  <c r="N25" i="4" s="1"/>
  <c r="H25" i="1"/>
  <c r="H25" i="4" s="1"/>
  <c r="AO25" i="1"/>
  <c r="AO25" i="4" s="1"/>
  <c r="AH25" i="1"/>
  <c r="AH25" i="4" s="1"/>
  <c r="AB25" i="1"/>
  <c r="AB25" i="4" s="1"/>
  <c r="T25" i="1"/>
  <c r="T25" i="4" s="1"/>
  <c r="M25" i="1"/>
  <c r="M25" i="4" s="1"/>
  <c r="F25" i="1"/>
  <c r="F25" i="4" s="1"/>
  <c r="AP17" i="1"/>
  <c r="AP17" i="4" s="1"/>
  <c r="AL17" i="1"/>
  <c r="AL17" i="4" s="1"/>
  <c r="AH17" i="1"/>
  <c r="AH17" i="4" s="1"/>
  <c r="AD17" i="1"/>
  <c r="AD17" i="4" s="1"/>
  <c r="Z17" i="1"/>
  <c r="Z17" i="4" s="1"/>
  <c r="V17" i="1"/>
  <c r="V17" i="4" s="1"/>
  <c r="R17" i="1"/>
  <c r="R17" i="4" s="1"/>
  <c r="N17" i="1"/>
  <c r="N17" i="4" s="1"/>
  <c r="J17" i="1"/>
  <c r="J17" i="4" s="1"/>
  <c r="F17" i="1"/>
  <c r="F17" i="4" s="1"/>
  <c r="AQ17" i="1"/>
  <c r="AQ17" i="4" s="1"/>
  <c r="AK17" i="1"/>
  <c r="AK17" i="4" s="1"/>
  <c r="AF17" i="1"/>
  <c r="AF17" i="4" s="1"/>
  <c r="AA17" i="1"/>
  <c r="AA17" i="4" s="1"/>
  <c r="U17" i="1"/>
  <c r="U17" i="4" s="1"/>
  <c r="P17" i="1"/>
  <c r="P17" i="4" s="1"/>
  <c r="K17" i="1"/>
  <c r="K17" i="4" s="1"/>
  <c r="E17" i="1"/>
  <c r="E17" i="4" s="1"/>
  <c r="AR9" i="1"/>
  <c r="AR9" i="4" s="1"/>
  <c r="AN9" i="1"/>
  <c r="AN9" i="4" s="1"/>
  <c r="AJ9" i="1"/>
  <c r="AJ9" i="4" s="1"/>
  <c r="AF9" i="1"/>
  <c r="AF9" i="4" s="1"/>
  <c r="AB9" i="1"/>
  <c r="AB9" i="4" s="1"/>
  <c r="X9" i="1"/>
  <c r="X9" i="4" s="1"/>
  <c r="T9" i="1"/>
  <c r="T9" i="4" s="1"/>
  <c r="P9" i="1"/>
  <c r="P9" i="4" s="1"/>
  <c r="L9" i="1"/>
  <c r="L9" i="4" s="1"/>
  <c r="H9" i="1"/>
  <c r="H9" i="4" s="1"/>
  <c r="D9" i="1"/>
  <c r="D9" i="4" s="1"/>
  <c r="F5" i="1"/>
  <c r="F5" i="4" s="1"/>
  <c r="K5" i="1"/>
  <c r="K5" i="4" s="1"/>
  <c r="Q5" i="1"/>
  <c r="Q5" i="4" s="1"/>
  <c r="V5" i="1"/>
  <c r="V5" i="4" s="1"/>
  <c r="AA5" i="1"/>
  <c r="AA5" i="4" s="1"/>
  <c r="AG5" i="1"/>
  <c r="AG5" i="4" s="1"/>
  <c r="AL5" i="1"/>
  <c r="AL5" i="4" s="1"/>
  <c r="AQ5" i="1"/>
  <c r="AQ5" i="4" s="1"/>
  <c r="G7" i="1"/>
  <c r="G7" i="4" s="1"/>
  <c r="M7" i="1"/>
  <c r="M7" i="4" s="1"/>
  <c r="R7" i="1"/>
  <c r="R7" i="4" s="1"/>
  <c r="W7" i="1"/>
  <c r="W7" i="4" s="1"/>
  <c r="AC7" i="1"/>
  <c r="AC7" i="4" s="1"/>
  <c r="AH7" i="1"/>
  <c r="AH7" i="4" s="1"/>
  <c r="AM7" i="1"/>
  <c r="AM7" i="4" s="1"/>
  <c r="AS7" i="1"/>
  <c r="AS7" i="4" s="1"/>
  <c r="I9" i="1"/>
  <c r="I9" i="4" s="1"/>
  <c r="N9" i="1"/>
  <c r="N9" i="4" s="1"/>
  <c r="S9" i="1"/>
  <c r="S9" i="4" s="1"/>
  <c r="Y9" i="1"/>
  <c r="Y9" i="4" s="1"/>
  <c r="AD9" i="1"/>
  <c r="AD9" i="4" s="1"/>
  <c r="AI9" i="1"/>
  <c r="AI9" i="4" s="1"/>
  <c r="AO9" i="1"/>
  <c r="AO9" i="4" s="1"/>
  <c r="E11" i="1"/>
  <c r="E11" i="4" s="1"/>
  <c r="J11" i="1"/>
  <c r="J11" i="4" s="1"/>
  <c r="O11" i="1"/>
  <c r="O11" i="4" s="1"/>
  <c r="U11" i="1"/>
  <c r="U11" i="4" s="1"/>
  <c r="Z11" i="1"/>
  <c r="Z11" i="4" s="1"/>
  <c r="AE11" i="1"/>
  <c r="AE11" i="4" s="1"/>
  <c r="AK11" i="1"/>
  <c r="AK11" i="4" s="1"/>
  <c r="AP11" i="1"/>
  <c r="AP11" i="4" s="1"/>
  <c r="F13" i="1"/>
  <c r="F13" i="4" s="1"/>
  <c r="K13" i="1"/>
  <c r="K13" i="4" s="1"/>
  <c r="Q13" i="1"/>
  <c r="Q13" i="4" s="1"/>
  <c r="V13" i="1"/>
  <c r="V13" i="4" s="1"/>
  <c r="AA13" i="1"/>
  <c r="AA13" i="4" s="1"/>
  <c r="AG13" i="1"/>
  <c r="AG13" i="4" s="1"/>
  <c r="AL13" i="1"/>
  <c r="AL13" i="4" s="1"/>
  <c r="AR13" i="1"/>
  <c r="AR13" i="4" s="1"/>
  <c r="K15" i="1"/>
  <c r="K15" i="4" s="1"/>
  <c r="Q15" i="1"/>
  <c r="Q15" i="4" s="1"/>
  <c r="X15" i="1"/>
  <c r="X15" i="4" s="1"/>
  <c r="AF15" i="1"/>
  <c r="AF15" i="4" s="1"/>
  <c r="AM15" i="1"/>
  <c r="AM15" i="4" s="1"/>
  <c r="AS15" i="1"/>
  <c r="AS15" i="4" s="1"/>
  <c r="D17" i="1"/>
  <c r="D17" i="4" s="1"/>
  <c r="L17" i="1"/>
  <c r="L17" i="4" s="1"/>
  <c r="S17" i="1"/>
  <c r="S17" i="4" s="1"/>
  <c r="Y17" i="1"/>
  <c r="Y17" i="4" s="1"/>
  <c r="AN17" i="1"/>
  <c r="AN17" i="4" s="1"/>
  <c r="E19" i="1"/>
  <c r="E19" i="4" s="1"/>
  <c r="O19" i="1"/>
  <c r="O19" i="4" s="1"/>
  <c r="Y19" i="1"/>
  <c r="Y19" i="4" s="1"/>
  <c r="AJ19" i="1"/>
  <c r="AJ19" i="4" s="1"/>
  <c r="E21" i="1"/>
  <c r="E21" i="4" s="1"/>
  <c r="P21" i="1"/>
  <c r="P21" i="4" s="1"/>
  <c r="AA21" i="1"/>
  <c r="AA21" i="4" s="1"/>
  <c r="AK21" i="1"/>
  <c r="AK21" i="4" s="1"/>
  <c r="G23" i="1"/>
  <c r="G23" i="4" s="1"/>
  <c r="Q23" i="1"/>
  <c r="Q23" i="4" s="1"/>
  <c r="AB23" i="1"/>
  <c r="AB23" i="4" s="1"/>
  <c r="AM23" i="1"/>
  <c r="AM23" i="4" s="1"/>
  <c r="I25" i="1"/>
  <c r="I25" i="4" s="1"/>
  <c r="X25" i="1"/>
  <c r="X25" i="4" s="1"/>
  <c r="AL25" i="1"/>
  <c r="AL25" i="4" s="1"/>
  <c r="J27" i="1"/>
  <c r="J27" i="4" s="1"/>
  <c r="Y27" i="1"/>
  <c r="Y27" i="4" s="1"/>
  <c r="AN27" i="1"/>
  <c r="AN27" i="4" s="1"/>
  <c r="AR31" i="1"/>
  <c r="AN31" i="1"/>
  <c r="AJ31" i="1"/>
  <c r="AF31" i="1"/>
  <c r="AB31" i="1"/>
  <c r="X31" i="1"/>
  <c r="T31" i="1"/>
  <c r="P31" i="1"/>
  <c r="L31" i="1"/>
  <c r="H31" i="1"/>
  <c r="D31" i="1"/>
  <c r="AQ31" i="1"/>
  <c r="AL31" i="1"/>
  <c r="AG31" i="1"/>
  <c r="AA31" i="1"/>
  <c r="V31" i="1"/>
  <c r="Q31" i="1"/>
  <c r="K31" i="1"/>
  <c r="F31" i="1"/>
  <c r="AS31" i="1"/>
  <c r="AK31" i="1"/>
  <c r="AD31" i="1"/>
  <c r="W31" i="1"/>
  <c r="O31" i="1"/>
  <c r="I31" i="1"/>
  <c r="AP31" i="1"/>
  <c r="AI31" i="1"/>
  <c r="AC31" i="1"/>
  <c r="U31" i="1"/>
  <c r="N31" i="1"/>
  <c r="G31" i="1"/>
  <c r="D30" i="1"/>
  <c r="S30" i="1"/>
  <c r="AG30" i="1"/>
  <c r="AG30" i="4" s="1"/>
  <c r="E31" i="1"/>
  <c r="S31" i="1"/>
  <c r="AH31" i="1"/>
  <c r="AS28" i="1"/>
  <c r="AS28" i="4" s="1"/>
  <c r="AO28" i="1"/>
  <c r="AO28" i="4" s="1"/>
  <c r="AK28" i="1"/>
  <c r="AK28" i="4" s="1"/>
  <c r="AG28" i="1"/>
  <c r="AG28" i="4" s="1"/>
  <c r="AC28" i="1"/>
  <c r="AC28" i="4" s="1"/>
  <c r="Y28" i="1"/>
  <c r="Y28" i="4" s="1"/>
  <c r="U28" i="1"/>
  <c r="U28" i="4" s="1"/>
  <c r="Q28" i="1"/>
  <c r="Q28" i="4" s="1"/>
  <c r="M28" i="1"/>
  <c r="M28" i="4" s="1"/>
  <c r="I28" i="1"/>
  <c r="I28" i="4" s="1"/>
  <c r="E28" i="1"/>
  <c r="E28" i="4" s="1"/>
  <c r="AR28" i="1"/>
  <c r="AR28" i="4" s="1"/>
  <c r="AM28" i="1"/>
  <c r="AM28" i="4" s="1"/>
  <c r="AH28" i="1"/>
  <c r="AH28" i="4" s="1"/>
  <c r="AB28" i="1"/>
  <c r="AB28" i="4" s="1"/>
  <c r="W28" i="1"/>
  <c r="W28" i="4" s="1"/>
  <c r="R28" i="1"/>
  <c r="R28" i="4" s="1"/>
  <c r="L28" i="1"/>
  <c r="L28" i="4" s="1"/>
  <c r="G28" i="1"/>
  <c r="G28" i="4" s="1"/>
  <c r="AL28" i="1"/>
  <c r="AL28" i="4" s="1"/>
  <c r="AE28" i="1"/>
  <c r="AE28" i="4" s="1"/>
  <c r="X28" i="1"/>
  <c r="X28" i="4" s="1"/>
  <c r="P28" i="1"/>
  <c r="P28" i="4" s="1"/>
  <c r="J28" i="1"/>
  <c r="J28" i="4" s="1"/>
  <c r="AQ28" i="1"/>
  <c r="AQ28" i="4" s="1"/>
  <c r="AJ28" i="1"/>
  <c r="AJ28" i="4" s="1"/>
  <c r="AD28" i="1"/>
  <c r="AD28" i="4" s="1"/>
  <c r="V28" i="1"/>
  <c r="V28" i="4" s="1"/>
  <c r="O28" i="1"/>
  <c r="O28" i="4" s="1"/>
  <c r="H28" i="1"/>
  <c r="H28" i="4" s="1"/>
  <c r="AS24" i="1"/>
  <c r="AS24" i="4" s="1"/>
  <c r="AO24" i="1"/>
  <c r="AO24" i="4" s="1"/>
  <c r="AK24" i="1"/>
  <c r="AK24" i="4" s="1"/>
  <c r="AG24" i="1"/>
  <c r="AG24" i="4" s="1"/>
  <c r="AC24" i="1"/>
  <c r="AC24" i="4" s="1"/>
  <c r="Y24" i="1"/>
  <c r="Y24" i="4" s="1"/>
  <c r="U24" i="1"/>
  <c r="U24" i="4" s="1"/>
  <c r="Q24" i="1"/>
  <c r="Q24" i="4" s="1"/>
  <c r="M24" i="1"/>
  <c r="M24" i="4" s="1"/>
  <c r="I24" i="1"/>
  <c r="I24" i="4" s="1"/>
  <c r="E24" i="1"/>
  <c r="E24" i="4" s="1"/>
  <c r="AP24" i="1"/>
  <c r="AP24" i="4" s="1"/>
  <c r="AJ24" i="1"/>
  <c r="AJ24" i="4" s="1"/>
  <c r="AE24" i="1"/>
  <c r="AE24" i="4" s="1"/>
  <c r="Z24" i="1"/>
  <c r="Z24" i="4" s="1"/>
  <c r="T24" i="1"/>
  <c r="T24" i="4" s="1"/>
  <c r="O24" i="1"/>
  <c r="O24" i="4" s="1"/>
  <c r="J24" i="1"/>
  <c r="J24" i="4" s="1"/>
  <c r="D24" i="1"/>
  <c r="D24" i="4" s="1"/>
  <c r="AQ24" i="1"/>
  <c r="AQ24" i="4" s="1"/>
  <c r="AI24" i="1"/>
  <c r="AI24" i="4" s="1"/>
  <c r="AB24" i="1"/>
  <c r="AB24" i="4" s="1"/>
  <c r="V24" i="1"/>
  <c r="V24" i="4" s="1"/>
  <c r="N24" i="1"/>
  <c r="N24" i="4" s="1"/>
  <c r="G24" i="1"/>
  <c r="G24" i="4" s="1"/>
  <c r="AN24" i="1"/>
  <c r="AN24" i="4" s="1"/>
  <c r="AH24" i="1"/>
  <c r="AH24" i="4" s="1"/>
  <c r="AA24" i="1"/>
  <c r="AA24" i="4" s="1"/>
  <c r="S24" i="1"/>
  <c r="S24" i="4" s="1"/>
  <c r="L24" i="1"/>
  <c r="L24" i="4" s="1"/>
  <c r="F24" i="1"/>
  <c r="F24" i="4" s="1"/>
  <c r="AR20" i="1"/>
  <c r="AR20" i="4" s="1"/>
  <c r="AN20" i="1"/>
  <c r="AN20" i="4" s="1"/>
  <c r="AJ20" i="1"/>
  <c r="AJ20" i="4" s="1"/>
  <c r="AF20" i="1"/>
  <c r="AF20" i="4" s="1"/>
  <c r="AB20" i="1"/>
  <c r="AB20" i="4" s="1"/>
  <c r="X20" i="1"/>
  <c r="X20" i="4" s="1"/>
  <c r="T20" i="1"/>
  <c r="T20" i="4" s="1"/>
  <c r="P20" i="1"/>
  <c r="P20" i="4" s="1"/>
  <c r="L20" i="1"/>
  <c r="L20" i="4" s="1"/>
  <c r="H20" i="1"/>
  <c r="H20" i="4" s="1"/>
  <c r="D20" i="1"/>
  <c r="D20" i="4" s="1"/>
  <c r="AO20" i="1"/>
  <c r="AO20" i="4" s="1"/>
  <c r="AI20" i="1"/>
  <c r="AI20" i="4" s="1"/>
  <c r="AD20" i="1"/>
  <c r="AD20" i="4" s="1"/>
  <c r="Y20" i="1"/>
  <c r="Y20" i="4" s="1"/>
  <c r="S20" i="1"/>
  <c r="S20" i="4" s="1"/>
  <c r="N20" i="1"/>
  <c r="N20" i="4" s="1"/>
  <c r="I20" i="1"/>
  <c r="I20" i="4" s="1"/>
  <c r="AS20" i="1"/>
  <c r="AS20" i="4" s="1"/>
  <c r="AM20" i="1"/>
  <c r="AM20" i="4" s="1"/>
  <c r="AH20" i="1"/>
  <c r="AH20" i="4" s="1"/>
  <c r="AC20" i="1"/>
  <c r="AC20" i="4" s="1"/>
  <c r="W20" i="1"/>
  <c r="W20" i="4" s="1"/>
  <c r="R20" i="1"/>
  <c r="R20" i="4" s="1"/>
  <c r="M20" i="1"/>
  <c r="M20" i="4" s="1"/>
  <c r="G20" i="1"/>
  <c r="G20" i="4" s="1"/>
  <c r="AR16" i="1"/>
  <c r="AR16" i="4" s="1"/>
  <c r="AN16" i="1"/>
  <c r="AN16" i="4" s="1"/>
  <c r="AJ16" i="1"/>
  <c r="AJ16" i="4" s="1"/>
  <c r="AF16" i="1"/>
  <c r="AF16" i="4" s="1"/>
  <c r="AB16" i="1"/>
  <c r="AB16" i="4" s="1"/>
  <c r="X16" i="1"/>
  <c r="X16" i="4" s="1"/>
  <c r="T16" i="1"/>
  <c r="T16" i="4" s="1"/>
  <c r="P16" i="1"/>
  <c r="P16" i="4" s="1"/>
  <c r="L16" i="1"/>
  <c r="L16" i="4" s="1"/>
  <c r="H16" i="1"/>
  <c r="H16" i="4" s="1"/>
  <c r="D16" i="1"/>
  <c r="D16" i="4" s="1"/>
  <c r="AP16" i="1"/>
  <c r="AP16" i="4" s="1"/>
  <c r="AK16" i="1"/>
  <c r="AK16" i="4" s="1"/>
  <c r="AE16" i="1"/>
  <c r="AE16" i="4" s="1"/>
  <c r="Z16" i="1"/>
  <c r="Z16" i="4" s="1"/>
  <c r="U16" i="1"/>
  <c r="U16" i="4" s="1"/>
  <c r="O16" i="1"/>
  <c r="O16" i="4" s="1"/>
  <c r="J16" i="1"/>
  <c r="J16" i="4" s="1"/>
  <c r="E16" i="1"/>
  <c r="E16" i="4" s="1"/>
  <c r="AP12" i="1"/>
  <c r="AP12" i="4" s="1"/>
  <c r="AL12" i="1"/>
  <c r="AL12" i="4" s="1"/>
  <c r="AH12" i="1"/>
  <c r="AH12" i="4" s="1"/>
  <c r="AD12" i="1"/>
  <c r="AD12" i="4" s="1"/>
  <c r="Z12" i="1"/>
  <c r="Z12" i="4" s="1"/>
  <c r="V12" i="1"/>
  <c r="V12" i="4" s="1"/>
  <c r="R12" i="1"/>
  <c r="R12" i="4" s="1"/>
  <c r="N12" i="1"/>
  <c r="N12" i="4" s="1"/>
  <c r="J12" i="1"/>
  <c r="J12" i="4" s="1"/>
  <c r="F12" i="1"/>
  <c r="F12" i="4" s="1"/>
  <c r="AP8" i="1"/>
  <c r="AP8" i="4" s="1"/>
  <c r="AL8" i="1"/>
  <c r="AL8" i="4" s="1"/>
  <c r="AH8" i="1"/>
  <c r="AH8" i="4" s="1"/>
  <c r="AD8" i="1"/>
  <c r="AD8" i="4" s="1"/>
  <c r="Z8" i="1"/>
  <c r="Z8" i="4" s="1"/>
  <c r="V8" i="1"/>
  <c r="V8" i="4" s="1"/>
  <c r="R8" i="1"/>
  <c r="R8" i="4" s="1"/>
  <c r="N8" i="1"/>
  <c r="N8" i="4" s="1"/>
  <c r="J8" i="1"/>
  <c r="J8" i="4" s="1"/>
  <c r="F8" i="1"/>
  <c r="F8" i="4" s="1"/>
  <c r="AP4" i="1"/>
  <c r="AL4" i="1"/>
  <c r="AH4" i="1"/>
  <c r="G3" i="1"/>
  <c r="G3" i="4" s="1"/>
  <c r="K3" i="1"/>
  <c r="K3" i="4" s="1"/>
  <c r="O3" i="1"/>
  <c r="O3" i="4" s="1"/>
  <c r="S3" i="1"/>
  <c r="S3" i="4" s="1"/>
  <c r="W3" i="1"/>
  <c r="W3" i="4" s="1"/>
  <c r="AA3" i="1"/>
  <c r="AA3" i="4" s="1"/>
  <c r="AE3" i="1"/>
  <c r="AE3" i="4" s="1"/>
  <c r="AI3" i="1"/>
  <c r="AI3" i="4" s="1"/>
  <c r="AM3" i="1"/>
  <c r="AM3" i="4" s="1"/>
  <c r="AQ3" i="1"/>
  <c r="AQ3" i="4" s="1"/>
  <c r="E4" i="1"/>
  <c r="I4" i="1"/>
  <c r="M4" i="1"/>
  <c r="Q4" i="1"/>
  <c r="U4" i="1"/>
  <c r="Y4" i="1"/>
  <c r="AC4" i="1"/>
  <c r="AG4" i="1"/>
  <c r="AM4" i="1"/>
  <c r="AR4" i="1"/>
  <c r="G5" i="1"/>
  <c r="G5" i="4" s="1"/>
  <c r="M5" i="1"/>
  <c r="M5" i="4" s="1"/>
  <c r="R5" i="1"/>
  <c r="R5" i="4" s="1"/>
  <c r="W5" i="1"/>
  <c r="W5" i="4" s="1"/>
  <c r="AC5" i="1"/>
  <c r="AC5" i="4" s="1"/>
  <c r="AH5" i="1"/>
  <c r="AH5" i="4" s="1"/>
  <c r="AM5" i="1"/>
  <c r="AM5" i="4" s="1"/>
  <c r="I7" i="1"/>
  <c r="I7" i="4" s="1"/>
  <c r="N7" i="1"/>
  <c r="N7" i="4" s="1"/>
  <c r="S7" i="1"/>
  <c r="S7" i="4" s="1"/>
  <c r="Y7" i="1"/>
  <c r="Y7" i="4" s="1"/>
  <c r="AD7" i="1"/>
  <c r="AD7" i="4" s="1"/>
  <c r="AI7" i="1"/>
  <c r="AI7" i="4" s="1"/>
  <c r="D8" i="1"/>
  <c r="D8" i="4" s="1"/>
  <c r="I8" i="1"/>
  <c r="I8" i="4" s="1"/>
  <c r="O8" i="1"/>
  <c r="O8" i="4" s="1"/>
  <c r="T8" i="1"/>
  <c r="T8" i="4" s="1"/>
  <c r="Y8" i="1"/>
  <c r="Y8" i="4" s="1"/>
  <c r="AE8" i="1"/>
  <c r="AE8" i="4" s="1"/>
  <c r="AJ8" i="1"/>
  <c r="AJ8" i="4" s="1"/>
  <c r="AO8" i="1"/>
  <c r="AO8" i="4" s="1"/>
  <c r="E9" i="1"/>
  <c r="E9" i="4" s="1"/>
  <c r="J9" i="1"/>
  <c r="J9" i="4" s="1"/>
  <c r="O9" i="1"/>
  <c r="O9" i="4" s="1"/>
  <c r="U9" i="1"/>
  <c r="U9" i="4" s="1"/>
  <c r="Z9" i="1"/>
  <c r="Z9" i="4" s="1"/>
  <c r="AE9" i="1"/>
  <c r="AE9" i="4" s="1"/>
  <c r="AK9" i="1"/>
  <c r="AK9" i="4" s="1"/>
  <c r="AP9" i="1"/>
  <c r="AP9" i="4" s="1"/>
  <c r="F11" i="1"/>
  <c r="F11" i="4" s="1"/>
  <c r="K11" i="1"/>
  <c r="K11" i="4" s="1"/>
  <c r="Q11" i="1"/>
  <c r="Q11" i="4" s="1"/>
  <c r="V11" i="1"/>
  <c r="V11" i="4" s="1"/>
  <c r="AA11" i="1"/>
  <c r="AA11" i="4" s="1"/>
  <c r="AG11" i="1"/>
  <c r="AG11" i="4" s="1"/>
  <c r="AL11" i="1"/>
  <c r="AL11" i="4" s="1"/>
  <c r="G12" i="1"/>
  <c r="G12" i="4" s="1"/>
  <c r="L12" i="1"/>
  <c r="L12" i="4" s="1"/>
  <c r="Q12" i="1"/>
  <c r="Q12" i="4" s="1"/>
  <c r="W12" i="1"/>
  <c r="W12" i="4" s="1"/>
  <c r="AB12" i="1"/>
  <c r="AB12" i="4" s="1"/>
  <c r="AG12" i="1"/>
  <c r="AG12" i="4" s="1"/>
  <c r="AM12" i="1"/>
  <c r="AM12" i="4" s="1"/>
  <c r="AR12" i="1"/>
  <c r="AR12" i="4" s="1"/>
  <c r="G13" i="1"/>
  <c r="G13" i="4" s="1"/>
  <c r="M13" i="1"/>
  <c r="M13" i="4" s="1"/>
  <c r="R13" i="1"/>
  <c r="R13" i="4" s="1"/>
  <c r="W13" i="1"/>
  <c r="W13" i="4" s="1"/>
  <c r="AC13" i="1"/>
  <c r="AC13" i="4" s="1"/>
  <c r="AH13" i="1"/>
  <c r="AH13" i="4" s="1"/>
  <c r="E15" i="1"/>
  <c r="E15" i="4" s="1"/>
  <c r="L15" i="1"/>
  <c r="L15" i="4" s="1"/>
  <c r="S15" i="1"/>
  <c r="S15" i="4" s="1"/>
  <c r="AA15" i="1"/>
  <c r="AA15" i="4" s="1"/>
  <c r="AG15" i="1"/>
  <c r="AG15" i="4" s="1"/>
  <c r="F16" i="1"/>
  <c r="F16" i="4" s="1"/>
  <c r="M16" i="1"/>
  <c r="M16" i="4" s="1"/>
  <c r="S16" i="1"/>
  <c r="S16" i="4" s="1"/>
  <c r="AA16" i="1"/>
  <c r="AA16" i="4" s="1"/>
  <c r="AH16" i="1"/>
  <c r="AH16" i="4" s="1"/>
  <c r="AO16" i="1"/>
  <c r="AO16" i="4" s="1"/>
  <c r="G17" i="1"/>
  <c r="G17" i="4" s="1"/>
  <c r="M17" i="1"/>
  <c r="M17" i="4" s="1"/>
  <c r="T17" i="1"/>
  <c r="T17" i="4" s="1"/>
  <c r="AB17" i="1"/>
  <c r="AB17" i="4" s="1"/>
  <c r="AI17" i="1"/>
  <c r="AI17" i="4" s="1"/>
  <c r="AO17" i="1"/>
  <c r="AO17" i="4" s="1"/>
  <c r="H19" i="1"/>
  <c r="H19" i="4" s="1"/>
  <c r="P19" i="1"/>
  <c r="P19" i="4" s="1"/>
  <c r="AA19" i="1"/>
  <c r="AA19" i="4" s="1"/>
  <c r="F20" i="1"/>
  <c r="F20" i="4" s="1"/>
  <c r="Q20" i="1"/>
  <c r="Q20" i="4" s="1"/>
  <c r="AA20" i="1"/>
  <c r="AA20" i="4" s="1"/>
  <c r="AL20" i="1"/>
  <c r="AL20" i="4" s="1"/>
  <c r="G21" i="1"/>
  <c r="G21" i="4" s="1"/>
  <c r="Q21" i="1"/>
  <c r="Q21" i="4" s="1"/>
  <c r="AB21" i="1"/>
  <c r="AB21" i="4" s="1"/>
  <c r="H23" i="1"/>
  <c r="H23" i="4" s="1"/>
  <c r="S23" i="1"/>
  <c r="S23" i="4" s="1"/>
  <c r="AC23" i="1"/>
  <c r="AC23" i="4" s="1"/>
  <c r="K24" i="1"/>
  <c r="K24" i="4" s="1"/>
  <c r="X24" i="1"/>
  <c r="X24" i="4" s="1"/>
  <c r="AM24" i="1"/>
  <c r="AM24" i="4" s="1"/>
  <c r="L25" i="1"/>
  <c r="L25" i="4" s="1"/>
  <c r="Y25" i="1"/>
  <c r="Y25" i="4" s="1"/>
  <c r="AN25" i="1"/>
  <c r="AN25" i="4" s="1"/>
  <c r="M27" i="1"/>
  <c r="M27" i="4" s="1"/>
  <c r="Z27" i="1"/>
  <c r="Z27" i="4" s="1"/>
  <c r="N28" i="1"/>
  <c r="N28" i="4" s="1"/>
  <c r="AA28" i="1"/>
  <c r="AA28" i="4" s="1"/>
  <c r="AP28" i="1"/>
  <c r="AP28" i="4" s="1"/>
  <c r="I30" i="1"/>
  <c r="X30" i="1"/>
  <c r="J31" i="1"/>
  <c r="Y31" i="1"/>
  <c r="AM31" i="1"/>
  <c r="AP30" i="1"/>
  <c r="AL30" i="1"/>
  <c r="AH30" i="1"/>
  <c r="AD30" i="1"/>
  <c r="Z30" i="1"/>
  <c r="V30" i="1"/>
  <c r="R30" i="1"/>
  <c r="N30" i="1"/>
  <c r="J30" i="1"/>
  <c r="F30" i="1"/>
  <c r="AQ30" i="1"/>
  <c r="AK30" i="1"/>
  <c r="AF30" i="1"/>
  <c r="AA30" i="1"/>
  <c r="U30" i="1"/>
  <c r="P30" i="1"/>
  <c r="K30" i="1"/>
  <c r="E30" i="1"/>
  <c r="AR30" i="1"/>
  <c r="AJ30" i="1"/>
  <c r="AC30" i="1"/>
  <c r="W30" i="1"/>
  <c r="O30" i="1"/>
  <c r="H30" i="1"/>
  <c r="AO30" i="1"/>
  <c r="AI30" i="1"/>
  <c r="AB30" i="1"/>
  <c r="T30" i="1"/>
  <c r="M30" i="1"/>
  <c r="G30" i="1"/>
  <c r="AP21" i="1"/>
  <c r="AP21" i="4" s="1"/>
  <c r="AL21" i="1"/>
  <c r="AL21" i="4" s="1"/>
  <c r="AH21" i="1"/>
  <c r="AH21" i="4" s="1"/>
  <c r="AD21" i="1"/>
  <c r="AD21" i="4" s="1"/>
  <c r="Z21" i="1"/>
  <c r="Z21" i="4" s="1"/>
  <c r="V21" i="1"/>
  <c r="V21" i="4" s="1"/>
  <c r="R21" i="1"/>
  <c r="R21" i="4" s="1"/>
  <c r="N21" i="1"/>
  <c r="N21" i="4" s="1"/>
  <c r="J21" i="1"/>
  <c r="J21" i="4" s="1"/>
  <c r="F21" i="1"/>
  <c r="F21" i="4" s="1"/>
  <c r="AO21" i="1"/>
  <c r="AO21" i="4" s="1"/>
  <c r="AJ21" i="1"/>
  <c r="AJ21" i="4" s="1"/>
  <c r="AE21" i="1"/>
  <c r="AE21" i="4" s="1"/>
  <c r="Y21" i="1"/>
  <c r="Y21" i="4" s="1"/>
  <c r="T21" i="1"/>
  <c r="T21" i="4" s="1"/>
  <c r="O21" i="1"/>
  <c r="O21" i="4" s="1"/>
  <c r="I21" i="1"/>
  <c r="I21" i="4" s="1"/>
  <c r="D21" i="1"/>
  <c r="D21" i="4" s="1"/>
  <c r="AS21" i="1"/>
  <c r="AS21" i="4" s="1"/>
  <c r="AN21" i="1"/>
  <c r="AN21" i="4" s="1"/>
  <c r="AI21" i="1"/>
  <c r="AI21" i="4" s="1"/>
  <c r="AC21" i="1"/>
  <c r="AC21" i="4" s="1"/>
  <c r="X21" i="1"/>
  <c r="X21" i="4" s="1"/>
  <c r="S21" i="1"/>
  <c r="S21" i="4" s="1"/>
  <c r="M21" i="1"/>
  <c r="M21" i="4" s="1"/>
  <c r="H21" i="1"/>
  <c r="H21" i="4" s="1"/>
  <c r="AP13" i="1"/>
  <c r="AP13" i="4" s="1"/>
  <c r="AS13" i="1"/>
  <c r="AS13" i="4" s="1"/>
  <c r="AN13" i="1"/>
  <c r="AN13" i="4" s="1"/>
  <c r="AJ13" i="1"/>
  <c r="AJ13" i="4" s="1"/>
  <c r="AF13" i="1"/>
  <c r="AF13" i="4" s="1"/>
  <c r="AB13" i="1"/>
  <c r="AB13" i="4" s="1"/>
  <c r="X13" i="1"/>
  <c r="X13" i="4" s="1"/>
  <c r="T13" i="1"/>
  <c r="T13" i="4" s="1"/>
  <c r="P13" i="1"/>
  <c r="P13" i="4" s="1"/>
  <c r="L13" i="1"/>
  <c r="L13" i="4" s="1"/>
  <c r="H13" i="1"/>
  <c r="H13" i="4" s="1"/>
  <c r="D13" i="1"/>
  <c r="D13" i="4" s="1"/>
  <c r="AR5" i="1"/>
  <c r="AR5" i="4" s="1"/>
  <c r="AN5" i="1"/>
  <c r="AN5" i="4" s="1"/>
  <c r="AJ5" i="1"/>
  <c r="AJ5" i="4" s="1"/>
  <c r="AF5" i="1"/>
  <c r="AF5" i="4" s="1"/>
  <c r="AB5" i="1"/>
  <c r="AB5" i="4" s="1"/>
  <c r="X5" i="1"/>
  <c r="X5" i="4" s="1"/>
  <c r="T5" i="1"/>
  <c r="T5" i="4" s="1"/>
  <c r="P5" i="1"/>
  <c r="P5" i="4" s="1"/>
  <c r="L5" i="1"/>
  <c r="L5" i="4" s="1"/>
  <c r="H5" i="1"/>
  <c r="H5" i="4" s="1"/>
  <c r="D5" i="1"/>
  <c r="D5" i="4" s="1"/>
  <c r="AQ27" i="1"/>
  <c r="AQ27" i="4" s="1"/>
  <c r="AM27" i="1"/>
  <c r="AM27" i="4" s="1"/>
  <c r="AI27" i="1"/>
  <c r="AI27" i="4" s="1"/>
  <c r="AE27" i="1"/>
  <c r="AE27" i="4" s="1"/>
  <c r="AA27" i="1"/>
  <c r="AA27" i="4" s="1"/>
  <c r="W27" i="1"/>
  <c r="W27" i="4" s="1"/>
  <c r="S27" i="1"/>
  <c r="S27" i="4" s="1"/>
  <c r="O27" i="1"/>
  <c r="O27" i="4" s="1"/>
  <c r="K27" i="1"/>
  <c r="K27" i="4" s="1"/>
  <c r="G27" i="1"/>
  <c r="G27" i="4" s="1"/>
  <c r="AR27" i="1"/>
  <c r="AR27" i="4" s="1"/>
  <c r="AL27" i="1"/>
  <c r="AL27" i="4" s="1"/>
  <c r="AG27" i="1"/>
  <c r="AG27" i="4" s="1"/>
  <c r="AB27" i="1"/>
  <c r="AB27" i="4" s="1"/>
  <c r="V27" i="1"/>
  <c r="V27" i="4" s="1"/>
  <c r="Q27" i="1"/>
  <c r="Q27" i="4" s="1"/>
  <c r="L27" i="1"/>
  <c r="L27" i="4" s="1"/>
  <c r="F27" i="1"/>
  <c r="F27" i="4" s="1"/>
  <c r="AS27" i="1"/>
  <c r="AS27" i="4" s="1"/>
  <c r="AK27" i="1"/>
  <c r="AK27" i="4" s="1"/>
  <c r="AD27" i="1"/>
  <c r="AD27" i="4" s="1"/>
  <c r="X27" i="1"/>
  <c r="X27" i="4" s="1"/>
  <c r="P27" i="1"/>
  <c r="P27" i="4" s="1"/>
  <c r="I27" i="1"/>
  <c r="I27" i="4" s="1"/>
  <c r="AP27" i="1"/>
  <c r="AP27" i="4" s="1"/>
  <c r="AJ27" i="1"/>
  <c r="AJ27" i="4" s="1"/>
  <c r="AC27" i="1"/>
  <c r="AC27" i="4" s="1"/>
  <c r="U27" i="1"/>
  <c r="U27" i="4" s="1"/>
  <c r="N27" i="1"/>
  <c r="N27" i="4" s="1"/>
  <c r="H27" i="1"/>
  <c r="H27" i="4" s="1"/>
  <c r="AP23" i="1"/>
  <c r="AP23" i="4" s="1"/>
  <c r="AL23" i="1"/>
  <c r="AL23" i="4" s="1"/>
  <c r="AH23" i="1"/>
  <c r="AH23" i="4" s="1"/>
  <c r="AD23" i="1"/>
  <c r="AD23" i="4" s="1"/>
  <c r="Z23" i="1"/>
  <c r="Z23" i="4" s="1"/>
  <c r="V23" i="1"/>
  <c r="V23" i="4" s="1"/>
  <c r="R23" i="1"/>
  <c r="R23" i="4" s="1"/>
  <c r="N23" i="1"/>
  <c r="N23" i="4" s="1"/>
  <c r="J23" i="1"/>
  <c r="J23" i="4" s="1"/>
  <c r="F23" i="1"/>
  <c r="F23" i="4" s="1"/>
  <c r="AQ23" i="1"/>
  <c r="AQ23" i="4" s="1"/>
  <c r="AK23" i="1"/>
  <c r="AK23" i="4" s="1"/>
  <c r="AF23" i="1"/>
  <c r="AF23" i="4" s="1"/>
  <c r="AA23" i="1"/>
  <c r="AA23" i="4" s="1"/>
  <c r="U23" i="1"/>
  <c r="U23" i="4" s="1"/>
  <c r="P23" i="1"/>
  <c r="P23" i="4" s="1"/>
  <c r="K23" i="1"/>
  <c r="K23" i="4" s="1"/>
  <c r="E23" i="1"/>
  <c r="E23" i="4" s="1"/>
  <c r="AO23" i="1"/>
  <c r="AO23" i="4" s="1"/>
  <c r="AJ23" i="1"/>
  <c r="AJ23" i="4" s="1"/>
  <c r="AE23" i="1"/>
  <c r="AE23" i="4" s="1"/>
  <c r="Y23" i="1"/>
  <c r="Y23" i="4" s="1"/>
  <c r="T23" i="1"/>
  <c r="T23" i="4" s="1"/>
  <c r="O23" i="1"/>
  <c r="O23" i="4" s="1"/>
  <c r="I23" i="1"/>
  <c r="I23" i="4" s="1"/>
  <c r="D23" i="1"/>
  <c r="D23" i="4" s="1"/>
  <c r="AP19" i="1"/>
  <c r="AP19" i="4" s="1"/>
  <c r="AL19" i="1"/>
  <c r="AL19" i="4" s="1"/>
  <c r="AH19" i="1"/>
  <c r="AH19" i="4" s="1"/>
  <c r="AD19" i="1"/>
  <c r="AD19" i="4" s="1"/>
  <c r="Z19" i="1"/>
  <c r="Z19" i="4" s="1"/>
  <c r="V19" i="1"/>
  <c r="V19" i="4" s="1"/>
  <c r="R19" i="1"/>
  <c r="R19" i="4" s="1"/>
  <c r="N19" i="1"/>
  <c r="N19" i="4" s="1"/>
  <c r="J19" i="1"/>
  <c r="J19" i="4" s="1"/>
  <c r="F19" i="1"/>
  <c r="F19" i="4" s="1"/>
  <c r="AS19" i="1"/>
  <c r="AS19" i="4" s="1"/>
  <c r="AN19" i="1"/>
  <c r="AN19" i="4" s="1"/>
  <c r="AI19" i="1"/>
  <c r="AI19" i="4" s="1"/>
  <c r="AC19" i="1"/>
  <c r="AC19" i="4" s="1"/>
  <c r="X19" i="1"/>
  <c r="X19" i="4" s="1"/>
  <c r="S19" i="1"/>
  <c r="S19" i="4" s="1"/>
  <c r="M19" i="1"/>
  <c r="M19" i="4" s="1"/>
  <c r="AR19" i="1"/>
  <c r="AR19" i="4" s="1"/>
  <c r="AM19" i="1"/>
  <c r="AM19" i="4" s="1"/>
  <c r="AG19" i="1"/>
  <c r="AG19" i="4" s="1"/>
  <c r="AB19" i="1"/>
  <c r="AB19" i="4" s="1"/>
  <c r="W19" i="1"/>
  <c r="W19" i="4" s="1"/>
  <c r="Q19" i="1"/>
  <c r="Q19" i="4" s="1"/>
  <c r="L19" i="1"/>
  <c r="L19" i="4" s="1"/>
  <c r="G19" i="1"/>
  <c r="G19" i="4" s="1"/>
  <c r="AP15" i="1"/>
  <c r="AP15" i="4" s="1"/>
  <c r="AL15" i="1"/>
  <c r="AL15" i="4" s="1"/>
  <c r="AH15" i="1"/>
  <c r="AH15" i="4" s="1"/>
  <c r="AD15" i="1"/>
  <c r="AD15" i="4" s="1"/>
  <c r="Z15" i="1"/>
  <c r="Z15" i="4" s="1"/>
  <c r="V15" i="1"/>
  <c r="V15" i="4" s="1"/>
  <c r="R15" i="1"/>
  <c r="R15" i="4" s="1"/>
  <c r="N15" i="1"/>
  <c r="N15" i="4" s="1"/>
  <c r="J15" i="1"/>
  <c r="J15" i="4" s="1"/>
  <c r="F15" i="1"/>
  <c r="F15" i="4" s="1"/>
  <c r="AO15" i="1"/>
  <c r="AO15" i="4" s="1"/>
  <c r="AJ15" i="1"/>
  <c r="AJ15" i="4" s="1"/>
  <c r="AE15" i="1"/>
  <c r="AE15" i="4" s="1"/>
  <c r="Y15" i="1"/>
  <c r="Y15" i="4" s="1"/>
  <c r="T15" i="1"/>
  <c r="T15" i="4" s="1"/>
  <c r="O15" i="1"/>
  <c r="O15" i="4" s="1"/>
  <c r="I15" i="1"/>
  <c r="I15" i="4" s="1"/>
  <c r="D15" i="1"/>
  <c r="D15" i="4" s="1"/>
  <c r="AR11" i="1"/>
  <c r="AR11" i="4" s="1"/>
  <c r="AN11" i="1"/>
  <c r="AN11" i="4" s="1"/>
  <c r="AJ11" i="1"/>
  <c r="AJ11" i="4" s="1"/>
  <c r="AF11" i="1"/>
  <c r="AF11" i="4" s="1"/>
  <c r="AB11" i="1"/>
  <c r="AB11" i="4" s="1"/>
  <c r="X11" i="1"/>
  <c r="X11" i="4" s="1"/>
  <c r="T11" i="1"/>
  <c r="T11" i="4" s="1"/>
  <c r="P11" i="1"/>
  <c r="P11" i="4" s="1"/>
  <c r="L11" i="1"/>
  <c r="L11" i="4" s="1"/>
  <c r="H11" i="1"/>
  <c r="H11" i="4" s="1"/>
  <c r="D11" i="1"/>
  <c r="D11" i="4" s="1"/>
  <c r="AR7" i="1"/>
  <c r="AR7" i="4" s="1"/>
  <c r="AN7" i="1"/>
  <c r="AN7" i="4" s="1"/>
  <c r="AJ7" i="1"/>
  <c r="AJ7" i="4" s="1"/>
  <c r="AF7" i="1"/>
  <c r="AF7" i="4" s="1"/>
  <c r="AB7" i="1"/>
  <c r="AB7" i="4" s="1"/>
  <c r="X7" i="1"/>
  <c r="X7" i="4" s="1"/>
  <c r="T7" i="1"/>
  <c r="T7" i="4" s="1"/>
  <c r="P7" i="1"/>
  <c r="P7" i="4" s="1"/>
  <c r="L7" i="1"/>
  <c r="L7" i="4" s="1"/>
  <c r="H7" i="1"/>
  <c r="H7" i="4" s="1"/>
  <c r="D7" i="1"/>
  <c r="D7" i="4" s="1"/>
  <c r="D3" i="1"/>
  <c r="D3" i="4" s="1"/>
  <c r="H3" i="1"/>
  <c r="H3" i="4" s="1"/>
  <c r="L3" i="1"/>
  <c r="L3" i="4" s="1"/>
  <c r="P3" i="1"/>
  <c r="P3" i="4" s="1"/>
  <c r="T3" i="1"/>
  <c r="T3" i="4" s="1"/>
  <c r="X3" i="1"/>
  <c r="X3" i="4" s="1"/>
  <c r="AB3" i="1"/>
  <c r="AB3" i="4" s="1"/>
  <c r="AF3" i="1"/>
  <c r="AF3" i="4" s="1"/>
  <c r="AJ3" i="1"/>
  <c r="AJ3" i="4" s="1"/>
  <c r="AN3" i="1"/>
  <c r="AN3" i="4" s="1"/>
  <c r="I5" i="1"/>
  <c r="I5" i="4" s="1"/>
  <c r="N5" i="1"/>
  <c r="N5" i="4" s="1"/>
  <c r="S5" i="1"/>
  <c r="S5" i="4" s="1"/>
  <c r="Y5" i="1"/>
  <c r="Y5" i="4" s="1"/>
  <c r="AD5" i="1"/>
  <c r="AD5" i="4" s="1"/>
  <c r="AI5" i="1"/>
  <c r="AI5" i="4" s="1"/>
  <c r="AO5" i="1"/>
  <c r="AO5" i="4" s="1"/>
  <c r="E7" i="1"/>
  <c r="E7" i="4" s="1"/>
  <c r="J7" i="1"/>
  <c r="J7" i="4" s="1"/>
  <c r="O7" i="1"/>
  <c r="O7" i="4" s="1"/>
  <c r="U7" i="1"/>
  <c r="U7" i="4" s="1"/>
  <c r="Z7" i="1"/>
  <c r="Z7" i="4" s="1"/>
  <c r="AE7" i="1"/>
  <c r="AE7" i="4" s="1"/>
  <c r="AK7" i="1"/>
  <c r="AK7" i="4" s="1"/>
  <c r="AP7" i="1"/>
  <c r="AP7" i="4" s="1"/>
  <c r="F9" i="1"/>
  <c r="F9" i="4" s="1"/>
  <c r="K9" i="1"/>
  <c r="K9" i="4" s="1"/>
  <c r="Q9" i="1"/>
  <c r="Q9" i="4" s="1"/>
  <c r="V9" i="1"/>
  <c r="V9" i="4" s="1"/>
  <c r="AA9" i="1"/>
  <c r="AA9" i="4" s="1"/>
  <c r="AG9" i="1"/>
  <c r="AG9" i="4" s="1"/>
  <c r="AL9" i="1"/>
  <c r="AL9" i="4" s="1"/>
  <c r="AQ9" i="1"/>
  <c r="AQ9" i="4" s="1"/>
  <c r="G11" i="1"/>
  <c r="G11" i="4" s="1"/>
  <c r="M11" i="1"/>
  <c r="M11" i="4" s="1"/>
  <c r="R11" i="1"/>
  <c r="R11" i="4" s="1"/>
  <c r="W11" i="1"/>
  <c r="W11" i="4" s="1"/>
  <c r="AC11" i="1"/>
  <c r="AC11" i="4" s="1"/>
  <c r="AH11" i="1"/>
  <c r="AH11" i="4" s="1"/>
  <c r="AM11" i="1"/>
  <c r="AM11" i="4" s="1"/>
  <c r="AS11" i="1"/>
  <c r="AS11" i="4" s="1"/>
  <c r="I13" i="1"/>
  <c r="I13" i="4" s="1"/>
  <c r="N13" i="1"/>
  <c r="N13" i="4" s="1"/>
  <c r="S13" i="1"/>
  <c r="S13" i="4" s="1"/>
  <c r="Y13" i="1"/>
  <c r="Y13" i="4" s="1"/>
  <c r="AD13" i="1"/>
  <c r="AD13" i="4" s="1"/>
  <c r="AI13" i="1"/>
  <c r="AI13" i="4" s="1"/>
  <c r="AO13" i="1"/>
  <c r="AO13" i="4" s="1"/>
  <c r="G15" i="1"/>
  <c r="G15" i="4" s="1"/>
  <c r="M15" i="1"/>
  <c r="M15" i="4" s="1"/>
  <c r="U15" i="1"/>
  <c r="U15" i="4" s="1"/>
  <c r="AB15" i="1"/>
  <c r="AB15" i="4" s="1"/>
  <c r="AI15" i="1"/>
  <c r="AI15" i="4" s="1"/>
  <c r="AQ15" i="1"/>
  <c r="AQ15" i="4" s="1"/>
  <c r="H17" i="1"/>
  <c r="H17" i="4" s="1"/>
  <c r="O17" i="1"/>
  <c r="O17" i="4" s="1"/>
  <c r="W17" i="1"/>
  <c r="W17" i="4" s="1"/>
  <c r="AC17" i="1"/>
  <c r="AC17" i="4" s="1"/>
  <c r="AJ17" i="1"/>
  <c r="AJ17" i="4" s="1"/>
  <c r="AR17" i="1"/>
  <c r="AR17" i="4" s="1"/>
  <c r="I19" i="1"/>
  <c r="I19" i="4" s="1"/>
  <c r="T19" i="1"/>
  <c r="T19" i="4" s="1"/>
  <c r="AE19" i="1"/>
  <c r="AE19" i="4" s="1"/>
  <c r="AO19" i="1"/>
  <c r="AO19" i="4" s="1"/>
  <c r="K21" i="1"/>
  <c r="K21" i="4" s="1"/>
  <c r="U21" i="1"/>
  <c r="U21" i="4" s="1"/>
  <c r="AF21" i="1"/>
  <c r="AF21" i="4" s="1"/>
  <c r="AQ21" i="1"/>
  <c r="AQ21" i="4" s="1"/>
  <c r="L23" i="1"/>
  <c r="L23" i="4" s="1"/>
  <c r="W23" i="1"/>
  <c r="W23" i="4" s="1"/>
  <c r="AG23" i="1"/>
  <c r="AG23" i="4" s="1"/>
  <c r="AR23" i="1"/>
  <c r="AR23" i="4" s="1"/>
  <c r="P24" i="1"/>
  <c r="P24" i="4" s="1"/>
  <c r="AD24" i="1"/>
  <c r="AD24" i="4" s="1"/>
  <c r="AR24" i="1"/>
  <c r="AR24" i="4" s="1"/>
  <c r="Q25" i="1"/>
  <c r="Q25" i="4" s="1"/>
  <c r="AD25" i="1"/>
  <c r="AD25" i="4" s="1"/>
  <c r="AS25" i="1"/>
  <c r="AS25" i="4" s="1"/>
  <c r="D27" i="1"/>
  <c r="D27" i="4" s="1"/>
  <c r="R27" i="1"/>
  <c r="R27" i="4" s="1"/>
  <c r="AF27" i="1"/>
  <c r="AF27" i="4" s="1"/>
  <c r="D28" i="1"/>
  <c r="D28" i="4" s="1"/>
  <c r="S28" i="1"/>
  <c r="S28" i="4" s="1"/>
  <c r="AF28" i="1"/>
  <c r="AF28" i="4" s="1"/>
  <c r="L30" i="1"/>
  <c r="Y30" i="1"/>
  <c r="AN30" i="1"/>
  <c r="M31" i="1"/>
  <c r="Z31" i="1"/>
  <c r="AO31" i="1"/>
  <c r="F29" i="1"/>
  <c r="M29" i="1"/>
  <c r="S29" i="1"/>
  <c r="AA29" i="1"/>
  <c r="AH29" i="1"/>
  <c r="AR29" i="1"/>
  <c r="AN29" i="1"/>
  <c r="AJ29" i="1"/>
  <c r="AF29" i="1"/>
  <c r="AB29" i="1"/>
  <c r="X29" i="1"/>
  <c r="T29" i="1"/>
  <c r="P29" i="1"/>
  <c r="L29" i="1"/>
  <c r="H29" i="1"/>
  <c r="D29" i="1"/>
  <c r="AP29" i="1"/>
  <c r="AK29" i="1"/>
  <c r="AE29" i="1"/>
  <c r="Z29" i="1"/>
  <c r="U29" i="1"/>
  <c r="O29" i="1"/>
  <c r="J29" i="1"/>
  <c r="E29" i="1"/>
  <c r="G29" i="1"/>
  <c r="N29" i="1"/>
  <c r="V29" i="1"/>
  <c r="AC29" i="1"/>
  <c r="AI29" i="1"/>
  <c r="AQ29" i="1"/>
  <c r="L29" i="4" l="1"/>
  <c r="N29" i="4"/>
  <c r="E29" i="4"/>
  <c r="D29" i="4"/>
  <c r="AJ29" i="4"/>
  <c r="AO31" i="4"/>
  <c r="AI30" i="4"/>
  <c r="E30" i="4"/>
  <c r="F30" i="4"/>
  <c r="AL30" i="4"/>
  <c r="Q4" i="4"/>
  <c r="Q35" i="1"/>
  <c r="Q39" i="1" s="1"/>
  <c r="AP4" i="4"/>
  <c r="AP35" i="1"/>
  <c r="S31" i="4"/>
  <c r="AC31" i="4"/>
  <c r="AS31" i="4"/>
  <c r="AQ31" i="4"/>
  <c r="AF31" i="4"/>
  <c r="K2" i="4"/>
  <c r="K33" i="1"/>
  <c r="K37" i="1" s="1"/>
  <c r="AB2" i="4"/>
  <c r="AB33" i="1"/>
  <c r="AB37" i="1" s="1"/>
  <c r="Y2" i="4"/>
  <c r="Y33" i="1"/>
  <c r="Y37" i="1" s="1"/>
  <c r="X2" i="4"/>
  <c r="X33" i="1"/>
  <c r="X37" i="1" s="1"/>
  <c r="Z2" i="4"/>
  <c r="Z33" i="1"/>
  <c r="Z37" i="1" s="1"/>
  <c r="T35" i="1"/>
  <c r="T39" i="1" s="1"/>
  <c r="N35" i="1"/>
  <c r="N39" i="1" s="1"/>
  <c r="AE35" i="1"/>
  <c r="R35" i="1"/>
  <c r="M31" i="4"/>
  <c r="AH29" i="4"/>
  <c r="J29" i="4"/>
  <c r="H29" i="4"/>
  <c r="AN29" i="4"/>
  <c r="Z31" i="4"/>
  <c r="AO30" i="4"/>
  <c r="K30" i="4"/>
  <c r="J30" i="4"/>
  <c r="AP30" i="4"/>
  <c r="M4" i="4"/>
  <c r="M35" i="1"/>
  <c r="E31" i="4"/>
  <c r="AI31" i="4"/>
  <c r="F31" i="4"/>
  <c r="D31" i="4"/>
  <c r="AJ31" i="4"/>
  <c r="AM2" i="4"/>
  <c r="AM33" i="1"/>
  <c r="AM37" i="1" s="1"/>
  <c r="AJ2" i="4"/>
  <c r="AJ33" i="1"/>
  <c r="AJ37" i="1" s="1"/>
  <c r="AC2" i="4"/>
  <c r="AC33" i="1"/>
  <c r="AC37" i="1" s="1"/>
  <c r="AF2" i="4"/>
  <c r="AF33" i="1"/>
  <c r="AF37" i="1" s="1"/>
  <c r="AD2" i="4"/>
  <c r="AD33" i="1"/>
  <c r="AD37" i="1" s="1"/>
  <c r="AB35" i="1"/>
  <c r="V35" i="1"/>
  <c r="V39" i="1" s="1"/>
  <c r="AO35" i="1"/>
  <c r="Z35" i="1"/>
  <c r="H30" i="4"/>
  <c r="P30" i="4"/>
  <c r="N30" i="4"/>
  <c r="AM31" i="4"/>
  <c r="AR4" i="4"/>
  <c r="AR35" i="1"/>
  <c r="I4" i="4"/>
  <c r="I35" i="1"/>
  <c r="I39" i="1" s="1"/>
  <c r="AP31" i="4"/>
  <c r="K31" i="4"/>
  <c r="H31" i="4"/>
  <c r="AN31" i="4"/>
  <c r="W2" i="4"/>
  <c r="W33" i="1"/>
  <c r="W37" i="1" s="1"/>
  <c r="AR2" i="4"/>
  <c r="AR33" i="1"/>
  <c r="AR37" i="1" s="1"/>
  <c r="AG2" i="4"/>
  <c r="AG33" i="1"/>
  <c r="AN2" i="4"/>
  <c r="AN33" i="1"/>
  <c r="AN37" i="1" s="1"/>
  <c r="AH2" i="4"/>
  <c r="AH33" i="1"/>
  <c r="AH37" i="1" s="1"/>
  <c r="AJ35" i="1"/>
  <c r="AJ39" i="1" s="1"/>
  <c r="AD35" i="1"/>
  <c r="H35" i="1"/>
  <c r="H39" i="1" s="1"/>
  <c r="G33" i="1"/>
  <c r="G37" i="1" s="1"/>
  <c r="AQ29" i="4"/>
  <c r="U29" i="4"/>
  <c r="O30" i="4"/>
  <c r="U30" i="4"/>
  <c r="R30" i="4"/>
  <c r="Y31" i="4"/>
  <c r="AM4" i="4"/>
  <c r="AM35" i="1"/>
  <c r="E4" i="4"/>
  <c r="E35" i="1"/>
  <c r="S30" i="4"/>
  <c r="I31" i="4"/>
  <c r="Q31" i="4"/>
  <c r="L31" i="4"/>
  <c r="AR31" i="4"/>
  <c r="AS30" i="4"/>
  <c r="AI2" i="4"/>
  <c r="AI33" i="1"/>
  <c r="AI37" i="1" s="1"/>
  <c r="E2" i="4"/>
  <c r="E33" i="1"/>
  <c r="E37" i="1" s="1"/>
  <c r="AK2" i="4"/>
  <c r="AK33" i="1"/>
  <c r="AK37" i="1" s="1"/>
  <c r="F2" i="4"/>
  <c r="F33" i="1"/>
  <c r="F37" i="1" s="1"/>
  <c r="AL2" i="4"/>
  <c r="AL33" i="1"/>
  <c r="AL37" i="1" s="1"/>
  <c r="P35" i="1"/>
  <c r="O33" i="1"/>
  <c r="O37" i="1" s="1"/>
  <c r="K35" i="1"/>
  <c r="AI29" i="4"/>
  <c r="AC29" i="4"/>
  <c r="Z29" i="4"/>
  <c r="T29" i="4"/>
  <c r="AA29" i="4"/>
  <c r="Y30" i="4"/>
  <c r="G30" i="4"/>
  <c r="W30" i="4"/>
  <c r="AA30" i="4"/>
  <c r="V30" i="4"/>
  <c r="J31" i="4"/>
  <c r="AG4" i="4"/>
  <c r="AG35" i="1"/>
  <c r="AG39" i="1" s="1"/>
  <c r="D30" i="4"/>
  <c r="O31" i="4"/>
  <c r="V31" i="4"/>
  <c r="P31" i="4"/>
  <c r="AE30" i="4"/>
  <c r="S2" i="4"/>
  <c r="S33" i="1"/>
  <c r="S37" i="1" s="1"/>
  <c r="I2" i="4"/>
  <c r="I33" i="1"/>
  <c r="I37" i="1" s="1"/>
  <c r="AO2" i="4"/>
  <c r="AO33" i="1"/>
  <c r="AO37" i="1" s="1"/>
  <c r="J2" i="4"/>
  <c r="J33" i="1"/>
  <c r="J37" i="1" s="1"/>
  <c r="AP2" i="4"/>
  <c r="AP33" i="1"/>
  <c r="AP37" i="1" s="1"/>
  <c r="AK35" i="1"/>
  <c r="X35" i="1"/>
  <c r="AE33" i="1"/>
  <c r="AE37" i="1" s="1"/>
  <c r="S35" i="1"/>
  <c r="S39" i="1" s="1"/>
  <c r="P29" i="4"/>
  <c r="AE29" i="4"/>
  <c r="X29" i="4"/>
  <c r="S29" i="4"/>
  <c r="L30" i="4"/>
  <c r="M30" i="4"/>
  <c r="AC30" i="4"/>
  <c r="AF30" i="4"/>
  <c r="Z30" i="4"/>
  <c r="X30" i="4"/>
  <c r="AC4" i="4"/>
  <c r="AC35" i="1"/>
  <c r="G31" i="4"/>
  <c r="W31" i="4"/>
  <c r="AA31" i="4"/>
  <c r="T31" i="4"/>
  <c r="Q30" i="4"/>
  <c r="D2" i="4"/>
  <c r="D33" i="1"/>
  <c r="D37" i="1" s="1"/>
  <c r="M2" i="4"/>
  <c r="M33" i="1"/>
  <c r="M37" i="1" s="1"/>
  <c r="AS2" i="4"/>
  <c r="AS33" i="1"/>
  <c r="AS37" i="1" s="1"/>
  <c r="N2" i="4"/>
  <c r="N33" i="1"/>
  <c r="N37" i="1" s="1"/>
  <c r="AS35" i="1"/>
  <c r="AS39" i="1" s="1"/>
  <c r="G35" i="1"/>
  <c r="AF35" i="1"/>
  <c r="AA35" i="1"/>
  <c r="AR29" i="4"/>
  <c r="V29" i="4"/>
  <c r="AK29" i="4"/>
  <c r="AB29" i="4"/>
  <c r="M29" i="4"/>
  <c r="T30" i="4"/>
  <c r="AJ30" i="4"/>
  <c r="AK30" i="4"/>
  <c r="AD30" i="4"/>
  <c r="I30" i="4"/>
  <c r="Y4" i="4"/>
  <c r="Y35" i="1"/>
  <c r="Y39" i="1" s="1"/>
  <c r="AH4" i="4"/>
  <c r="AH35" i="1"/>
  <c r="AH39" i="1" s="1"/>
  <c r="N31" i="4"/>
  <c r="AD31" i="4"/>
  <c r="AG31" i="4"/>
  <c r="X31" i="4"/>
  <c r="AQ2" i="4"/>
  <c r="AQ33" i="1"/>
  <c r="AQ37" i="1" s="1"/>
  <c r="L2" i="4"/>
  <c r="L33" i="1"/>
  <c r="L37" i="1" s="1"/>
  <c r="Q2" i="4"/>
  <c r="Q33" i="1"/>
  <c r="Q37" i="1" s="1"/>
  <c r="H2" i="4"/>
  <c r="H33" i="1"/>
  <c r="H37" i="1" s="1"/>
  <c r="R2" i="4"/>
  <c r="R33" i="1"/>
  <c r="R37" i="1" s="1"/>
  <c r="D35" i="1"/>
  <c r="O35" i="1"/>
  <c r="O39" i="1" s="1"/>
  <c r="AN35" i="1"/>
  <c r="AI35" i="1"/>
  <c r="O29" i="4"/>
  <c r="AN30" i="4"/>
  <c r="G29" i="4"/>
  <c r="AP29" i="4"/>
  <c r="AF29" i="4"/>
  <c r="F29" i="4"/>
  <c r="AB30" i="4"/>
  <c r="AR30" i="4"/>
  <c r="AQ30" i="4"/>
  <c r="AH30" i="4"/>
  <c r="U4" i="4"/>
  <c r="U35" i="1"/>
  <c r="U39" i="1" s="1"/>
  <c r="AL4" i="4"/>
  <c r="AL35" i="1"/>
  <c r="AH31" i="4"/>
  <c r="U31" i="4"/>
  <c r="AK31" i="4"/>
  <c r="AL31" i="4"/>
  <c r="AB31" i="4"/>
  <c r="AA2" i="4"/>
  <c r="AA33" i="1"/>
  <c r="AA37" i="1" s="1"/>
  <c r="T2" i="4"/>
  <c r="T33" i="1"/>
  <c r="T37" i="1" s="1"/>
  <c r="U2" i="4"/>
  <c r="U33" i="1"/>
  <c r="U37" i="1" s="1"/>
  <c r="P2" i="4"/>
  <c r="P33" i="1"/>
  <c r="P37" i="1" s="1"/>
  <c r="V2" i="4"/>
  <c r="V33" i="1"/>
  <c r="V37" i="1" s="1"/>
  <c r="L35" i="1"/>
  <c r="F35" i="1"/>
  <c r="W35" i="1"/>
  <c r="J35" i="1"/>
  <c r="AQ35" i="1"/>
  <c r="F34" i="1" l="1"/>
  <c r="F38" i="1" s="1"/>
  <c r="AB34" i="1"/>
  <c r="AB38" i="1" s="1"/>
  <c r="D34" i="1"/>
  <c r="D38" i="1" s="1"/>
  <c r="AN34" i="1"/>
  <c r="AN38" i="1" s="1"/>
  <c r="AB39" i="1"/>
  <c r="K34" i="1"/>
  <c r="K38" i="1" s="1"/>
  <c r="AD34" i="1"/>
  <c r="AD38" i="1" s="1"/>
  <c r="Z34" i="1"/>
  <c r="Z38" i="1" s="1"/>
  <c r="AM34" i="1"/>
  <c r="AM38" i="1" s="1"/>
  <c r="W34" i="1"/>
  <c r="W38" i="1" s="1"/>
  <c r="AL34" i="1"/>
  <c r="AL38" i="1" s="1"/>
  <c r="AD39" i="1"/>
  <c r="AC34" i="1"/>
  <c r="AC38" i="1" s="1"/>
  <c r="X34" i="1"/>
  <c r="X38" i="1" s="1"/>
  <c r="L34" i="1"/>
  <c r="L38" i="1" s="1"/>
  <c r="AQ34" i="1"/>
  <c r="AQ38" i="1" s="1"/>
  <c r="J34" i="1"/>
  <c r="J38" i="1" s="1"/>
  <c r="AL39" i="1"/>
  <c r="X39" i="1"/>
  <c r="AH34" i="1"/>
  <c r="AH38" i="1" s="1"/>
  <c r="AK34" i="1"/>
  <c r="AK38" i="1" s="1"/>
  <c r="K39" i="1"/>
  <c r="AP34" i="1"/>
  <c r="AP38" i="1" s="1"/>
  <c r="AI34" i="1"/>
  <c r="AI38" i="1" s="1"/>
  <c r="AJ34" i="1"/>
  <c r="AJ38" i="1" s="1"/>
  <c r="AQ39" i="1"/>
  <c r="AR34" i="1"/>
  <c r="AR38" i="1" s="1"/>
  <c r="L39" i="1"/>
  <c r="J39" i="1"/>
  <c r="P34" i="1"/>
  <c r="P38" i="1" s="1"/>
  <c r="H34" i="1"/>
  <c r="H38" i="1" s="1"/>
  <c r="AE34" i="1"/>
  <c r="AE38" i="1" s="1"/>
  <c r="AE39" i="1"/>
  <c r="AM39" i="1"/>
  <c r="D39" i="1"/>
  <c r="M34" i="1"/>
  <c r="M38" i="1" s="1"/>
  <c r="N34" i="1"/>
  <c r="N38" i="1" s="1"/>
  <c r="Q34" i="1"/>
  <c r="Q38" i="1" s="1"/>
  <c r="E34" i="1"/>
  <c r="E38" i="1" s="1"/>
  <c r="AA34" i="1"/>
  <c r="AA38" i="1" s="1"/>
  <c r="AA39" i="1"/>
  <c r="AO34" i="1"/>
  <c r="AO38" i="1" s="1"/>
  <c r="T34" i="1"/>
  <c r="T38" i="1" s="1"/>
  <c r="AF34" i="1"/>
  <c r="AF38" i="1" s="1"/>
  <c r="AP39" i="1"/>
  <c r="V34" i="1"/>
  <c r="V38" i="1" s="1"/>
  <c r="F39" i="1"/>
  <c r="Z39" i="1"/>
  <c r="AC39" i="1"/>
  <c r="AO39" i="1"/>
  <c r="R34" i="1"/>
  <c r="R38" i="1" s="1"/>
  <c r="R39" i="1"/>
  <c r="Y34" i="1"/>
  <c r="Y38" i="1" s="1"/>
  <c r="G34" i="1"/>
  <c r="G38" i="1" s="1"/>
  <c r="W39" i="1"/>
  <c r="AS34" i="1"/>
  <c r="AS38" i="1" s="1"/>
  <c r="AR39" i="1"/>
  <c r="AN39" i="1"/>
  <c r="I34" i="1"/>
  <c r="I38" i="1" s="1"/>
  <c r="AI39" i="1"/>
  <c r="M39" i="1"/>
  <c r="AF39" i="1"/>
  <c r="AG34" i="1"/>
  <c r="AG38" i="1" s="1"/>
  <c r="AG37" i="1"/>
  <c r="E39" i="1"/>
  <c r="AK39" i="1"/>
  <c r="U34" i="1"/>
  <c r="U38" i="1" s="1"/>
  <c r="O34" i="1"/>
  <c r="O38" i="1" s="1"/>
  <c r="G39" i="1"/>
  <c r="S34" i="1"/>
  <c r="S38" i="1" s="1"/>
  <c r="P39" i="1"/>
</calcChain>
</file>

<file path=xl/sharedStrings.xml><?xml version="1.0" encoding="utf-8"?>
<sst xmlns="http://schemas.openxmlformats.org/spreadsheetml/2006/main" count="530" uniqueCount="110">
  <si>
    <t>Segment</t>
  </si>
  <si>
    <t>Units</t>
  </si>
  <si>
    <t>ATF</t>
  </si>
  <si>
    <t>Dollars</t>
  </si>
  <si>
    <t>Dealer Prime</t>
  </si>
  <si>
    <t>Dealer Near Prime</t>
  </si>
  <si>
    <t>Core</t>
  </si>
  <si>
    <t>Carmax</t>
  </si>
  <si>
    <t>PA</t>
  </si>
  <si>
    <t>Prime AN</t>
  </si>
  <si>
    <t>Refi</t>
  </si>
  <si>
    <t>Near Prime AN</t>
  </si>
  <si>
    <t>Core AN</t>
  </si>
  <si>
    <t>Metric</t>
  </si>
  <si>
    <t>Asset Characteristics and Volumes</t>
  </si>
  <si>
    <t>Please fill out the info you are responsible for. These numbers should match the capacity planning numbers</t>
  </si>
  <si>
    <t>Business Line</t>
  </si>
  <si>
    <t>Input by</t>
  </si>
  <si>
    <t>Date Updated</t>
  </si>
  <si>
    <t>1a. Dealer Prime (excluding NP)</t>
  </si>
  <si>
    <t xml:space="preserve">Applications </t>
  </si>
  <si>
    <t>Prime without IF</t>
  </si>
  <si>
    <t>Total Approvals</t>
  </si>
  <si>
    <t>Unit Originations</t>
  </si>
  <si>
    <t>Average Amount Financed</t>
  </si>
  <si>
    <t>Total Dollar Originations</t>
  </si>
  <si>
    <t>NIM</t>
  </si>
  <si>
    <t>Term</t>
  </si>
  <si>
    <t>Dealer Participation Amount net of COAF share ($/Loan)</t>
  </si>
  <si>
    <t>Dealer Fees ($/Loan)</t>
  </si>
  <si>
    <t>Charge Back if it applies</t>
  </si>
  <si>
    <t>Dealer Discount - Net ($/Loan)</t>
  </si>
  <si>
    <t>1b. Dealer Near Prime</t>
  </si>
  <si>
    <t>Near Prime without IF</t>
  </si>
  <si>
    <t>2. Core</t>
  </si>
  <si>
    <t>Core without IF</t>
  </si>
  <si>
    <t>3. Carmax</t>
  </si>
  <si>
    <t>Partner Fees</t>
  </si>
  <si>
    <t>x</t>
  </si>
  <si>
    <t>3a. Carmax Prime</t>
  </si>
  <si>
    <t>Carmax Prime</t>
  </si>
  <si>
    <t>4. PA</t>
  </si>
  <si>
    <t>Pre-Approval (All)</t>
  </si>
  <si>
    <t>Direct Mail Response Rate</t>
  </si>
  <si>
    <t># of Solicitations Mailed</t>
  </si>
  <si>
    <t># of Solicitations Charged for</t>
  </si>
  <si>
    <t>PA Sale Events</t>
  </si>
  <si>
    <t>Total Dealer Subprime (2+3+4)</t>
  </si>
  <si>
    <t>Dealer Subprime (All)</t>
  </si>
  <si>
    <t>5. DIRECT SUBPRIME</t>
  </si>
  <si>
    <t>PRIME AND REFI APPS COUNTED TWICE</t>
  </si>
  <si>
    <t>Direct Subprime (NPI NU, NPI Refi)</t>
  </si>
  <si>
    <t>Approvals</t>
  </si>
  <si>
    <t>Refi Title Transfer Fee</t>
  </si>
  <si>
    <t>6. DIRECT PRIME</t>
  </si>
  <si>
    <t>Direct Prime (Prime NU, Prime Refi)</t>
  </si>
  <si>
    <t>7. Direct Prime NU</t>
  </si>
  <si>
    <t>PRIME AND SP NU APPS COUNTED TWICE</t>
  </si>
  <si>
    <t>Already included under Direct Prime</t>
  </si>
  <si>
    <t>Direct Prime NU</t>
  </si>
  <si>
    <t>8. Direct Subprime NU</t>
  </si>
  <si>
    <t>Already included under Direct SP</t>
  </si>
  <si>
    <t>Direct Subprime NU</t>
  </si>
  <si>
    <t>9. Prime Refi</t>
  </si>
  <si>
    <t>Direct Prime Refi</t>
  </si>
  <si>
    <t>9. Subprime Refi</t>
  </si>
  <si>
    <t>Direct Subprime Refi</t>
  </si>
  <si>
    <t>Total DIRECT (5+6) EXCLUDING AN</t>
  </si>
  <si>
    <t>Direct (All)</t>
  </si>
  <si>
    <t>10. Prime Auto Navigator</t>
  </si>
  <si>
    <t>11. Near Prime Auto Navigator</t>
  </si>
  <si>
    <t>12. Core Auto Navigator</t>
  </si>
  <si>
    <t>Total AN (10+11+12)</t>
  </si>
  <si>
    <t>Overall COAF</t>
  </si>
  <si>
    <t>COAF</t>
  </si>
  <si>
    <t>APR</t>
  </si>
  <si>
    <t>FTP</t>
  </si>
  <si>
    <t>Segment_Metric</t>
  </si>
  <si>
    <t>Dealer Prime_Units</t>
  </si>
  <si>
    <t>Dealer Prime_ATF</t>
  </si>
  <si>
    <t>Dealer Prime_Dollars</t>
  </si>
  <si>
    <t>Dealer Near Prime_Units</t>
  </si>
  <si>
    <t>Dealer Near Prime_ATF</t>
  </si>
  <si>
    <t>Dealer Near Prime_Dollars</t>
  </si>
  <si>
    <t>Core_Units</t>
  </si>
  <si>
    <t>Core_ATF</t>
  </si>
  <si>
    <t>Core_Dollars</t>
  </si>
  <si>
    <t>Carmax_Units</t>
  </si>
  <si>
    <t>Carmax_ATF</t>
  </si>
  <si>
    <t>Carmax_Dollars</t>
  </si>
  <si>
    <t>PA_Units</t>
  </si>
  <si>
    <t>PA_ATF</t>
  </si>
  <si>
    <t>PA_Dollars</t>
  </si>
  <si>
    <t>Refi_Units</t>
  </si>
  <si>
    <t>Refi_ATF</t>
  </si>
  <si>
    <t>Refi_Dollars</t>
  </si>
  <si>
    <t>Prime AN_Units</t>
  </si>
  <si>
    <t>Prime AN_ATF</t>
  </si>
  <si>
    <t>Prime AN_Dollars</t>
  </si>
  <si>
    <t>Near Prime AN_Units</t>
  </si>
  <si>
    <t>Near Prime AN_ATF</t>
  </si>
  <si>
    <t>Near Prime AN_Dollars</t>
  </si>
  <si>
    <t>Core AN_Units</t>
  </si>
  <si>
    <t>Core AN_ATF</t>
  </si>
  <si>
    <t>Core AN_Dollars</t>
  </si>
  <si>
    <t>Auto Finance</t>
  </si>
  <si>
    <t>Auto Finance_Units</t>
  </si>
  <si>
    <t>Auto Finance_ATF</t>
  </si>
  <si>
    <t>Auto Finance_Dollars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</si>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</sst>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mm/dd/yy;@"/>
    <numFmt numFmtId="167" formatCode="_(&quot;$&quot;* #,##0_);_(&quot;$&quot;* \(#,##0\);_(&quot;$&quot;* &quot;-&quot;??_);_(@_)"/>
    <numFmt numFmtId="168" formatCode="0.0%"/>
    <numFmt numFmtId="169" formatCode="0.0"/>
    <numFmt numFmtId="170" formatCode="0.000"/>
    <numFmt numFmtId="171" formatCode="_([$$-409]* #,##0.00_);_([$$-409]* \(#,##0.00\);_([$$-409]* &quot;-&quot;??_);_(@_)"/>
    <numFmt numFmtId="172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rgb="FFFF0000"/>
      <name val="Arial"/>
      <family val="2"/>
    </font>
    <font>
      <b/>
      <u/>
      <sz val="16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sz val="10"/>
      <color indexed="2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 tint="0.34998626667073579"/>
      <name val="Arial"/>
      <family val="2"/>
    </font>
    <font>
      <b/>
      <sz val="10"/>
      <color theme="1" tint="0.3499862666707357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AB3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7">
    <xf numFmtId="0" fontId="0" fillId="0" borderId="0" xfId="0"/>
    <xf numFmtId="15" fontId="0" fillId="0" borderId="0" xfId="0" applyNumberFormat="1"/>
    <xf numFmtId="0" fontId="2" fillId="2" borderId="0" xfId="3" applyFont="1" applyFill="1"/>
    <xf numFmtId="0" fontId="10" fillId="4" borderId="0" xfId="3" applyFont="1" applyFill="1" applyBorder="1"/>
    <xf numFmtId="0" fontId="2" fillId="5" borderId="0" xfId="3" applyFont="1" applyFill="1" applyBorder="1"/>
    <xf numFmtId="0" fontId="11" fillId="5" borderId="0" xfId="3" applyFont="1" applyFill="1" applyBorder="1"/>
    <xf numFmtId="166" fontId="2" fillId="5" borderId="0" xfId="3" applyNumberFormat="1" applyFont="1" applyFill="1" applyBorder="1"/>
    <xf numFmtId="14" fontId="2" fillId="5" borderId="0" xfId="3" applyNumberFormat="1" applyFont="1" applyFill="1" applyBorder="1"/>
    <xf numFmtId="164" fontId="12" fillId="5" borderId="0" xfId="4" applyNumberFormat="1" applyFont="1" applyFill="1" applyBorder="1"/>
    <xf numFmtId="164" fontId="2" fillId="0" borderId="0" xfId="4" applyNumberFormat="1" applyFont="1" applyFill="1" applyBorder="1"/>
    <xf numFmtId="164" fontId="13" fillId="5" borderId="0" xfId="4" applyNumberFormat="1" applyFont="1" applyFill="1" applyBorder="1"/>
    <xf numFmtId="164" fontId="2" fillId="2" borderId="0" xfId="4" applyNumberFormat="1" applyFont="1" applyFill="1" applyBorder="1"/>
    <xf numFmtId="0" fontId="5" fillId="2" borderId="0" xfId="4" applyNumberFormat="1" applyFont="1" applyFill="1" applyBorder="1"/>
    <xf numFmtId="0" fontId="2" fillId="2" borderId="0" xfId="3" applyFont="1" applyFill="1" applyBorder="1"/>
    <xf numFmtId="164" fontId="5" fillId="2" borderId="0" xfId="4" applyNumberFormat="1" applyFont="1" applyFill="1" applyBorder="1"/>
    <xf numFmtId="0" fontId="2" fillId="6" borderId="0" xfId="3" applyFont="1" applyFill="1"/>
    <xf numFmtId="0" fontId="2" fillId="6" borderId="0" xfId="3" applyFont="1" applyFill="1" applyBorder="1"/>
    <xf numFmtId="0" fontId="11" fillId="6" borderId="0" xfId="3" applyFont="1" applyFill="1" applyBorder="1"/>
    <xf numFmtId="166" fontId="2" fillId="6" borderId="0" xfId="3" applyNumberFormat="1" applyFont="1" applyFill="1" applyBorder="1"/>
    <xf numFmtId="14" fontId="2" fillId="6" borderId="0" xfId="3" applyNumberFormat="1" applyFont="1" applyFill="1" applyBorder="1"/>
    <xf numFmtId="164" fontId="12" fillId="7" borderId="0" xfId="4" applyNumberFormat="1" applyFont="1" applyFill="1" applyBorder="1"/>
    <xf numFmtId="164" fontId="2" fillId="6" borderId="0" xfId="4" applyNumberFormat="1" applyFont="1" applyFill="1" applyBorder="1"/>
    <xf numFmtId="164" fontId="13" fillId="6" borderId="0" xfId="4" applyNumberFormat="1" applyFont="1" applyFill="1" applyBorder="1"/>
    <xf numFmtId="0" fontId="2" fillId="6" borderId="0" xfId="4" applyNumberFormat="1" applyFont="1" applyFill="1" applyBorder="1"/>
    <xf numFmtId="167" fontId="2" fillId="6" borderId="0" xfId="5" applyNumberFormat="1" applyFont="1" applyFill="1" applyBorder="1"/>
    <xf numFmtId="164" fontId="12" fillId="6" borderId="0" xfId="4" applyNumberFormat="1" applyFont="1" applyFill="1" applyBorder="1"/>
    <xf numFmtId="168" fontId="2" fillId="6" borderId="0" xfId="3" applyNumberFormat="1" applyFont="1" applyFill="1" applyBorder="1"/>
    <xf numFmtId="164" fontId="14" fillId="7" borderId="0" xfId="4" applyNumberFormat="1" applyFont="1" applyFill="1" applyBorder="1"/>
    <xf numFmtId="164" fontId="15" fillId="6" borderId="0" xfId="4" applyNumberFormat="1" applyFont="1" applyFill="1" applyBorder="1"/>
    <xf numFmtId="10" fontId="2" fillId="6" borderId="0" xfId="6" applyNumberFormat="1" applyFont="1" applyFill="1" applyBorder="1"/>
    <xf numFmtId="169" fontId="2" fillId="6" borderId="0" xfId="3" applyNumberFormat="1" applyFont="1" applyFill="1" applyBorder="1"/>
    <xf numFmtId="10" fontId="2" fillId="8" borderId="0" xfId="6" applyNumberFormat="1" applyFont="1" applyFill="1"/>
    <xf numFmtId="10" fontId="2" fillId="8" borderId="0" xfId="6" applyNumberFormat="1" applyFont="1" applyFill="1" applyBorder="1"/>
    <xf numFmtId="10" fontId="11" fillId="8" borderId="0" xfId="6" applyNumberFormat="1" applyFont="1" applyFill="1" applyBorder="1"/>
    <xf numFmtId="10" fontId="12" fillId="4" borderId="0" xfId="6" applyNumberFormat="1" applyFont="1" applyFill="1" applyBorder="1" applyAlignment="1"/>
    <xf numFmtId="10" fontId="2" fillId="0" borderId="0" xfId="7" applyNumberFormat="1" applyFont="1" applyFill="1" applyBorder="1"/>
    <xf numFmtId="10" fontId="12" fillId="5" borderId="0" xfId="8" applyNumberFormat="1" applyFont="1" applyFill="1" applyBorder="1"/>
    <xf numFmtId="10" fontId="2" fillId="2" borderId="0" xfId="6" applyNumberFormat="1" applyFont="1" applyFill="1" applyBorder="1"/>
    <xf numFmtId="10" fontId="5" fillId="2" borderId="0" xfId="6" applyNumberFormat="1" applyFont="1" applyFill="1" applyBorder="1"/>
    <xf numFmtId="10" fontId="2" fillId="2" borderId="0" xfId="6" applyNumberFormat="1" applyFont="1" applyFill="1"/>
    <xf numFmtId="0" fontId="2" fillId="8" borderId="0" xfId="3" applyFont="1" applyFill="1"/>
    <xf numFmtId="0" fontId="2" fillId="8" borderId="0" xfId="3" applyFont="1" applyFill="1" applyBorder="1"/>
    <xf numFmtId="0" fontId="11" fillId="8" borderId="0" xfId="3" applyFont="1" applyFill="1" applyBorder="1"/>
    <xf numFmtId="166" fontId="2" fillId="8" borderId="0" xfId="3" applyNumberFormat="1" applyFont="1" applyFill="1" applyBorder="1"/>
    <xf numFmtId="164" fontId="12" fillId="5" borderId="0" xfId="4" applyNumberFormat="1" applyFont="1" applyFill="1" applyBorder="1" applyAlignment="1"/>
    <xf numFmtId="164" fontId="12" fillId="5" borderId="0" xfId="9" applyNumberFormat="1" applyFont="1" applyFill="1" applyBorder="1"/>
    <xf numFmtId="168" fontId="2" fillId="2" borderId="0" xfId="3" applyNumberFormat="1" applyFont="1" applyFill="1" applyBorder="1"/>
    <xf numFmtId="168" fontId="5" fillId="2" borderId="0" xfId="3" applyNumberFormat="1" applyFont="1" applyFill="1" applyBorder="1"/>
    <xf numFmtId="43" fontId="12" fillId="5" borderId="0" xfId="9" applyNumberFormat="1" applyFont="1" applyFill="1" applyBorder="1"/>
    <xf numFmtId="164" fontId="2" fillId="0" borderId="0" xfId="4" applyNumberFormat="1" applyFont="1" applyFill="1" applyBorder="1" applyAlignment="1"/>
    <xf numFmtId="0" fontId="2" fillId="9" borderId="0" xfId="3" applyFont="1" applyFill="1"/>
    <xf numFmtId="164" fontId="2" fillId="9" borderId="0" xfId="4" applyNumberFormat="1" applyFont="1" applyFill="1" applyBorder="1"/>
    <xf numFmtId="0" fontId="17" fillId="9" borderId="0" xfId="4" applyNumberFormat="1" applyFont="1" applyFill="1" applyBorder="1"/>
    <xf numFmtId="0" fontId="2" fillId="9" borderId="0" xfId="4" applyNumberFormat="1" applyFont="1" applyFill="1" applyBorder="1"/>
    <xf numFmtId="0" fontId="2" fillId="9" borderId="0" xfId="3" applyFont="1" applyFill="1" applyBorder="1"/>
    <xf numFmtId="164" fontId="17" fillId="9" borderId="0" xfId="4" applyNumberFormat="1" applyFont="1" applyFill="1" applyBorder="1"/>
    <xf numFmtId="0" fontId="2" fillId="0" borderId="0" xfId="3" applyFont="1" applyFill="1"/>
    <xf numFmtId="10" fontId="2" fillId="5" borderId="0" xfId="6" applyNumberFormat="1" applyFont="1" applyFill="1" applyBorder="1"/>
    <xf numFmtId="10" fontId="17" fillId="6" borderId="0" xfId="6" applyNumberFormat="1" applyFont="1" applyFill="1" applyBorder="1"/>
    <xf numFmtId="10" fontId="2" fillId="9" borderId="0" xfId="6" applyNumberFormat="1" applyFont="1" applyFill="1"/>
    <xf numFmtId="10" fontId="11" fillId="5" borderId="0" xfId="6" applyNumberFormat="1" applyFont="1" applyFill="1" applyBorder="1"/>
    <xf numFmtId="10" fontId="2" fillId="4" borderId="0" xfId="6" applyNumberFormat="1" applyFont="1" applyFill="1" applyBorder="1" applyAlignment="1">
      <alignment horizontal="center" vertical="top"/>
    </xf>
    <xf numFmtId="10" fontId="2" fillId="9" borderId="0" xfId="8" applyNumberFormat="1" applyFont="1" applyFill="1" applyBorder="1"/>
    <xf numFmtId="10" fontId="17" fillId="9" borderId="0" xfId="8" applyNumberFormat="1" applyFont="1" applyFill="1" applyBorder="1"/>
    <xf numFmtId="10" fontId="2" fillId="9" borderId="0" xfId="8" applyNumberFormat="1" applyFont="1" applyFill="1"/>
    <xf numFmtId="3" fontId="2" fillId="5" borderId="0" xfId="4" applyNumberFormat="1" applyFont="1" applyFill="1" applyBorder="1" applyAlignment="1">
      <alignment horizontal="center" vertical="top"/>
    </xf>
    <xf numFmtId="168" fontId="2" fillId="9" borderId="0" xfId="3" applyNumberFormat="1" applyFont="1" applyFill="1" applyBorder="1"/>
    <xf numFmtId="6" fontId="2" fillId="5" borderId="0" xfId="4" applyNumberFormat="1" applyFont="1" applyFill="1" applyBorder="1" applyAlignment="1">
      <alignment horizontal="center" vertical="top"/>
    </xf>
    <xf numFmtId="6" fontId="12" fillId="5" borderId="0" xfId="4" applyNumberFormat="1" applyFont="1" applyFill="1" applyBorder="1" applyAlignment="1"/>
    <xf numFmtId="168" fontId="17" fillId="9" borderId="0" xfId="3" applyNumberFormat="1" applyFont="1" applyFill="1" applyBorder="1"/>
    <xf numFmtId="164" fontId="2" fillId="2" borderId="0" xfId="4" applyNumberFormat="1" applyFont="1" applyFill="1" applyBorder="1" applyAlignment="1"/>
    <xf numFmtId="167" fontId="2" fillId="2" borderId="0" xfId="5" applyNumberFormat="1" applyFont="1" applyFill="1" applyBorder="1"/>
    <xf numFmtId="164" fontId="9" fillId="2" borderId="0" xfId="4" applyNumberFormat="1" applyFont="1" applyFill="1" applyBorder="1" applyAlignment="1"/>
    <xf numFmtId="10" fontId="11" fillId="2" borderId="0" xfId="6" applyNumberFormat="1" applyFont="1" applyFill="1" applyBorder="1"/>
    <xf numFmtId="10" fontId="2" fillId="2" borderId="0" xfId="6" applyNumberFormat="1" applyFont="1" applyFill="1" applyBorder="1" applyAlignment="1"/>
    <xf numFmtId="164" fontId="2" fillId="0" borderId="0" xfId="4" applyNumberFormat="1" applyFont="1" applyBorder="1" applyAlignment="1"/>
    <xf numFmtId="0" fontId="10" fillId="10" borderId="0" xfId="3" applyFont="1" applyFill="1" applyBorder="1"/>
    <xf numFmtId="164" fontId="19" fillId="5" borderId="0" xfId="4" applyNumberFormat="1" applyFont="1" applyFill="1" applyBorder="1"/>
    <xf numFmtId="164" fontId="2" fillId="2" borderId="0" xfId="3" applyNumberFormat="1" applyFont="1" applyFill="1" applyBorder="1"/>
    <xf numFmtId="0" fontId="2" fillId="11" borderId="0" xfId="3" applyFont="1" applyFill="1" applyBorder="1"/>
    <xf numFmtId="0" fontId="11" fillId="11" borderId="0" xfId="3" applyFont="1" applyFill="1" applyBorder="1"/>
    <xf numFmtId="166" fontId="2" fillId="11" borderId="0" xfId="3" applyNumberFormat="1" applyFont="1" applyFill="1" applyBorder="1"/>
    <xf numFmtId="14" fontId="2" fillId="11" borderId="0" xfId="3" applyNumberFormat="1" applyFont="1" applyFill="1" applyBorder="1"/>
    <xf numFmtId="164" fontId="19" fillId="7" borderId="0" xfId="4" applyNumberFormat="1" applyFont="1" applyFill="1" applyBorder="1"/>
    <xf numFmtId="164" fontId="13" fillId="11" borderId="0" xfId="4" applyNumberFormat="1" applyFont="1" applyFill="1" applyBorder="1"/>
    <xf numFmtId="164" fontId="12" fillId="11" borderId="0" xfId="4" applyNumberFormat="1" applyFont="1" applyFill="1" applyBorder="1"/>
    <xf numFmtId="164" fontId="20" fillId="7" borderId="0" xfId="4" applyNumberFormat="1" applyFont="1" applyFill="1" applyBorder="1"/>
    <xf numFmtId="164" fontId="9" fillId="11" borderId="0" xfId="4" applyNumberFormat="1" applyFont="1" applyFill="1" applyBorder="1"/>
    <xf numFmtId="164" fontId="9" fillId="0" borderId="0" xfId="4" applyNumberFormat="1" applyFont="1" applyFill="1" applyBorder="1"/>
    <xf numFmtId="164" fontId="15" fillId="11" borderId="0" xfId="4" applyNumberFormat="1" applyFont="1" applyFill="1" applyBorder="1"/>
    <xf numFmtId="169" fontId="2" fillId="2" borderId="0" xfId="3" applyNumberFormat="1" applyFont="1" applyFill="1" applyBorder="1"/>
    <xf numFmtId="10" fontId="19" fillId="4" borderId="0" xfId="6" applyNumberFormat="1" applyFont="1" applyFill="1" applyBorder="1"/>
    <xf numFmtId="10" fontId="2" fillId="0" borderId="0" xfId="6" applyNumberFormat="1" applyFont="1" applyFill="1" applyBorder="1"/>
    <xf numFmtId="164" fontId="2" fillId="5" borderId="0" xfId="4" applyNumberFormat="1" applyFont="1" applyFill="1" applyBorder="1"/>
    <xf numFmtId="164" fontId="19" fillId="5" borderId="0" xfId="4" applyNumberFormat="1" applyFont="1" applyFill="1" applyBorder="1" applyAlignment="1"/>
    <xf numFmtId="164" fontId="2" fillId="5" borderId="0" xfId="4" applyNumberFormat="1" applyFont="1" applyFill="1" applyBorder="1" applyAlignment="1"/>
    <xf numFmtId="164" fontId="12" fillId="0" borderId="0" xfId="4" applyNumberFormat="1" applyFont="1" applyFill="1" applyBorder="1"/>
    <xf numFmtId="0" fontId="10" fillId="4" borderId="0" xfId="3" applyFont="1" applyFill="1" applyBorder="1" applyAlignment="1">
      <alignment wrapText="1"/>
    </xf>
    <xf numFmtId="3" fontId="2" fillId="2" borderId="0" xfId="4" applyNumberFormat="1" applyFont="1" applyFill="1" applyBorder="1"/>
    <xf numFmtId="164" fontId="14" fillId="11" borderId="0" xfId="4" applyNumberFormat="1" applyFont="1" applyFill="1" applyBorder="1"/>
    <xf numFmtId="10" fontId="2" fillId="12" borderId="0" xfId="6" applyNumberFormat="1" applyFont="1" applyFill="1" applyBorder="1"/>
    <xf numFmtId="10" fontId="21" fillId="0" borderId="0" xfId="10" applyNumberFormat="1" applyFont="1"/>
    <xf numFmtId="171" fontId="12" fillId="5" borderId="0" xfId="4" applyNumberFormat="1" applyFont="1" applyFill="1" applyBorder="1"/>
    <xf numFmtId="0" fontId="2" fillId="13" borderId="0" xfId="3" applyFont="1" applyFill="1"/>
    <xf numFmtId="10" fontId="12" fillId="5" borderId="0" xfId="6" applyNumberFormat="1" applyFont="1" applyFill="1" applyBorder="1"/>
    <xf numFmtId="10" fontId="13" fillId="5" borderId="0" xfId="6" applyNumberFormat="1" applyFont="1" applyFill="1" applyBorder="1"/>
    <xf numFmtId="0" fontId="22" fillId="5" borderId="0" xfId="3" applyFont="1" applyFill="1" applyBorder="1"/>
    <xf numFmtId="166" fontId="22" fillId="5" borderId="0" xfId="3" applyNumberFormat="1" applyFont="1" applyFill="1" applyBorder="1"/>
    <xf numFmtId="164" fontId="2" fillId="0" borderId="0" xfId="4" applyNumberFormat="1" applyFont="1" applyBorder="1"/>
    <xf numFmtId="0" fontId="22" fillId="11" borderId="0" xfId="3" applyFont="1" applyFill="1" applyBorder="1"/>
    <xf numFmtId="166" fontId="22" fillId="11" borderId="0" xfId="3" applyNumberFormat="1" applyFont="1" applyFill="1" applyBorder="1"/>
    <xf numFmtId="10" fontId="22" fillId="5" borderId="0" xfId="6" applyNumberFormat="1" applyFont="1" applyFill="1" applyBorder="1"/>
    <xf numFmtId="10" fontId="2" fillId="0" borderId="0" xfId="6" applyNumberFormat="1" applyFont="1" applyBorder="1"/>
    <xf numFmtId="10" fontId="5" fillId="2" borderId="0" xfId="6" applyNumberFormat="1" applyFont="1" applyFill="1"/>
    <xf numFmtId="0" fontId="5" fillId="2" borderId="0" xfId="3" applyFont="1" applyFill="1"/>
    <xf numFmtId="44" fontId="2" fillId="5" borderId="0" xfId="3" applyNumberFormat="1" applyFont="1" applyFill="1" applyBorder="1"/>
    <xf numFmtId="10" fontId="12" fillId="5" borderId="0" xfId="6" applyNumberFormat="1" applyFont="1" applyFill="1" applyBorder="1" applyAlignment="1"/>
    <xf numFmtId="10" fontId="2" fillId="14" borderId="0" xfId="6" applyNumberFormat="1" applyFont="1" applyFill="1" applyBorder="1"/>
    <xf numFmtId="10" fontId="11" fillId="14" borderId="0" xfId="6" applyNumberFormat="1" applyFont="1" applyFill="1" applyBorder="1"/>
    <xf numFmtId="10" fontId="2" fillId="14" borderId="0" xfId="6" applyNumberFormat="1" applyFont="1" applyFill="1" applyBorder="1" applyAlignment="1"/>
    <xf numFmtId="0" fontId="23" fillId="5" borderId="0" xfId="3" applyFont="1" applyFill="1" applyBorder="1" applyAlignment="1">
      <alignment horizontal="left" wrapText="1"/>
    </xf>
    <xf numFmtId="0" fontId="24" fillId="15" borderId="0" xfId="3" applyFont="1" applyFill="1" applyBorder="1"/>
    <xf numFmtId="0" fontId="25" fillId="15" borderId="0" xfId="3" applyFont="1" applyFill="1" applyBorder="1"/>
    <xf numFmtId="166" fontId="25" fillId="15" borderId="0" xfId="3" applyNumberFormat="1" applyFont="1" applyFill="1" applyBorder="1"/>
    <xf numFmtId="14" fontId="25" fillId="15" borderId="0" xfId="3" applyNumberFormat="1" applyFont="1" applyFill="1" applyBorder="1"/>
    <xf numFmtId="10" fontId="2" fillId="9" borderId="0" xfId="7" applyNumberFormat="1" applyFont="1" applyFill="1" applyBorder="1"/>
    <xf numFmtId="10" fontId="17" fillId="9" borderId="0" xfId="7" applyNumberFormat="1" applyFont="1" applyFill="1" applyBorder="1"/>
    <xf numFmtId="10" fontId="2" fillId="5" borderId="0" xfId="7" applyNumberFormat="1" applyFont="1" applyFill="1" applyBorder="1"/>
    <xf numFmtId="10" fontId="2" fillId="9" borderId="0" xfId="7" applyNumberFormat="1" applyFont="1" applyFill="1"/>
    <xf numFmtId="164" fontId="2" fillId="5" borderId="0" xfId="7" applyNumberFormat="1" applyFont="1" applyFill="1" applyBorder="1"/>
    <xf numFmtId="164" fontId="11" fillId="5" borderId="0" xfId="4" applyNumberFormat="1" applyFont="1" applyFill="1" applyBorder="1"/>
    <xf numFmtId="0" fontId="2" fillId="0" borderId="0" xfId="3" applyFont="1" applyFill="1" applyBorder="1"/>
    <xf numFmtId="164" fontId="12" fillId="0" borderId="0" xfId="4" applyNumberFormat="1" applyFont="1" applyBorder="1"/>
    <xf numFmtId="0" fontId="17" fillId="9" borderId="0" xfId="3" applyFont="1" applyFill="1"/>
    <xf numFmtId="0" fontId="2" fillId="0" borderId="0" xfId="3" applyFont="1" applyBorder="1"/>
    <xf numFmtId="166" fontId="2" fillId="0" borderId="0" xfId="3" applyNumberFormat="1" applyFont="1" applyFill="1" applyBorder="1"/>
    <xf numFmtId="0" fontId="10" fillId="5" borderId="0" xfId="3" applyFont="1" applyFill="1" applyBorder="1" applyAlignment="1">
      <alignment horizontal="left" wrapText="1"/>
    </xf>
    <xf numFmtId="43" fontId="12" fillId="5" borderId="0" xfId="4" applyNumberFormat="1" applyFont="1" applyFill="1" applyBorder="1"/>
    <xf numFmtId="0" fontId="26" fillId="9" borderId="0" xfId="3" applyFont="1" applyFill="1"/>
    <xf numFmtId="10" fontId="26" fillId="9" borderId="0" xfId="7" applyNumberFormat="1" applyFont="1" applyFill="1"/>
    <xf numFmtId="0" fontId="26" fillId="9" borderId="0" xfId="3" applyFont="1" applyFill="1" applyBorder="1"/>
    <xf numFmtId="10" fontId="17" fillId="9" borderId="0" xfId="7" applyNumberFormat="1" applyFont="1" applyFill="1"/>
    <xf numFmtId="164" fontId="2" fillId="11" borderId="0" xfId="4" applyNumberFormat="1" applyFont="1" applyFill="1" applyBorder="1"/>
    <xf numFmtId="165" fontId="27" fillId="9" borderId="0" xfId="3" applyNumberFormat="1" applyFont="1" applyFill="1" applyBorder="1"/>
    <xf numFmtId="164" fontId="26" fillId="9" borderId="0" xfId="4" applyNumberFormat="1" applyFont="1" applyFill="1"/>
    <xf numFmtId="164" fontId="17" fillId="9" borderId="0" xfId="4" applyNumberFormat="1" applyFont="1" applyFill="1"/>
    <xf numFmtId="10" fontId="2" fillId="5" borderId="0" xfId="8" applyNumberFormat="1" applyFont="1" applyFill="1" applyBorder="1"/>
    <xf numFmtId="10" fontId="26" fillId="9" borderId="0" xfId="7" applyNumberFormat="1" applyFont="1" applyFill="1" applyBorder="1"/>
    <xf numFmtId="9" fontId="2" fillId="0" borderId="0" xfId="8" applyFont="1" applyFill="1" applyBorder="1"/>
    <xf numFmtId="164" fontId="2" fillId="7" borderId="0" xfId="4" applyNumberFormat="1" applyFont="1" applyFill="1" applyBorder="1"/>
    <xf numFmtId="164" fontId="9" fillId="7" borderId="0" xfId="4" applyNumberFormat="1" applyFont="1" applyFill="1" applyBorder="1"/>
    <xf numFmtId="10" fontId="2" fillId="0" borderId="0" xfId="8" applyNumberFormat="1" applyFont="1" applyBorder="1"/>
    <xf numFmtId="0" fontId="26" fillId="0" borderId="0" xfId="3" applyFont="1" applyFill="1"/>
    <xf numFmtId="0" fontId="17" fillId="0" borderId="0" xfId="3" applyFont="1" applyFill="1"/>
    <xf numFmtId="0" fontId="26" fillId="0" borderId="0" xfId="3" applyFont="1" applyFill="1" applyBorder="1"/>
    <xf numFmtId="0" fontId="18" fillId="14" borderId="0" xfId="3" applyFont="1" applyFill="1" applyBorder="1" applyAlignment="1">
      <alignment horizontal="left" wrapText="1"/>
    </xf>
    <xf numFmtId="164" fontId="2" fillId="14" borderId="0" xfId="4" applyNumberFormat="1" applyFont="1" applyFill="1" applyBorder="1" applyAlignment="1"/>
    <xf numFmtId="0" fontId="2" fillId="14" borderId="0" xfId="3" applyFont="1" applyFill="1" applyBorder="1"/>
    <xf numFmtId="0" fontId="11" fillId="14" borderId="0" xfId="3" applyFont="1" applyFill="1" applyBorder="1"/>
    <xf numFmtId="166" fontId="2" fillId="14" borderId="0" xfId="3" applyNumberFormat="1" applyFont="1" applyFill="1" applyBorder="1"/>
    <xf numFmtId="0" fontId="2" fillId="10" borderId="0" xfId="3" applyFont="1" applyFill="1" applyBorder="1"/>
    <xf numFmtId="0" fontId="11" fillId="10" borderId="0" xfId="3" applyFont="1" applyFill="1" applyBorder="1"/>
    <xf numFmtId="166" fontId="2" fillId="10" borderId="0" xfId="3" applyNumberFormat="1" applyFont="1" applyFill="1" applyBorder="1"/>
    <xf numFmtId="164" fontId="2" fillId="7" borderId="0" xfId="4" applyNumberFormat="1" applyFont="1" applyFill="1" applyBorder="1" applyAlignment="1"/>
    <xf numFmtId="164" fontId="2" fillId="10" borderId="0" xfId="4" applyNumberFormat="1" applyFont="1" applyFill="1" applyBorder="1" applyAlignment="1"/>
    <xf numFmtId="164" fontId="9" fillId="7" borderId="0" xfId="4" applyNumberFormat="1" applyFont="1" applyFill="1" applyBorder="1" applyAlignment="1"/>
    <xf numFmtId="164" fontId="9" fillId="10" borderId="0" xfId="4" applyNumberFormat="1" applyFont="1" applyFill="1" applyBorder="1" applyAlignment="1"/>
    <xf numFmtId="164" fontId="2" fillId="14" borderId="0" xfId="4" applyNumberFormat="1" applyFont="1" applyFill="1" applyBorder="1"/>
    <xf numFmtId="0" fontId="2" fillId="9" borderId="0" xfId="3" applyFill="1"/>
    <xf numFmtId="0" fontId="10" fillId="5" borderId="0" xfId="3" applyFont="1" applyFill="1" applyBorder="1"/>
    <xf numFmtId="10" fontId="2" fillId="5" borderId="0" xfId="11" applyNumberFormat="1" applyFont="1" applyFill="1" applyBorder="1"/>
    <xf numFmtId="0" fontId="2" fillId="2" borderId="0" xfId="3" applyFill="1"/>
    <xf numFmtId="0" fontId="2" fillId="0" borderId="0" xfId="3" applyBorder="1"/>
    <xf numFmtId="0" fontId="2" fillId="14" borderId="0" xfId="3" applyFill="1" applyBorder="1"/>
    <xf numFmtId="166" fontId="2" fillId="14" borderId="0" xfId="3" applyNumberFormat="1" applyFill="1" applyBorder="1"/>
    <xf numFmtId="0" fontId="2" fillId="10" borderId="0" xfId="3" applyFill="1" applyBorder="1"/>
    <xf numFmtId="166" fontId="2" fillId="10" borderId="0" xfId="3" applyNumberFormat="1" applyFill="1" applyBorder="1"/>
    <xf numFmtId="164" fontId="11" fillId="14" borderId="0" xfId="4" applyNumberFormat="1" applyFont="1" applyFill="1" applyBorder="1"/>
    <xf numFmtId="0" fontId="1" fillId="0" borderId="0" xfId="12"/>
    <xf numFmtId="0" fontId="2" fillId="0" borderId="0" xfId="3" applyFont="1" applyFill="1" applyAlignment="1">
      <alignment horizontal="center"/>
    </xf>
    <xf numFmtId="0" fontId="2" fillId="0" borderId="0" xfId="3" applyFont="1"/>
    <xf numFmtId="8" fontId="2" fillId="0" borderId="0" xfId="3" applyNumberFormat="1" applyFont="1" applyAlignment="1">
      <alignment horizontal="center"/>
    </xf>
    <xf numFmtId="164" fontId="2" fillId="0" borderId="0" xfId="3" applyNumberFormat="1" applyFont="1" applyBorder="1"/>
    <xf numFmtId="0" fontId="7" fillId="3" borderId="0" xfId="3" applyFont="1" applyFill="1" applyBorder="1"/>
    <xf numFmtId="0" fontId="8" fillId="3" borderId="0" xfId="3" applyFont="1" applyFill="1" applyBorder="1"/>
    <xf numFmtId="165" fontId="7" fillId="3" borderId="0" xfId="3" applyNumberFormat="1" applyFont="1" applyFill="1" applyBorder="1" applyAlignment="1"/>
    <xf numFmtId="165" fontId="7" fillId="0" borderId="0" xfId="3" applyNumberFormat="1" applyFont="1" applyFill="1" applyBorder="1"/>
    <xf numFmtId="1" fontId="7" fillId="3" borderId="0" xfId="3" applyNumberFormat="1" applyFont="1" applyFill="1" applyBorder="1" applyAlignment="1"/>
    <xf numFmtId="165" fontId="7" fillId="2" borderId="0" xfId="3" applyNumberFormat="1" applyFont="1" applyFill="1" applyBorder="1"/>
    <xf numFmtId="0" fontId="4" fillId="0" borderId="0" xfId="3" applyFont="1" applyBorder="1" applyAlignment="1">
      <alignment horizontal="center" vertical="center"/>
    </xf>
    <xf numFmtId="0" fontId="9" fillId="0" borderId="0" xfId="3" applyFont="1"/>
    <xf numFmtId="0" fontId="9" fillId="0" borderId="0" xfId="3" applyFont="1" applyBorder="1"/>
    <xf numFmtId="0" fontId="21" fillId="6" borderId="0" xfId="3" applyFont="1" applyFill="1" applyBorder="1"/>
    <xf numFmtId="10" fontId="13" fillId="6" borderId="0" xfId="13" applyNumberFormat="1" applyFont="1" applyFill="1" applyBorder="1"/>
    <xf numFmtId="10" fontId="14" fillId="4" borderId="0" xfId="6" applyNumberFormat="1" applyFont="1" applyFill="1" applyBorder="1" applyAlignment="1"/>
    <xf numFmtId="10" fontId="12" fillId="5" borderId="0" xfId="13" applyNumberFormat="1" applyFont="1" applyFill="1" applyBorder="1"/>
    <xf numFmtId="43" fontId="12" fillId="5" borderId="0" xfId="14" applyNumberFormat="1" applyFont="1" applyFill="1" applyBorder="1"/>
    <xf numFmtId="164" fontId="12" fillId="5" borderId="0" xfId="14" applyNumberFormat="1" applyFont="1" applyFill="1" applyBorder="1"/>
    <xf numFmtId="170" fontId="12" fillId="5" borderId="0" xfId="14" applyNumberFormat="1" applyFont="1" applyFill="1" applyBorder="1"/>
    <xf numFmtId="0" fontId="11" fillId="0" borderId="0" xfId="3" applyFont="1" applyFill="1" applyBorder="1"/>
    <xf numFmtId="164" fontId="2" fillId="0" borderId="0" xfId="14" applyNumberFormat="1" applyFont="1" applyFill="1" applyBorder="1"/>
    <xf numFmtId="14" fontId="2" fillId="2" borderId="0" xfId="3" applyNumberFormat="1" applyFont="1" applyFill="1"/>
    <xf numFmtId="14" fontId="2" fillId="2" borderId="0" xfId="3" applyNumberFormat="1" applyFont="1" applyFill="1" applyBorder="1"/>
    <xf numFmtId="10" fontId="14" fillId="6" borderId="0" xfId="4" applyNumberFormat="1" applyFont="1" applyFill="1" applyBorder="1"/>
    <xf numFmtId="6" fontId="2" fillId="5" borderId="0" xfId="4" applyNumberFormat="1" applyFont="1" applyFill="1" applyBorder="1" applyAlignment="1">
      <alignment horizontal="right" vertical="top"/>
    </xf>
    <xf numFmtId="1" fontId="12" fillId="5" borderId="0" xfId="14" applyNumberFormat="1" applyFont="1" applyFill="1" applyBorder="1"/>
    <xf numFmtId="0" fontId="11" fillId="2" borderId="0" xfId="3" applyFont="1" applyFill="1" applyBorder="1"/>
    <xf numFmtId="166" fontId="2" fillId="2" borderId="0" xfId="3" applyNumberFormat="1" applyFont="1" applyFill="1" applyBorder="1"/>
    <xf numFmtId="0" fontId="18" fillId="2" borderId="0" xfId="3" applyFont="1" applyFill="1" applyBorder="1"/>
    <xf numFmtId="164" fontId="5" fillId="2" borderId="0" xfId="3" applyNumberFormat="1" applyFont="1" applyFill="1" applyBorder="1"/>
    <xf numFmtId="167" fontId="2" fillId="2" borderId="0" xfId="15" applyNumberFormat="1" applyFont="1" applyFill="1" applyBorder="1"/>
    <xf numFmtId="167" fontId="5" fillId="2" borderId="0" xfId="15" applyNumberFormat="1" applyFont="1" applyFill="1" applyBorder="1"/>
    <xf numFmtId="164" fontId="12" fillId="2" borderId="0" xfId="4" applyNumberFormat="1" applyFont="1" applyFill="1" applyBorder="1" applyAlignment="1"/>
    <xf numFmtId="164" fontId="9" fillId="2" borderId="0" xfId="4" applyNumberFormat="1" applyFont="1" applyFill="1" applyBorder="1"/>
    <xf numFmtId="169" fontId="5" fillId="2" borderId="0" xfId="3" applyNumberFormat="1" applyFont="1" applyFill="1" applyBorder="1"/>
    <xf numFmtId="10" fontId="2" fillId="11" borderId="0" xfId="8" applyNumberFormat="1" applyFont="1" applyFill="1" applyBorder="1"/>
    <xf numFmtId="10" fontId="14" fillId="11" borderId="0" xfId="8" applyNumberFormat="1" applyFont="1" applyFill="1" applyBorder="1"/>
    <xf numFmtId="0" fontId="10" fillId="5" borderId="0" xfId="3" applyFont="1" applyFill="1" applyBorder="1" applyAlignment="1">
      <alignment wrapText="1"/>
    </xf>
    <xf numFmtId="0" fontId="5" fillId="2" borderId="0" xfId="3" applyFont="1" applyFill="1" applyBorder="1"/>
    <xf numFmtId="0" fontId="18" fillId="14" borderId="0" xfId="3" applyFont="1" applyFill="1" applyBorder="1"/>
    <xf numFmtId="10" fontId="2" fillId="2" borderId="0" xfId="13" applyNumberFormat="1" applyFont="1" applyFill="1"/>
    <xf numFmtId="10" fontId="2" fillId="14" borderId="0" xfId="13" applyNumberFormat="1" applyFont="1" applyFill="1" applyBorder="1"/>
    <xf numFmtId="10" fontId="2" fillId="10" borderId="0" xfId="13" applyNumberFormat="1" applyFont="1" applyFill="1" applyBorder="1"/>
    <xf numFmtId="10" fontId="11" fillId="10" borderId="0" xfId="13" applyNumberFormat="1" applyFont="1" applyFill="1" applyBorder="1"/>
    <xf numFmtId="10" fontId="9" fillId="7" borderId="0" xfId="13" applyNumberFormat="1" applyFont="1" applyFill="1" applyBorder="1" applyAlignment="1"/>
    <xf numFmtId="10" fontId="2" fillId="10" borderId="0" xfId="13" applyNumberFormat="1" applyFont="1" applyFill="1" applyBorder="1" applyAlignment="1"/>
    <xf numFmtId="10" fontId="9" fillId="0" borderId="0" xfId="13" applyNumberFormat="1" applyFont="1" applyFill="1" applyBorder="1"/>
    <xf numFmtId="10" fontId="9" fillId="10" borderId="0" xfId="13" applyNumberFormat="1" applyFont="1" applyFill="1" applyBorder="1" applyAlignment="1"/>
    <xf numFmtId="10" fontId="15" fillId="11" borderId="0" xfId="13" applyNumberFormat="1" applyFont="1" applyFill="1" applyBorder="1"/>
    <xf numFmtId="10" fontId="2" fillId="2" borderId="0" xfId="13" applyNumberFormat="1" applyFont="1" applyFill="1" applyBorder="1"/>
    <xf numFmtId="10" fontId="5" fillId="2" borderId="0" xfId="13" applyNumberFormat="1" applyFont="1" applyFill="1" applyBorder="1"/>
    <xf numFmtId="10" fontId="2" fillId="14" borderId="0" xfId="13" applyNumberFormat="1" applyFont="1" applyFill="1" applyBorder="1" applyAlignment="1"/>
    <xf numFmtId="172" fontId="2" fillId="0" borderId="0" xfId="16" applyNumberFormat="1" applyFont="1" applyFill="1" applyBorder="1"/>
    <xf numFmtId="10" fontId="13" fillId="11" borderId="0" xfId="13" applyNumberFormat="1" applyFont="1" applyFill="1" applyBorder="1"/>
    <xf numFmtId="10" fontId="2" fillId="5" borderId="0" xfId="13" applyNumberFormat="1" applyFont="1" applyFill="1" applyBorder="1"/>
    <xf numFmtId="164" fontId="2" fillId="5" borderId="0" xfId="14" applyNumberFormat="1" applyFont="1" applyFill="1" applyBorder="1"/>
    <xf numFmtId="10" fontId="9" fillId="11" borderId="0" xfId="8" applyNumberFormat="1" applyFont="1" applyFill="1" applyBorder="1"/>
    <xf numFmtId="10" fontId="2" fillId="0" borderId="0" xfId="13" applyNumberFormat="1" applyFont="1" applyFill="1" applyBorder="1"/>
    <xf numFmtId="10" fontId="2" fillId="9" borderId="0" xfId="13" applyNumberFormat="1" applyFont="1" applyFill="1"/>
    <xf numFmtId="10" fontId="2" fillId="9" borderId="0" xfId="13" applyNumberFormat="1" applyFont="1" applyFill="1" applyBorder="1"/>
    <xf numFmtId="10" fontId="17" fillId="9" borderId="0" xfId="13" applyNumberFormat="1" applyFont="1" applyFill="1" applyBorder="1"/>
    <xf numFmtId="10" fontId="2" fillId="0" borderId="0" xfId="13" applyNumberFormat="1" applyFont="1" applyBorder="1"/>
    <xf numFmtId="10" fontId="5" fillId="2" borderId="0" xfId="13" applyNumberFormat="1" applyFont="1" applyFill="1"/>
    <xf numFmtId="164" fontId="2" fillId="0" borderId="0" xfId="4" applyNumberFormat="1" applyFont="1" applyBorder="1" applyAlignment="1">
      <alignment horizontal="center"/>
    </xf>
    <xf numFmtId="0" fontId="18" fillId="16" borderId="0" xfId="3" applyFont="1" applyFill="1" applyBorder="1"/>
    <xf numFmtId="0" fontId="2" fillId="16" borderId="0" xfId="3" applyFont="1" applyFill="1" applyBorder="1"/>
    <xf numFmtId="0" fontId="11" fillId="16" borderId="0" xfId="3" applyFont="1" applyFill="1" applyBorder="1"/>
    <xf numFmtId="166" fontId="2" fillId="16" borderId="0" xfId="3" applyNumberFormat="1" applyFont="1" applyFill="1" applyBorder="1"/>
    <xf numFmtId="164" fontId="2" fillId="16" borderId="0" xfId="4" applyNumberFormat="1" applyFont="1" applyFill="1" applyBorder="1"/>
    <xf numFmtId="0" fontId="2" fillId="17" borderId="0" xfId="3" applyFont="1" applyFill="1" applyBorder="1"/>
    <xf numFmtId="0" fontId="11" fillId="17" borderId="0" xfId="3" applyFont="1" applyFill="1" applyBorder="1"/>
    <xf numFmtId="166" fontId="2" fillId="17" borderId="0" xfId="3" applyNumberFormat="1" applyFont="1" applyFill="1" applyBorder="1"/>
    <xf numFmtId="164" fontId="2" fillId="17" borderId="0" xfId="4" applyNumberFormat="1" applyFont="1" applyFill="1" applyBorder="1"/>
    <xf numFmtId="164" fontId="9" fillId="17" borderId="0" xfId="4" applyNumberFormat="1" applyFont="1" applyFill="1" applyBorder="1"/>
    <xf numFmtId="164" fontId="2" fillId="2" borderId="0" xfId="4" applyNumberFormat="1" applyFont="1" applyFill="1" applyBorder="1" applyAlignment="1">
      <alignment horizontal="center"/>
    </xf>
    <xf numFmtId="0" fontId="2" fillId="2" borderId="0" xfId="3" applyFill="1" applyBorder="1"/>
    <xf numFmtId="10" fontId="2" fillId="2" borderId="0" xfId="3" applyNumberFormat="1" applyFont="1" applyFill="1" applyAlignment="1">
      <alignment horizontal="center"/>
    </xf>
    <xf numFmtId="8" fontId="0" fillId="0" borderId="0" xfId="0" applyNumberFormat="1"/>
    <xf numFmtId="3" fontId="0" fillId="0" borderId="0" xfId="0" applyNumberFormat="1"/>
    <xf numFmtId="0" fontId="6" fillId="0" borderId="0" xfId="3" applyFont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14" fontId="4" fillId="0" borderId="3" xfId="3" applyNumberFormat="1" applyFont="1" applyBorder="1" applyAlignment="1">
      <alignment horizontal="center" vertical="center"/>
    </xf>
    <xf numFmtId="14" fontId="4" fillId="0" borderId="4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</cellXfs>
  <cellStyles count="18">
    <cellStyle name="Comma 11" xfId="2"/>
    <cellStyle name="Comma 11 2 2 2" xfId="4"/>
    <cellStyle name="Comma 12" xfId="9"/>
    <cellStyle name="Comma 255" xfId="14"/>
    <cellStyle name="Currency 184" xfId="17"/>
    <cellStyle name="Currency 7 2 2" xfId="15"/>
    <cellStyle name="Currency 7 3" xfId="5"/>
    <cellStyle name="Normal" xfId="0" builtinId="0"/>
    <cellStyle name="Normal 12 2" xfId="1"/>
    <cellStyle name="Normal 12 2 2 3" xfId="3"/>
    <cellStyle name="Normal 214" xfId="12"/>
    <cellStyle name="Percent 10 2 2" xfId="6"/>
    <cellStyle name="Percent 10 3" xfId="7"/>
    <cellStyle name="Percent 100" xfId="16"/>
    <cellStyle name="Percent 11" xfId="8"/>
    <cellStyle name="Percent 13 3" xfId="10"/>
    <cellStyle name="Percent 188" xfId="13"/>
    <cellStyle name="Percent 99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'Organized Data'!$J$22:$AS$22</c:f>
              <c:numCache>
                <c:formatCode>#,##0</c:formatCode>
                <c:ptCount val="36"/>
                <c:pt idx="0">
                  <c:v>92</c:v>
                </c:pt>
                <c:pt idx="1">
                  <c:v>20</c:v>
                </c:pt>
                <c:pt idx="2">
                  <c:v>38</c:v>
                </c:pt>
                <c:pt idx="3">
                  <c:v>94</c:v>
                </c:pt>
                <c:pt idx="4">
                  <c:v>95</c:v>
                </c:pt>
                <c:pt idx="5">
                  <c:v>23</c:v>
                </c:pt>
                <c:pt idx="6">
                  <c:v>4</c:v>
                </c:pt>
                <c:pt idx="7">
                  <c:v>93</c:v>
                </c:pt>
                <c:pt idx="8">
                  <c:v>10</c:v>
                </c:pt>
                <c:pt idx="9">
                  <c:v>65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29</c:v>
                </c:pt>
                <c:pt idx="14">
                  <c:v>5</c:v>
                </c:pt>
                <c:pt idx="15">
                  <c:v>34</c:v>
                </c:pt>
                <c:pt idx="16">
                  <c:v>14</c:v>
                </c:pt>
                <c:pt idx="17">
                  <c:v>10</c:v>
                </c:pt>
                <c:pt idx="18">
                  <c:v>74</c:v>
                </c:pt>
                <c:pt idx="19">
                  <c:v>80</c:v>
                </c:pt>
                <c:pt idx="20">
                  <c:v>2</c:v>
                </c:pt>
                <c:pt idx="21">
                  <c:v>44</c:v>
                </c:pt>
                <c:pt idx="22">
                  <c:v>41</c:v>
                </c:pt>
                <c:pt idx="23">
                  <c:v>81</c:v>
                </c:pt>
                <c:pt idx="24">
                  <c:v>76</c:v>
                </c:pt>
                <c:pt idx="25">
                  <c:v>50</c:v>
                </c:pt>
                <c:pt idx="26">
                  <c:v>8</c:v>
                </c:pt>
                <c:pt idx="27">
                  <c:v>30</c:v>
                </c:pt>
                <c:pt idx="28">
                  <c:v>78</c:v>
                </c:pt>
                <c:pt idx="29">
                  <c:v>40</c:v>
                </c:pt>
                <c:pt idx="30">
                  <c:v>69</c:v>
                </c:pt>
                <c:pt idx="31">
                  <c:v>30</c:v>
                </c:pt>
                <c:pt idx="32">
                  <c:v>98</c:v>
                </c:pt>
                <c:pt idx="33">
                  <c:v>71</c:v>
                </c:pt>
                <c:pt idx="34">
                  <c:v>6</c:v>
                </c:pt>
                <c:pt idx="35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0A-4C58-8A78-903434E8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858880"/>
        <c:axId val="394860416"/>
      </c:lineChart>
      <c:catAx>
        <c:axId val="39485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60416"/>
        <c:crosses val="autoZero"/>
        <c:auto val="1"/>
        <c:lblAlgn val="ctr"/>
        <c:lblOffset val="100"/>
        <c:noMultiLvlLbl val="0"/>
      </c:catAx>
      <c:valAx>
        <c:axId val="394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571500</xdr:colOff>
      <xdr:row>31</xdr:row>
      <xdr:rowOff>61912</xdr:rowOff>
    </xdr:from>
    <xdr:to>
      <xdr:col>37</xdr:col>
      <xdr:colOff>523875</xdr:colOff>
      <xdr:row>45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activeCell="H14" sqref="H14"/>
    </sheetView>
  </sheetViews>
  <sheetFormatPr defaultRowHeight="14.4" x14ac:dyDescent="0.3"/>
  <cols>
    <col min="4" max="9" width="9.33203125" bestFit="1" customWidth="1"/>
    <col min="10" max="45" width="12.6640625" bestFit="1" customWidth="1"/>
  </cols>
  <sheetData>
    <row r="1" spans="1:45" ht="15" x14ac:dyDescent="0.25">
      <c r="A1" t="str">
        <f>'Organized Data'!A1</f>
        <v>Segment</v>
      </c>
      <c r="B1" t="str">
        <f>'Organized Data'!B1</f>
        <v>Metric</v>
      </c>
      <c r="C1" t="str">
        <f>'Organized Data'!C1</f>
        <v>Segment_Metric</v>
      </c>
      <c r="D1" s="1">
        <f>'Organized Data'!D1</f>
        <v>42552</v>
      </c>
      <c r="E1" s="1">
        <f>'Organized Data'!E1</f>
        <v>42583</v>
      </c>
      <c r="F1" s="1">
        <f>'Organized Data'!F1</f>
        <v>42614</v>
      </c>
      <c r="G1" s="1">
        <f>'Organized Data'!G1</f>
        <v>42644</v>
      </c>
      <c r="H1" s="1">
        <f>'Organized Data'!H1</f>
        <v>42675</v>
      </c>
      <c r="I1" s="1">
        <f>'Organized Data'!I1</f>
        <v>42705</v>
      </c>
      <c r="J1" s="1">
        <f>'Organized Data'!J1</f>
        <v>42736</v>
      </c>
      <c r="K1" s="1">
        <f>'Organized Data'!K1</f>
        <v>42767</v>
      </c>
      <c r="L1" s="1">
        <f>'Organized Data'!L1</f>
        <v>42795</v>
      </c>
      <c r="M1" s="1">
        <f>'Organized Data'!M1</f>
        <v>42826</v>
      </c>
      <c r="N1" s="1">
        <f>'Organized Data'!N1</f>
        <v>42856</v>
      </c>
      <c r="O1" s="1">
        <f>'Organized Data'!O1</f>
        <v>42887</v>
      </c>
      <c r="P1" s="1">
        <f>'Organized Data'!P1</f>
        <v>42917</v>
      </c>
      <c r="Q1" s="1">
        <f>'Organized Data'!Q1</f>
        <v>42948</v>
      </c>
      <c r="R1" s="1">
        <f>'Organized Data'!R1</f>
        <v>42979</v>
      </c>
      <c r="S1" s="1">
        <f>'Organized Data'!S1</f>
        <v>43009</v>
      </c>
      <c r="T1" s="1">
        <f>'Organized Data'!T1</f>
        <v>43040</v>
      </c>
      <c r="U1" s="1">
        <f>'Organized Data'!U1</f>
        <v>43070</v>
      </c>
      <c r="V1" s="1">
        <f>'Organized Data'!V1</f>
        <v>43101</v>
      </c>
      <c r="W1" s="1">
        <f>'Organized Data'!W1</f>
        <v>43132</v>
      </c>
      <c r="X1" s="1">
        <f>'Organized Data'!X1</f>
        <v>43160</v>
      </c>
      <c r="Y1" s="1">
        <f>'Organized Data'!Y1</f>
        <v>43191</v>
      </c>
      <c r="Z1" s="1">
        <f>'Organized Data'!Z1</f>
        <v>43221</v>
      </c>
      <c r="AA1" s="1">
        <f>'Organized Data'!AA1</f>
        <v>43252</v>
      </c>
      <c r="AB1" s="1">
        <f>'Organized Data'!AB1</f>
        <v>43282</v>
      </c>
      <c r="AC1" s="1">
        <f>'Organized Data'!AC1</f>
        <v>43313</v>
      </c>
      <c r="AD1" s="1">
        <f>'Organized Data'!AD1</f>
        <v>43344</v>
      </c>
      <c r="AE1" s="1">
        <f>'Organized Data'!AE1</f>
        <v>43374</v>
      </c>
      <c r="AF1" s="1">
        <f>'Organized Data'!AF1</f>
        <v>43405</v>
      </c>
      <c r="AG1" s="1">
        <f>'Organized Data'!AG1</f>
        <v>43435</v>
      </c>
      <c r="AH1" s="1">
        <f>'Organized Data'!AH1</f>
        <v>43466</v>
      </c>
      <c r="AI1" s="1">
        <f>'Organized Data'!AI1</f>
        <v>43497</v>
      </c>
      <c r="AJ1" s="1">
        <f>'Organized Data'!AJ1</f>
        <v>43525</v>
      </c>
      <c r="AK1" s="1">
        <f>'Organized Data'!AK1</f>
        <v>43556</v>
      </c>
      <c r="AL1" s="1">
        <f>'Organized Data'!AL1</f>
        <v>43586</v>
      </c>
      <c r="AM1" s="1">
        <f>'Organized Data'!AM1</f>
        <v>43617</v>
      </c>
      <c r="AN1" s="1">
        <f>'Organized Data'!AN1</f>
        <v>43647</v>
      </c>
      <c r="AO1" s="1">
        <f>'Organized Data'!AO1</f>
        <v>43678</v>
      </c>
      <c r="AP1" s="1">
        <f>'Organized Data'!AP1</f>
        <v>43709</v>
      </c>
      <c r="AQ1" s="1">
        <f>'Organized Data'!AQ1</f>
        <v>43739</v>
      </c>
      <c r="AR1" s="1">
        <f>'Organized Data'!AR1</f>
        <v>43770</v>
      </c>
      <c r="AS1" s="1">
        <f>'Organized Data'!AS1</f>
        <v>43800</v>
      </c>
    </row>
    <row r="2" spans="1:45" ht="15" x14ac:dyDescent="0.25">
      <c r="A2" t="str">
        <f>'Organized Data'!A2</f>
        <v>Dealer Prime</v>
      </c>
      <c r="B2" t="str">
        <f>'Organized Data'!B2</f>
        <v>Units</v>
      </c>
      <c r="C2" t="str">
        <f>'Organized Data'!C2</f>
        <v>Dealer Prime_Units</v>
      </c>
      <c r="D2">
        <f>'Organized Data'!D2</f>
        <v>0</v>
      </c>
      <c r="E2">
        <f>'Organized Data'!E2</f>
        <v>0</v>
      </c>
      <c r="F2">
        <f>'Organized Data'!F2</f>
        <v>0</v>
      </c>
      <c r="G2">
        <f>'Organized Data'!G2</f>
        <v>0</v>
      </c>
      <c r="H2">
        <f>'Organized Data'!H2</f>
        <v>0</v>
      </c>
      <c r="I2">
        <f>'Organized Data'!I2</f>
        <v>0</v>
      </c>
      <c r="J2" s="258">
        <f ca="1">'Organized Data'!J2</f>
        <v>94</v>
      </c>
      <c r="K2" s="258">
        <f ca="1">'Organized Data'!K2</f>
        <v>17</v>
      </c>
      <c r="L2" s="258">
        <f ca="1">'Organized Data'!L2</f>
        <v>80</v>
      </c>
      <c r="M2" s="258">
        <f ca="1">'Organized Data'!M2</f>
        <v>40</v>
      </c>
      <c r="N2" s="258">
        <f ca="1">'Organized Data'!N2</f>
        <v>66</v>
      </c>
      <c r="O2" s="258">
        <f ca="1">'Organized Data'!O2</f>
        <v>32</v>
      </c>
      <c r="P2" s="258">
        <f ca="1">'Organized Data'!P2</f>
        <v>15</v>
      </c>
      <c r="Q2" s="258">
        <f ca="1">'Organized Data'!Q2</f>
        <v>89</v>
      </c>
      <c r="R2" s="258">
        <f ca="1">'Organized Data'!R2</f>
        <v>13</v>
      </c>
      <c r="S2" s="258">
        <f ca="1">'Organized Data'!S2</f>
        <v>24</v>
      </c>
      <c r="T2" s="258">
        <f ca="1">'Organized Data'!T2</f>
        <v>72</v>
      </c>
      <c r="U2" s="258">
        <f ca="1">'Organized Data'!U2</f>
        <v>75</v>
      </c>
      <c r="V2" s="258">
        <f ca="1">'Organized Data'!V2</f>
        <v>54</v>
      </c>
      <c r="W2" s="258">
        <f ca="1">'Organized Data'!W2</f>
        <v>19</v>
      </c>
      <c r="X2" s="258">
        <f ca="1">'Organized Data'!X2</f>
        <v>33</v>
      </c>
      <c r="Y2" s="258">
        <f ca="1">'Organized Data'!Y2</f>
        <v>15</v>
      </c>
      <c r="Z2" s="258">
        <f ca="1">'Organized Data'!Z2</f>
        <v>87</v>
      </c>
      <c r="AA2" s="258">
        <f ca="1">'Organized Data'!AA2</f>
        <v>57</v>
      </c>
      <c r="AB2" s="258">
        <f ca="1">'Organized Data'!AB2</f>
        <v>76</v>
      </c>
      <c r="AC2" s="258">
        <f ca="1">'Organized Data'!AC2</f>
        <v>43</v>
      </c>
      <c r="AD2" s="258">
        <f ca="1">'Organized Data'!AD2</f>
        <v>14</v>
      </c>
      <c r="AE2" s="258">
        <f ca="1">'Organized Data'!AE2</f>
        <v>51</v>
      </c>
      <c r="AF2" s="258">
        <f ca="1">'Organized Data'!AF2</f>
        <v>20</v>
      </c>
      <c r="AG2" s="258">
        <f ca="1">'Organized Data'!AG2</f>
        <v>60</v>
      </c>
      <c r="AH2" s="258">
        <f ca="1">'Organized Data'!AH2</f>
        <v>16</v>
      </c>
      <c r="AI2" s="258">
        <f ca="1">'Organized Data'!AI2</f>
        <v>78</v>
      </c>
      <c r="AJ2" s="258">
        <f ca="1">'Organized Data'!AJ2</f>
        <v>77</v>
      </c>
      <c r="AK2" s="258">
        <f ca="1">'Organized Data'!AK2</f>
        <v>96</v>
      </c>
      <c r="AL2" s="258">
        <f ca="1">'Organized Data'!AL2</f>
        <v>65</v>
      </c>
      <c r="AM2" s="258">
        <f ca="1">'Organized Data'!AM2</f>
        <v>78</v>
      </c>
      <c r="AN2" s="258">
        <f ca="1">'Organized Data'!AN2</f>
        <v>76</v>
      </c>
      <c r="AO2" s="258">
        <f ca="1">'Organized Data'!AO2</f>
        <v>68</v>
      </c>
      <c r="AP2" s="258">
        <f ca="1">'Organized Data'!AP2</f>
        <v>92</v>
      </c>
      <c r="AQ2" s="258">
        <f ca="1">'Organized Data'!AQ2</f>
        <v>57</v>
      </c>
      <c r="AR2" s="258">
        <f ca="1">'Organized Data'!AR2</f>
        <v>5</v>
      </c>
      <c r="AS2" s="258">
        <f ca="1">'Organized Data'!AS2</f>
        <v>46</v>
      </c>
    </row>
    <row r="3" spans="1:45" ht="15" x14ac:dyDescent="0.25">
      <c r="A3" t="str">
        <f>'Organized Data'!A3</f>
        <v>Dealer Prime</v>
      </c>
      <c r="B3" t="str">
        <f>'Organized Data'!B3</f>
        <v>ATF</v>
      </c>
      <c r="C3" t="str">
        <f>'Organized Data'!C3</f>
        <v>Dealer Prime_ATF</v>
      </c>
      <c r="D3">
        <f>'Organized Data'!D3</f>
        <v>0</v>
      </c>
      <c r="E3">
        <f>'Organized Data'!E3</f>
        <v>0</v>
      </c>
      <c r="F3">
        <f>'Organized Data'!F3</f>
        <v>0</v>
      </c>
      <c r="G3">
        <f>'Organized Data'!G3</f>
        <v>0</v>
      </c>
      <c r="H3">
        <f>'Organized Data'!H3</f>
        <v>0</v>
      </c>
      <c r="I3">
        <f>'Organized Data'!I3</f>
        <v>0</v>
      </c>
      <c r="J3" s="257">
        <f ca="1">'Organized Data'!J3</f>
        <v>94</v>
      </c>
      <c r="K3" s="257">
        <f ca="1">'Organized Data'!K3</f>
        <v>1</v>
      </c>
      <c r="L3" s="257">
        <f ca="1">'Organized Data'!L3</f>
        <v>42</v>
      </c>
      <c r="M3" s="257">
        <f ca="1">'Organized Data'!M3</f>
        <v>65</v>
      </c>
      <c r="N3" s="257">
        <f ca="1">'Organized Data'!N3</f>
        <v>3</v>
      </c>
      <c r="O3" s="257">
        <f ca="1">'Organized Data'!O3</f>
        <v>91</v>
      </c>
      <c r="P3" s="257">
        <f ca="1">'Organized Data'!P3</f>
        <v>56</v>
      </c>
      <c r="Q3" s="257">
        <f ca="1">'Organized Data'!Q3</f>
        <v>57</v>
      </c>
      <c r="R3" s="257">
        <f ca="1">'Organized Data'!R3</f>
        <v>53</v>
      </c>
      <c r="S3" s="257">
        <f ca="1">'Organized Data'!S3</f>
        <v>94</v>
      </c>
      <c r="T3" s="257">
        <f ca="1">'Organized Data'!T3</f>
        <v>62</v>
      </c>
      <c r="U3" s="257">
        <f ca="1">'Organized Data'!U3</f>
        <v>44</v>
      </c>
      <c r="V3" s="257">
        <f ca="1">'Organized Data'!V3</f>
        <v>23</v>
      </c>
      <c r="W3" s="257">
        <f ca="1">'Organized Data'!W3</f>
        <v>12</v>
      </c>
      <c r="X3" s="257">
        <f ca="1">'Organized Data'!X3</f>
        <v>24</v>
      </c>
      <c r="Y3" s="257">
        <f ca="1">'Organized Data'!Y3</f>
        <v>66</v>
      </c>
      <c r="Z3" s="257">
        <f ca="1">'Organized Data'!Z3</f>
        <v>97</v>
      </c>
      <c r="AA3" s="257">
        <f ca="1">'Organized Data'!AA3</f>
        <v>1</v>
      </c>
      <c r="AB3" s="257">
        <f ca="1">'Organized Data'!AB3</f>
        <v>10</v>
      </c>
      <c r="AC3" s="257">
        <f ca="1">'Organized Data'!AC3</f>
        <v>86</v>
      </c>
      <c r="AD3" s="257">
        <f ca="1">'Organized Data'!AD3</f>
        <v>59</v>
      </c>
      <c r="AE3" s="257">
        <f ca="1">'Organized Data'!AE3</f>
        <v>41</v>
      </c>
      <c r="AF3" s="257">
        <f ca="1">'Organized Data'!AF3</f>
        <v>89</v>
      </c>
      <c r="AG3" s="257">
        <f ca="1">'Organized Data'!AG3</f>
        <v>58</v>
      </c>
      <c r="AH3" s="257">
        <f ca="1">'Organized Data'!AH3</f>
        <v>35</v>
      </c>
      <c r="AI3" s="257">
        <f ca="1">'Organized Data'!AI3</f>
        <v>24</v>
      </c>
      <c r="AJ3" s="257">
        <f ca="1">'Organized Data'!AJ3</f>
        <v>60</v>
      </c>
      <c r="AK3" s="257">
        <f ca="1">'Organized Data'!AK3</f>
        <v>41</v>
      </c>
      <c r="AL3" s="257">
        <f ca="1">'Organized Data'!AL3</f>
        <v>89</v>
      </c>
      <c r="AM3" s="257">
        <f ca="1">'Organized Data'!AM3</f>
        <v>25</v>
      </c>
      <c r="AN3" s="257">
        <f ca="1">'Organized Data'!AN3</f>
        <v>47</v>
      </c>
      <c r="AO3" s="257">
        <f ca="1">'Organized Data'!AO3</f>
        <v>10</v>
      </c>
      <c r="AP3" s="257">
        <f ca="1">'Organized Data'!AP3</f>
        <v>52</v>
      </c>
      <c r="AQ3" s="257">
        <f ca="1">'Organized Data'!AQ3</f>
        <v>59</v>
      </c>
      <c r="AR3" s="257">
        <f ca="1">'Organized Data'!AR3</f>
        <v>39</v>
      </c>
      <c r="AS3" s="257">
        <f ca="1">'Organized Data'!AS3</f>
        <v>8</v>
      </c>
    </row>
    <row r="4" spans="1:45" ht="15" x14ac:dyDescent="0.25">
      <c r="A4" t="str">
        <f>'Organized Data'!A4</f>
        <v>Dealer Prime</v>
      </c>
      <c r="B4" t="str">
        <f>'Organized Data'!B4</f>
        <v>Dollars</v>
      </c>
      <c r="C4" t="str">
        <f>'Organized Data'!C4</f>
        <v>Dealer Prime_Dollars</v>
      </c>
      <c r="D4">
        <f>'Organized Data'!D4</f>
        <v>0</v>
      </c>
      <c r="E4">
        <f>'Organized Data'!E4</f>
        <v>0</v>
      </c>
      <c r="F4">
        <f>'Organized Data'!F4</f>
        <v>0</v>
      </c>
      <c r="G4">
        <f>'Organized Data'!G4</f>
        <v>0</v>
      </c>
      <c r="H4">
        <f>'Organized Data'!H4</f>
        <v>0</v>
      </c>
      <c r="I4">
        <f>'Organized Data'!I4</f>
        <v>0</v>
      </c>
      <c r="J4" s="258">
        <f ca="1">'Organized Data'!J4</f>
        <v>4</v>
      </c>
      <c r="K4" s="258">
        <f ca="1">'Organized Data'!K4</f>
        <v>55</v>
      </c>
      <c r="L4" s="258">
        <f ca="1">'Organized Data'!L4</f>
        <v>59</v>
      </c>
      <c r="M4" s="258">
        <f ca="1">'Organized Data'!M4</f>
        <v>22</v>
      </c>
      <c r="N4" s="258">
        <f ca="1">'Organized Data'!N4</f>
        <v>37</v>
      </c>
      <c r="O4" s="258">
        <f ca="1">'Organized Data'!O4</f>
        <v>7</v>
      </c>
      <c r="P4" s="258">
        <f ca="1">'Organized Data'!P4</f>
        <v>51</v>
      </c>
      <c r="Q4" s="258">
        <f ca="1">'Organized Data'!Q4</f>
        <v>13</v>
      </c>
      <c r="R4" s="258">
        <f ca="1">'Organized Data'!R4</f>
        <v>56</v>
      </c>
      <c r="S4" s="258">
        <f ca="1">'Organized Data'!S4</f>
        <v>9</v>
      </c>
      <c r="T4" s="258">
        <f ca="1">'Organized Data'!T4</f>
        <v>67</v>
      </c>
      <c r="U4" s="258">
        <f ca="1">'Organized Data'!U4</f>
        <v>62</v>
      </c>
      <c r="V4" s="258">
        <f ca="1">'Organized Data'!V4</f>
        <v>88</v>
      </c>
      <c r="W4" s="258">
        <f ca="1">'Organized Data'!W4</f>
        <v>27</v>
      </c>
      <c r="X4" s="258">
        <f ca="1">'Organized Data'!X4</f>
        <v>59</v>
      </c>
      <c r="Y4" s="258">
        <f ca="1">'Organized Data'!Y4</f>
        <v>40</v>
      </c>
      <c r="Z4" s="258">
        <f ca="1">'Organized Data'!Z4</f>
        <v>82</v>
      </c>
      <c r="AA4" s="258">
        <f ca="1">'Organized Data'!AA4</f>
        <v>67</v>
      </c>
      <c r="AB4" s="258">
        <f ca="1">'Organized Data'!AB4</f>
        <v>65</v>
      </c>
      <c r="AC4" s="258">
        <f ca="1">'Organized Data'!AC4</f>
        <v>54</v>
      </c>
      <c r="AD4" s="258">
        <f ca="1">'Organized Data'!AD4</f>
        <v>100</v>
      </c>
      <c r="AE4" s="258">
        <f ca="1">'Organized Data'!AE4</f>
        <v>2</v>
      </c>
      <c r="AF4" s="258">
        <f ca="1">'Organized Data'!AF4</f>
        <v>37</v>
      </c>
      <c r="AG4" s="258">
        <f ca="1">'Organized Data'!AG4</f>
        <v>55</v>
      </c>
      <c r="AH4" s="258">
        <f ca="1">'Organized Data'!AH4</f>
        <v>3</v>
      </c>
      <c r="AI4" s="258">
        <f ca="1">'Organized Data'!AI4</f>
        <v>47</v>
      </c>
      <c r="AJ4" s="258">
        <f ca="1">'Organized Data'!AJ4</f>
        <v>55</v>
      </c>
      <c r="AK4" s="258">
        <f ca="1">'Organized Data'!AK4</f>
        <v>89</v>
      </c>
      <c r="AL4" s="258">
        <f ca="1">'Organized Data'!AL4</f>
        <v>59</v>
      </c>
      <c r="AM4" s="258">
        <f ca="1">'Organized Data'!AM4</f>
        <v>0</v>
      </c>
      <c r="AN4" s="258">
        <f ca="1">'Organized Data'!AN4</f>
        <v>1</v>
      </c>
      <c r="AO4" s="258">
        <f ca="1">'Organized Data'!AO4</f>
        <v>58</v>
      </c>
      <c r="AP4" s="258">
        <f ca="1">'Organized Data'!AP4</f>
        <v>17</v>
      </c>
      <c r="AQ4" s="258">
        <f ca="1">'Organized Data'!AQ4</f>
        <v>26</v>
      </c>
      <c r="AR4" s="258">
        <f ca="1">'Organized Data'!AR4</f>
        <v>55</v>
      </c>
      <c r="AS4" s="258">
        <f ca="1">'Organized Data'!AS4</f>
        <v>33</v>
      </c>
    </row>
    <row r="5" spans="1:45" ht="15" x14ac:dyDescent="0.25">
      <c r="A5" t="str">
        <f>'Organized Data'!A5</f>
        <v>Dealer Near Prime</v>
      </c>
      <c r="B5" t="str">
        <f>'Organized Data'!B5</f>
        <v>Units</v>
      </c>
      <c r="C5" t="str">
        <f>'Organized Data'!C5</f>
        <v>Dealer Near Prime_Units</v>
      </c>
      <c r="D5">
        <f>'Organized Data'!D5</f>
        <v>0</v>
      </c>
      <c r="E5">
        <f>'Organized Data'!E5</f>
        <v>0</v>
      </c>
      <c r="F5">
        <f>'Organized Data'!F5</f>
        <v>0</v>
      </c>
      <c r="G5">
        <f>'Organized Data'!G5</f>
        <v>0</v>
      </c>
      <c r="H5">
        <f>'Organized Data'!H5</f>
        <v>0</v>
      </c>
      <c r="I5">
        <f>'Organized Data'!I5</f>
        <v>0</v>
      </c>
      <c r="J5" s="258">
        <f ca="1">'Organized Data'!J5</f>
        <v>42</v>
      </c>
      <c r="K5" s="258">
        <f ca="1">'Organized Data'!K5</f>
        <v>69</v>
      </c>
      <c r="L5" s="258">
        <f ca="1">'Organized Data'!L5</f>
        <v>42</v>
      </c>
      <c r="M5" s="258">
        <f ca="1">'Organized Data'!M5</f>
        <v>21</v>
      </c>
      <c r="N5" s="258">
        <f ca="1">'Organized Data'!N5</f>
        <v>4</v>
      </c>
      <c r="O5" s="258">
        <f ca="1">'Organized Data'!O5</f>
        <v>51</v>
      </c>
      <c r="P5" s="258">
        <f ca="1">'Organized Data'!P5</f>
        <v>69</v>
      </c>
      <c r="Q5" s="258">
        <f ca="1">'Organized Data'!Q5</f>
        <v>66</v>
      </c>
      <c r="R5" s="258">
        <f ca="1">'Organized Data'!R5</f>
        <v>67</v>
      </c>
      <c r="S5" s="258">
        <f ca="1">'Organized Data'!S5</f>
        <v>23</v>
      </c>
      <c r="T5" s="258">
        <f ca="1">'Organized Data'!T5</f>
        <v>28</v>
      </c>
      <c r="U5" s="258">
        <f ca="1">'Organized Data'!U5</f>
        <v>56</v>
      </c>
      <c r="V5" s="258">
        <f ca="1">'Organized Data'!V5</f>
        <v>93</v>
      </c>
      <c r="W5" s="258">
        <f ca="1">'Organized Data'!W5</f>
        <v>3</v>
      </c>
      <c r="X5" s="258">
        <f ca="1">'Organized Data'!X5</f>
        <v>77</v>
      </c>
      <c r="Y5" s="258">
        <f ca="1">'Organized Data'!Y5</f>
        <v>28</v>
      </c>
      <c r="Z5" s="258">
        <f ca="1">'Organized Data'!Z5</f>
        <v>98</v>
      </c>
      <c r="AA5" s="258">
        <f ca="1">'Organized Data'!AA5</f>
        <v>42</v>
      </c>
      <c r="AB5" s="258">
        <f ca="1">'Organized Data'!AB5</f>
        <v>42</v>
      </c>
      <c r="AC5" s="258">
        <f ca="1">'Organized Data'!AC5</f>
        <v>18</v>
      </c>
      <c r="AD5" s="258">
        <f ca="1">'Organized Data'!AD5</f>
        <v>95</v>
      </c>
      <c r="AE5" s="258">
        <f ca="1">'Organized Data'!AE5</f>
        <v>9</v>
      </c>
      <c r="AF5" s="258">
        <f ca="1">'Organized Data'!AF5</f>
        <v>31</v>
      </c>
      <c r="AG5" s="258">
        <f ca="1">'Organized Data'!AG5</f>
        <v>46</v>
      </c>
      <c r="AH5" s="258">
        <f ca="1">'Organized Data'!AH5</f>
        <v>40</v>
      </c>
      <c r="AI5" s="258">
        <f ca="1">'Organized Data'!AI5</f>
        <v>86</v>
      </c>
      <c r="AJ5" s="258">
        <f ca="1">'Organized Data'!AJ5</f>
        <v>42</v>
      </c>
      <c r="AK5" s="258">
        <f ca="1">'Organized Data'!AK5</f>
        <v>88</v>
      </c>
      <c r="AL5" s="258">
        <f ca="1">'Organized Data'!AL5</f>
        <v>87</v>
      </c>
      <c r="AM5" s="258">
        <f ca="1">'Organized Data'!AM5</f>
        <v>28</v>
      </c>
      <c r="AN5" s="258">
        <f ca="1">'Organized Data'!AN5</f>
        <v>95</v>
      </c>
      <c r="AO5" s="258">
        <f ca="1">'Organized Data'!AO5</f>
        <v>30</v>
      </c>
      <c r="AP5" s="258">
        <f ca="1">'Organized Data'!AP5</f>
        <v>90</v>
      </c>
      <c r="AQ5" s="258">
        <f ca="1">'Organized Data'!AQ5</f>
        <v>42</v>
      </c>
      <c r="AR5" s="258">
        <f ca="1">'Organized Data'!AR5</f>
        <v>43</v>
      </c>
      <c r="AS5" s="258">
        <f ca="1">'Organized Data'!AS5</f>
        <v>81</v>
      </c>
    </row>
    <row r="6" spans="1:45" ht="15" x14ac:dyDescent="0.25">
      <c r="A6" t="str">
        <f>'Organized Data'!A6</f>
        <v>Dealer Near Prime</v>
      </c>
      <c r="B6" t="str">
        <f>'Organized Data'!B6</f>
        <v>ATF</v>
      </c>
      <c r="C6" t="str">
        <f>'Organized Data'!C6</f>
        <v>Dealer Near Prime_ATF</v>
      </c>
      <c r="D6">
        <f>'Organized Data'!D6</f>
        <v>0</v>
      </c>
      <c r="E6">
        <f>'Organized Data'!E6</f>
        <v>0</v>
      </c>
      <c r="F6">
        <f>'Organized Data'!F6</f>
        <v>0</v>
      </c>
      <c r="G6">
        <f>'Organized Data'!G6</f>
        <v>0</v>
      </c>
      <c r="H6">
        <f>'Organized Data'!H6</f>
        <v>0</v>
      </c>
      <c r="I6">
        <f>'Organized Data'!I6</f>
        <v>0</v>
      </c>
      <c r="J6" s="257">
        <f ca="1">'Organized Data'!J6</f>
        <v>15</v>
      </c>
      <c r="K6" s="257">
        <f ca="1">'Organized Data'!K6</f>
        <v>14</v>
      </c>
      <c r="L6" s="257">
        <f ca="1">'Organized Data'!L6</f>
        <v>85</v>
      </c>
      <c r="M6" s="257">
        <f ca="1">'Organized Data'!M6</f>
        <v>64</v>
      </c>
      <c r="N6" s="257">
        <f ca="1">'Organized Data'!N6</f>
        <v>100</v>
      </c>
      <c r="O6" s="257">
        <f ca="1">'Organized Data'!O6</f>
        <v>23</v>
      </c>
      <c r="P6" s="257">
        <f ca="1">'Organized Data'!P6</f>
        <v>77</v>
      </c>
      <c r="Q6" s="257">
        <f ca="1">'Organized Data'!Q6</f>
        <v>86</v>
      </c>
      <c r="R6" s="257">
        <f ca="1">'Organized Data'!R6</f>
        <v>34</v>
      </c>
      <c r="S6" s="257">
        <f ca="1">'Organized Data'!S6</f>
        <v>37</v>
      </c>
      <c r="T6" s="257">
        <f ca="1">'Organized Data'!T6</f>
        <v>73</v>
      </c>
      <c r="U6" s="257">
        <f ca="1">'Organized Data'!U6</f>
        <v>12</v>
      </c>
      <c r="V6" s="257">
        <f ca="1">'Organized Data'!V6</f>
        <v>45</v>
      </c>
      <c r="W6" s="257">
        <f ca="1">'Organized Data'!W6</f>
        <v>40</v>
      </c>
      <c r="X6" s="257">
        <f ca="1">'Organized Data'!X6</f>
        <v>95</v>
      </c>
      <c r="Y6" s="257">
        <f ca="1">'Organized Data'!Y6</f>
        <v>14</v>
      </c>
      <c r="Z6" s="257">
        <f ca="1">'Organized Data'!Z6</f>
        <v>19</v>
      </c>
      <c r="AA6" s="257">
        <f ca="1">'Organized Data'!AA6</f>
        <v>97</v>
      </c>
      <c r="AB6" s="257">
        <f ca="1">'Organized Data'!AB6</f>
        <v>0</v>
      </c>
      <c r="AC6" s="257">
        <f ca="1">'Organized Data'!AC6</f>
        <v>85</v>
      </c>
      <c r="AD6" s="257">
        <f ca="1">'Organized Data'!AD6</f>
        <v>83</v>
      </c>
      <c r="AE6" s="257">
        <f ca="1">'Organized Data'!AE6</f>
        <v>6</v>
      </c>
      <c r="AF6" s="257">
        <f ca="1">'Organized Data'!AF6</f>
        <v>44</v>
      </c>
      <c r="AG6" s="257">
        <f ca="1">'Organized Data'!AG6</f>
        <v>87</v>
      </c>
      <c r="AH6" s="257">
        <f ca="1">'Organized Data'!AH6</f>
        <v>64</v>
      </c>
      <c r="AI6" s="257">
        <f ca="1">'Organized Data'!AI6</f>
        <v>19</v>
      </c>
      <c r="AJ6" s="257">
        <f ca="1">'Organized Data'!AJ6</f>
        <v>3</v>
      </c>
      <c r="AK6" s="257">
        <f ca="1">'Organized Data'!AK6</f>
        <v>40</v>
      </c>
      <c r="AL6" s="257">
        <f ca="1">'Organized Data'!AL6</f>
        <v>67</v>
      </c>
      <c r="AM6" s="257">
        <f ca="1">'Organized Data'!AM6</f>
        <v>32</v>
      </c>
      <c r="AN6" s="257">
        <f ca="1">'Organized Data'!AN6</f>
        <v>73</v>
      </c>
      <c r="AO6" s="257">
        <f ca="1">'Organized Data'!AO6</f>
        <v>35</v>
      </c>
      <c r="AP6" s="257">
        <f ca="1">'Organized Data'!AP6</f>
        <v>9</v>
      </c>
      <c r="AQ6" s="257">
        <f ca="1">'Organized Data'!AQ6</f>
        <v>74</v>
      </c>
      <c r="AR6" s="257">
        <f ca="1">'Organized Data'!AR6</f>
        <v>71</v>
      </c>
      <c r="AS6" s="257">
        <f ca="1">'Organized Data'!AS6</f>
        <v>47</v>
      </c>
    </row>
    <row r="7" spans="1:45" ht="15" x14ac:dyDescent="0.25">
      <c r="A7" t="str">
        <f>'Organized Data'!A7</f>
        <v>Dealer Near Prime</v>
      </c>
      <c r="B7" t="str">
        <f>'Organized Data'!B7</f>
        <v>Dollars</v>
      </c>
      <c r="C7" t="str">
        <f>'Organized Data'!C7</f>
        <v>Dealer Near Prime_Dollars</v>
      </c>
      <c r="D7">
        <f>'Organized Data'!D7</f>
        <v>0</v>
      </c>
      <c r="E7">
        <f>'Organized Data'!E7</f>
        <v>0</v>
      </c>
      <c r="F7">
        <f>'Organized Data'!F7</f>
        <v>0</v>
      </c>
      <c r="G7">
        <f>'Organized Data'!G7</f>
        <v>0</v>
      </c>
      <c r="H7">
        <f>'Organized Data'!H7</f>
        <v>0</v>
      </c>
      <c r="I7">
        <f>'Organized Data'!I7</f>
        <v>0</v>
      </c>
      <c r="J7" s="258">
        <f ca="1">'Organized Data'!J7</f>
        <v>59</v>
      </c>
      <c r="K7" s="258">
        <f ca="1">'Organized Data'!K7</f>
        <v>54</v>
      </c>
      <c r="L7" s="258">
        <f ca="1">'Organized Data'!L7</f>
        <v>71</v>
      </c>
      <c r="M7" s="258">
        <f ca="1">'Organized Data'!M7</f>
        <v>89</v>
      </c>
      <c r="N7" s="258">
        <f ca="1">'Organized Data'!N7</f>
        <v>67</v>
      </c>
      <c r="O7" s="258">
        <f ca="1">'Organized Data'!O7</f>
        <v>62</v>
      </c>
      <c r="P7" s="258">
        <f ca="1">'Organized Data'!P7</f>
        <v>85</v>
      </c>
      <c r="Q7" s="258">
        <f ca="1">'Organized Data'!Q7</f>
        <v>38</v>
      </c>
      <c r="R7" s="258">
        <f ca="1">'Organized Data'!R7</f>
        <v>58</v>
      </c>
      <c r="S7" s="258">
        <f ca="1">'Organized Data'!S7</f>
        <v>2</v>
      </c>
      <c r="T7" s="258">
        <f ca="1">'Organized Data'!T7</f>
        <v>28</v>
      </c>
      <c r="U7" s="258">
        <f ca="1">'Organized Data'!U7</f>
        <v>37</v>
      </c>
      <c r="V7" s="258">
        <f ca="1">'Organized Data'!V7</f>
        <v>20</v>
      </c>
      <c r="W7" s="258">
        <f ca="1">'Organized Data'!W7</f>
        <v>80</v>
      </c>
      <c r="X7" s="258">
        <f ca="1">'Organized Data'!X7</f>
        <v>19</v>
      </c>
      <c r="Y7" s="258">
        <f ca="1">'Organized Data'!Y7</f>
        <v>81</v>
      </c>
      <c r="Z7" s="258">
        <f ca="1">'Organized Data'!Z7</f>
        <v>16</v>
      </c>
      <c r="AA7" s="258">
        <f ca="1">'Organized Data'!AA7</f>
        <v>83</v>
      </c>
      <c r="AB7" s="258">
        <f ca="1">'Organized Data'!AB7</f>
        <v>39</v>
      </c>
      <c r="AC7" s="258">
        <f ca="1">'Organized Data'!AC7</f>
        <v>56</v>
      </c>
      <c r="AD7" s="258">
        <f ca="1">'Organized Data'!AD7</f>
        <v>47</v>
      </c>
      <c r="AE7" s="258">
        <f ca="1">'Organized Data'!AE7</f>
        <v>67</v>
      </c>
      <c r="AF7" s="258">
        <f ca="1">'Organized Data'!AF7</f>
        <v>53</v>
      </c>
      <c r="AG7" s="258">
        <f ca="1">'Organized Data'!AG7</f>
        <v>52</v>
      </c>
      <c r="AH7" s="258">
        <f ca="1">'Organized Data'!AH7</f>
        <v>29</v>
      </c>
      <c r="AI7" s="258">
        <f ca="1">'Organized Data'!AI7</f>
        <v>58</v>
      </c>
      <c r="AJ7" s="258">
        <f ca="1">'Organized Data'!AJ7</f>
        <v>92</v>
      </c>
      <c r="AK7" s="258">
        <f ca="1">'Organized Data'!AK7</f>
        <v>39</v>
      </c>
      <c r="AL7" s="258">
        <f ca="1">'Organized Data'!AL7</f>
        <v>63</v>
      </c>
      <c r="AM7" s="258">
        <f ca="1">'Organized Data'!AM7</f>
        <v>5</v>
      </c>
      <c r="AN7" s="258">
        <f ca="1">'Organized Data'!AN7</f>
        <v>25</v>
      </c>
      <c r="AO7" s="258">
        <f ca="1">'Organized Data'!AO7</f>
        <v>17</v>
      </c>
      <c r="AP7" s="258">
        <f ca="1">'Organized Data'!AP7</f>
        <v>93</v>
      </c>
      <c r="AQ7" s="258">
        <f ca="1">'Organized Data'!AQ7</f>
        <v>65</v>
      </c>
      <c r="AR7" s="258">
        <f ca="1">'Organized Data'!AR7</f>
        <v>35</v>
      </c>
      <c r="AS7" s="258">
        <f ca="1">'Organized Data'!AS7</f>
        <v>44</v>
      </c>
    </row>
    <row r="8" spans="1:45" ht="15" x14ac:dyDescent="0.25">
      <c r="A8" t="str">
        <f>'Organized Data'!A8</f>
        <v>Core</v>
      </c>
      <c r="B8" t="str">
        <f>'Organized Data'!B8</f>
        <v>Units</v>
      </c>
      <c r="C8" t="str">
        <f>'Organized Data'!C8</f>
        <v>Core_Units</v>
      </c>
      <c r="D8">
        <f>'Organized Data'!D8</f>
        <v>0</v>
      </c>
      <c r="E8">
        <f>'Organized Data'!E8</f>
        <v>0</v>
      </c>
      <c r="F8">
        <f>'Organized Data'!F8</f>
        <v>0</v>
      </c>
      <c r="G8">
        <f>'Organized Data'!G8</f>
        <v>0</v>
      </c>
      <c r="H8">
        <f>'Organized Data'!H8</f>
        <v>0</v>
      </c>
      <c r="I8">
        <f>'Organized Data'!I8</f>
        <v>0</v>
      </c>
      <c r="J8" s="258">
        <f ca="1">'Organized Data'!J8</f>
        <v>33</v>
      </c>
      <c r="K8" s="258">
        <f ca="1">'Organized Data'!K8</f>
        <v>10</v>
      </c>
      <c r="L8" s="258">
        <f ca="1">'Organized Data'!L8</f>
        <v>30</v>
      </c>
      <c r="M8" s="258">
        <f ca="1">'Organized Data'!M8</f>
        <v>55</v>
      </c>
      <c r="N8" s="258">
        <f ca="1">'Organized Data'!N8</f>
        <v>66</v>
      </c>
      <c r="O8" s="258">
        <f ca="1">'Organized Data'!O8</f>
        <v>3</v>
      </c>
      <c r="P8" s="258">
        <f ca="1">'Organized Data'!P8</f>
        <v>19</v>
      </c>
      <c r="Q8" s="258">
        <f ca="1">'Organized Data'!Q8</f>
        <v>59</v>
      </c>
      <c r="R8" s="258">
        <f ca="1">'Organized Data'!R8</f>
        <v>38</v>
      </c>
      <c r="S8" s="258">
        <f ca="1">'Organized Data'!S8</f>
        <v>10</v>
      </c>
      <c r="T8" s="258">
        <f ca="1">'Organized Data'!T8</f>
        <v>54</v>
      </c>
      <c r="U8" s="258">
        <f ca="1">'Organized Data'!U8</f>
        <v>54</v>
      </c>
      <c r="V8" s="258">
        <f ca="1">'Organized Data'!V8</f>
        <v>38</v>
      </c>
      <c r="W8" s="258">
        <f ca="1">'Organized Data'!W8</f>
        <v>55</v>
      </c>
      <c r="X8" s="258">
        <f ca="1">'Organized Data'!X8</f>
        <v>52</v>
      </c>
      <c r="Y8" s="258">
        <f ca="1">'Organized Data'!Y8</f>
        <v>55</v>
      </c>
      <c r="Z8" s="258">
        <f ca="1">'Organized Data'!Z8</f>
        <v>25</v>
      </c>
      <c r="AA8" s="258">
        <f ca="1">'Organized Data'!AA8</f>
        <v>37</v>
      </c>
      <c r="AB8" s="258">
        <f ca="1">'Organized Data'!AB8</f>
        <v>67</v>
      </c>
      <c r="AC8" s="258">
        <f ca="1">'Organized Data'!AC8</f>
        <v>85</v>
      </c>
      <c r="AD8" s="258">
        <f ca="1">'Organized Data'!AD8</f>
        <v>32</v>
      </c>
      <c r="AE8" s="258">
        <f ca="1">'Organized Data'!AE8</f>
        <v>66</v>
      </c>
      <c r="AF8" s="258">
        <f ca="1">'Organized Data'!AF8</f>
        <v>42</v>
      </c>
      <c r="AG8" s="258">
        <f ca="1">'Organized Data'!AG8</f>
        <v>1</v>
      </c>
      <c r="AH8" s="258">
        <f ca="1">'Organized Data'!AH8</f>
        <v>47</v>
      </c>
      <c r="AI8" s="258">
        <f ca="1">'Organized Data'!AI8</f>
        <v>65</v>
      </c>
      <c r="AJ8" s="258">
        <f ca="1">'Organized Data'!AJ8</f>
        <v>45</v>
      </c>
      <c r="AK8" s="258">
        <f ca="1">'Organized Data'!AK8</f>
        <v>28</v>
      </c>
      <c r="AL8" s="258">
        <f ca="1">'Organized Data'!AL8</f>
        <v>33</v>
      </c>
      <c r="AM8" s="258">
        <f ca="1">'Organized Data'!AM8</f>
        <v>84</v>
      </c>
      <c r="AN8" s="258">
        <f ca="1">'Organized Data'!AN8</f>
        <v>45</v>
      </c>
      <c r="AO8" s="258">
        <f ca="1">'Organized Data'!AO8</f>
        <v>64</v>
      </c>
      <c r="AP8" s="258">
        <f ca="1">'Organized Data'!AP8</f>
        <v>8</v>
      </c>
      <c r="AQ8" s="258">
        <f ca="1">'Organized Data'!AQ8</f>
        <v>15</v>
      </c>
      <c r="AR8" s="258">
        <f ca="1">'Organized Data'!AR8</f>
        <v>83</v>
      </c>
      <c r="AS8" s="258">
        <f ca="1">'Organized Data'!AS8</f>
        <v>82</v>
      </c>
    </row>
    <row r="9" spans="1:45" ht="15" x14ac:dyDescent="0.25">
      <c r="A9" t="str">
        <f>'Organized Data'!A9</f>
        <v>Core</v>
      </c>
      <c r="B9" t="str">
        <f>'Organized Data'!B9</f>
        <v>ATF</v>
      </c>
      <c r="C9" t="str">
        <f>'Organized Data'!C9</f>
        <v>Core_ATF</v>
      </c>
      <c r="D9">
        <f>'Organized Data'!D9</f>
        <v>0</v>
      </c>
      <c r="E9">
        <f>'Organized Data'!E9</f>
        <v>0</v>
      </c>
      <c r="F9">
        <f>'Organized Data'!F9</f>
        <v>0</v>
      </c>
      <c r="G9">
        <f>'Organized Data'!G9</f>
        <v>0</v>
      </c>
      <c r="H9">
        <f>'Organized Data'!H9</f>
        <v>0</v>
      </c>
      <c r="I9">
        <f>'Organized Data'!I9</f>
        <v>0</v>
      </c>
      <c r="J9" s="257">
        <f ca="1">'Organized Data'!J9</f>
        <v>40</v>
      </c>
      <c r="K9" s="257">
        <f ca="1">'Organized Data'!K9</f>
        <v>59</v>
      </c>
      <c r="L9" s="257">
        <f ca="1">'Organized Data'!L9</f>
        <v>93</v>
      </c>
      <c r="M9" s="257">
        <f ca="1">'Organized Data'!M9</f>
        <v>77</v>
      </c>
      <c r="N9" s="257">
        <f ca="1">'Organized Data'!N9</f>
        <v>43</v>
      </c>
      <c r="O9" s="257">
        <f ca="1">'Organized Data'!O9</f>
        <v>64</v>
      </c>
      <c r="P9" s="257">
        <f ca="1">'Organized Data'!P9</f>
        <v>41</v>
      </c>
      <c r="Q9" s="257">
        <f ca="1">'Organized Data'!Q9</f>
        <v>55</v>
      </c>
      <c r="R9" s="257">
        <f ca="1">'Organized Data'!R9</f>
        <v>13</v>
      </c>
      <c r="S9" s="257">
        <f ca="1">'Organized Data'!S9</f>
        <v>12</v>
      </c>
      <c r="T9" s="257">
        <f ca="1">'Organized Data'!T9</f>
        <v>65</v>
      </c>
      <c r="U9" s="257">
        <f ca="1">'Organized Data'!U9</f>
        <v>42</v>
      </c>
      <c r="V9" s="257">
        <f ca="1">'Organized Data'!V9</f>
        <v>58</v>
      </c>
      <c r="W9" s="257">
        <f ca="1">'Organized Data'!W9</f>
        <v>41</v>
      </c>
      <c r="X9" s="257">
        <f ca="1">'Organized Data'!X9</f>
        <v>27</v>
      </c>
      <c r="Y9" s="257">
        <f ca="1">'Organized Data'!Y9</f>
        <v>24</v>
      </c>
      <c r="Z9" s="257">
        <f ca="1">'Organized Data'!Z9</f>
        <v>26</v>
      </c>
      <c r="AA9" s="257">
        <f ca="1">'Organized Data'!AA9</f>
        <v>96</v>
      </c>
      <c r="AB9" s="257">
        <f ca="1">'Organized Data'!AB9</f>
        <v>47</v>
      </c>
      <c r="AC9" s="257">
        <f ca="1">'Organized Data'!AC9</f>
        <v>3</v>
      </c>
      <c r="AD9" s="257">
        <f ca="1">'Organized Data'!AD9</f>
        <v>81</v>
      </c>
      <c r="AE9" s="257">
        <f ca="1">'Organized Data'!AE9</f>
        <v>84</v>
      </c>
      <c r="AF9" s="257">
        <f ca="1">'Organized Data'!AF9</f>
        <v>1</v>
      </c>
      <c r="AG9" s="257">
        <f ca="1">'Organized Data'!AG9</f>
        <v>20</v>
      </c>
      <c r="AH9" s="257">
        <f ca="1">'Organized Data'!AH9</f>
        <v>34</v>
      </c>
      <c r="AI9" s="257">
        <f ca="1">'Organized Data'!AI9</f>
        <v>20</v>
      </c>
      <c r="AJ9" s="257">
        <f ca="1">'Organized Data'!AJ9</f>
        <v>53</v>
      </c>
      <c r="AK9" s="257">
        <f ca="1">'Organized Data'!AK9</f>
        <v>17</v>
      </c>
      <c r="AL9" s="257">
        <f ca="1">'Organized Data'!AL9</f>
        <v>84</v>
      </c>
      <c r="AM9" s="257">
        <f ca="1">'Organized Data'!AM9</f>
        <v>2</v>
      </c>
      <c r="AN9" s="257">
        <f ca="1">'Organized Data'!AN9</f>
        <v>12</v>
      </c>
      <c r="AO9" s="257">
        <f ca="1">'Organized Data'!AO9</f>
        <v>76</v>
      </c>
      <c r="AP9" s="257">
        <f ca="1">'Organized Data'!AP9</f>
        <v>60</v>
      </c>
      <c r="AQ9" s="257">
        <f ca="1">'Organized Data'!AQ9</f>
        <v>3</v>
      </c>
      <c r="AR9" s="257">
        <f ca="1">'Organized Data'!AR9</f>
        <v>15</v>
      </c>
      <c r="AS9" s="257">
        <f ca="1">'Organized Data'!AS9</f>
        <v>45</v>
      </c>
    </row>
    <row r="10" spans="1:45" ht="15" x14ac:dyDescent="0.25">
      <c r="A10" t="str">
        <f>'Organized Data'!A10</f>
        <v>Core</v>
      </c>
      <c r="B10" t="str">
        <f>'Organized Data'!B10</f>
        <v>Dollars</v>
      </c>
      <c r="C10" t="str">
        <f>'Organized Data'!C10</f>
        <v>Core_Dollars</v>
      </c>
      <c r="D10">
        <f>'Organized Data'!D10</f>
        <v>0</v>
      </c>
      <c r="E10">
        <f>'Organized Data'!E10</f>
        <v>0</v>
      </c>
      <c r="F10">
        <f>'Organized Data'!F10</f>
        <v>0</v>
      </c>
      <c r="G10">
        <f>'Organized Data'!G10</f>
        <v>0</v>
      </c>
      <c r="H10">
        <f>'Organized Data'!H10</f>
        <v>0</v>
      </c>
      <c r="I10">
        <f>'Organized Data'!I10</f>
        <v>0</v>
      </c>
      <c r="J10" s="258">
        <f ca="1">'Organized Data'!J10</f>
        <v>78</v>
      </c>
      <c r="K10" s="258">
        <f ca="1">'Organized Data'!K10</f>
        <v>21</v>
      </c>
      <c r="L10" s="258">
        <f ca="1">'Organized Data'!L10</f>
        <v>39</v>
      </c>
      <c r="M10" s="258">
        <f ca="1">'Organized Data'!M10</f>
        <v>0</v>
      </c>
      <c r="N10" s="258">
        <f ca="1">'Organized Data'!N10</f>
        <v>27</v>
      </c>
      <c r="O10" s="258">
        <f ca="1">'Organized Data'!O10</f>
        <v>74</v>
      </c>
      <c r="P10" s="258">
        <f ca="1">'Organized Data'!P10</f>
        <v>46</v>
      </c>
      <c r="Q10" s="258">
        <f ca="1">'Organized Data'!Q10</f>
        <v>42</v>
      </c>
      <c r="R10" s="258">
        <f ca="1">'Organized Data'!R10</f>
        <v>49</v>
      </c>
      <c r="S10" s="258">
        <f ca="1">'Organized Data'!S10</f>
        <v>20</v>
      </c>
      <c r="T10" s="258">
        <f ca="1">'Organized Data'!T10</f>
        <v>88</v>
      </c>
      <c r="U10" s="258">
        <f ca="1">'Organized Data'!U10</f>
        <v>33</v>
      </c>
      <c r="V10" s="258">
        <f ca="1">'Organized Data'!V10</f>
        <v>80</v>
      </c>
      <c r="W10" s="258">
        <f ca="1">'Organized Data'!W10</f>
        <v>65</v>
      </c>
      <c r="X10" s="258">
        <f ca="1">'Organized Data'!X10</f>
        <v>95</v>
      </c>
      <c r="Y10" s="258">
        <f ca="1">'Organized Data'!Y10</f>
        <v>33</v>
      </c>
      <c r="Z10" s="258">
        <f ca="1">'Organized Data'!Z10</f>
        <v>28</v>
      </c>
      <c r="AA10" s="258">
        <f ca="1">'Organized Data'!AA10</f>
        <v>73</v>
      </c>
      <c r="AB10" s="258">
        <f ca="1">'Organized Data'!AB10</f>
        <v>50</v>
      </c>
      <c r="AC10" s="258">
        <f ca="1">'Organized Data'!AC10</f>
        <v>68</v>
      </c>
      <c r="AD10" s="258">
        <f ca="1">'Organized Data'!AD10</f>
        <v>97</v>
      </c>
      <c r="AE10" s="258">
        <f ca="1">'Organized Data'!AE10</f>
        <v>55</v>
      </c>
      <c r="AF10" s="258">
        <f ca="1">'Organized Data'!AF10</f>
        <v>57</v>
      </c>
      <c r="AG10" s="258">
        <f ca="1">'Organized Data'!AG10</f>
        <v>94</v>
      </c>
      <c r="AH10" s="258">
        <f ca="1">'Organized Data'!AH10</f>
        <v>5</v>
      </c>
      <c r="AI10" s="258">
        <f ca="1">'Organized Data'!AI10</f>
        <v>42</v>
      </c>
      <c r="AJ10" s="258">
        <f ca="1">'Organized Data'!AJ10</f>
        <v>48</v>
      </c>
      <c r="AK10" s="258">
        <f ca="1">'Organized Data'!AK10</f>
        <v>30</v>
      </c>
      <c r="AL10" s="258">
        <f ca="1">'Organized Data'!AL10</f>
        <v>15</v>
      </c>
      <c r="AM10" s="258">
        <f ca="1">'Organized Data'!AM10</f>
        <v>87</v>
      </c>
      <c r="AN10" s="258">
        <f ca="1">'Organized Data'!AN10</f>
        <v>1</v>
      </c>
      <c r="AO10" s="258">
        <f ca="1">'Organized Data'!AO10</f>
        <v>86</v>
      </c>
      <c r="AP10" s="258">
        <f ca="1">'Organized Data'!AP10</f>
        <v>89</v>
      </c>
      <c r="AQ10" s="258">
        <f ca="1">'Organized Data'!AQ10</f>
        <v>29</v>
      </c>
      <c r="AR10" s="258">
        <f ca="1">'Organized Data'!AR10</f>
        <v>65</v>
      </c>
      <c r="AS10" s="258">
        <f ca="1">'Organized Data'!AS10</f>
        <v>47</v>
      </c>
    </row>
    <row r="11" spans="1:45" ht="15" x14ac:dyDescent="0.25">
      <c r="A11" t="str">
        <f>'Organized Data'!A11</f>
        <v>Carmax</v>
      </c>
      <c r="B11" t="str">
        <f>'Organized Data'!B11</f>
        <v>Units</v>
      </c>
      <c r="C11" t="str">
        <f>'Organized Data'!C11</f>
        <v>Carmax_Units</v>
      </c>
      <c r="D11">
        <f>'Organized Data'!D11</f>
        <v>0</v>
      </c>
      <c r="E11">
        <f>'Organized Data'!E11</f>
        <v>0</v>
      </c>
      <c r="F11">
        <f>'Organized Data'!F11</f>
        <v>0</v>
      </c>
      <c r="G11">
        <f>'Organized Data'!G11</f>
        <v>0</v>
      </c>
      <c r="H11">
        <f>'Organized Data'!H11</f>
        <v>0</v>
      </c>
      <c r="I11">
        <f>'Organized Data'!I11</f>
        <v>0</v>
      </c>
      <c r="J11" s="258">
        <f ca="1">'Organized Data'!J11</f>
        <v>59</v>
      </c>
      <c r="K11" s="258">
        <f ca="1">'Organized Data'!K11</f>
        <v>55</v>
      </c>
      <c r="L11" s="258">
        <f ca="1">'Organized Data'!L11</f>
        <v>39</v>
      </c>
      <c r="M11" s="258">
        <f ca="1">'Organized Data'!M11</f>
        <v>4</v>
      </c>
      <c r="N11" s="258">
        <f ca="1">'Organized Data'!N11</f>
        <v>45</v>
      </c>
      <c r="O11" s="258">
        <f ca="1">'Organized Data'!O11</f>
        <v>75</v>
      </c>
      <c r="P11" s="258">
        <f ca="1">'Organized Data'!P11</f>
        <v>97</v>
      </c>
      <c r="Q11" s="258">
        <f ca="1">'Organized Data'!Q11</f>
        <v>1</v>
      </c>
      <c r="R11" s="258">
        <f ca="1">'Organized Data'!R11</f>
        <v>65</v>
      </c>
      <c r="S11" s="258">
        <f ca="1">'Organized Data'!S11</f>
        <v>27</v>
      </c>
      <c r="T11" s="258">
        <f ca="1">'Organized Data'!T11</f>
        <v>1</v>
      </c>
      <c r="U11" s="258">
        <f ca="1">'Organized Data'!U11</f>
        <v>40</v>
      </c>
      <c r="V11" s="258">
        <f ca="1">'Organized Data'!V11</f>
        <v>51</v>
      </c>
      <c r="W11" s="258">
        <f ca="1">'Organized Data'!W11</f>
        <v>62</v>
      </c>
      <c r="X11" s="258">
        <f ca="1">'Organized Data'!X11</f>
        <v>54</v>
      </c>
      <c r="Y11" s="258">
        <f ca="1">'Organized Data'!Y11</f>
        <v>80</v>
      </c>
      <c r="Z11" s="258">
        <f ca="1">'Organized Data'!Z11</f>
        <v>78</v>
      </c>
      <c r="AA11" s="258">
        <f ca="1">'Organized Data'!AA11</f>
        <v>24</v>
      </c>
      <c r="AB11" s="258">
        <f ca="1">'Organized Data'!AB11</f>
        <v>42</v>
      </c>
      <c r="AC11" s="258">
        <f ca="1">'Organized Data'!AC11</f>
        <v>31</v>
      </c>
      <c r="AD11" s="258">
        <f ca="1">'Organized Data'!AD11</f>
        <v>31</v>
      </c>
      <c r="AE11" s="258">
        <f ca="1">'Organized Data'!AE11</f>
        <v>85</v>
      </c>
      <c r="AF11" s="258">
        <f ca="1">'Organized Data'!AF11</f>
        <v>74</v>
      </c>
      <c r="AG11" s="258">
        <f ca="1">'Organized Data'!AG11</f>
        <v>23</v>
      </c>
      <c r="AH11" s="258">
        <f ca="1">'Organized Data'!AH11</f>
        <v>30</v>
      </c>
      <c r="AI11" s="258">
        <f ca="1">'Organized Data'!AI11</f>
        <v>83</v>
      </c>
      <c r="AJ11" s="258">
        <f ca="1">'Organized Data'!AJ11</f>
        <v>21</v>
      </c>
      <c r="AK11" s="258">
        <f ca="1">'Organized Data'!AK11</f>
        <v>77</v>
      </c>
      <c r="AL11" s="258">
        <f ca="1">'Organized Data'!AL11</f>
        <v>34</v>
      </c>
      <c r="AM11" s="258">
        <f ca="1">'Organized Data'!AM11</f>
        <v>0</v>
      </c>
      <c r="AN11" s="258">
        <f ca="1">'Organized Data'!AN11</f>
        <v>14</v>
      </c>
      <c r="AO11" s="258">
        <f ca="1">'Organized Data'!AO11</f>
        <v>47</v>
      </c>
      <c r="AP11" s="258">
        <f ca="1">'Organized Data'!AP11</f>
        <v>92</v>
      </c>
      <c r="AQ11" s="258">
        <f ca="1">'Organized Data'!AQ11</f>
        <v>17</v>
      </c>
      <c r="AR11" s="258">
        <f ca="1">'Organized Data'!AR11</f>
        <v>29</v>
      </c>
      <c r="AS11" s="258">
        <f ca="1">'Organized Data'!AS11</f>
        <v>70</v>
      </c>
    </row>
    <row r="12" spans="1:45" ht="15" x14ac:dyDescent="0.25">
      <c r="A12" t="str">
        <f>'Organized Data'!A12</f>
        <v>Carmax</v>
      </c>
      <c r="B12" t="str">
        <f>'Organized Data'!B12</f>
        <v>ATF</v>
      </c>
      <c r="C12" t="str">
        <f>'Organized Data'!C12</f>
        <v>Carmax_ATF</v>
      </c>
      <c r="D12">
        <f>'Organized Data'!D12</f>
        <v>0</v>
      </c>
      <c r="E12">
        <f>'Organized Data'!E12</f>
        <v>0</v>
      </c>
      <c r="F12">
        <f>'Organized Data'!F12</f>
        <v>0</v>
      </c>
      <c r="G12">
        <f>'Organized Data'!G12</f>
        <v>0</v>
      </c>
      <c r="H12">
        <f>'Organized Data'!H12</f>
        <v>0</v>
      </c>
      <c r="I12">
        <f>'Organized Data'!I12</f>
        <v>0</v>
      </c>
      <c r="J12" s="257">
        <f ca="1">'Organized Data'!J12</f>
        <v>99</v>
      </c>
      <c r="K12" s="257">
        <f ca="1">'Organized Data'!K12</f>
        <v>12</v>
      </c>
      <c r="L12" s="257">
        <f ca="1">'Organized Data'!L12</f>
        <v>65</v>
      </c>
      <c r="M12" s="257">
        <f ca="1">'Organized Data'!M12</f>
        <v>6</v>
      </c>
      <c r="N12" s="257">
        <f ca="1">'Organized Data'!N12</f>
        <v>32</v>
      </c>
      <c r="O12" s="257">
        <f ca="1">'Organized Data'!O12</f>
        <v>77</v>
      </c>
      <c r="P12" s="257">
        <f ca="1">'Organized Data'!P12</f>
        <v>16</v>
      </c>
      <c r="Q12" s="257">
        <f ca="1">'Organized Data'!Q12</f>
        <v>76</v>
      </c>
      <c r="R12" s="257">
        <f ca="1">'Organized Data'!R12</f>
        <v>41</v>
      </c>
      <c r="S12" s="257">
        <f ca="1">'Organized Data'!S12</f>
        <v>20</v>
      </c>
      <c r="T12" s="257">
        <f ca="1">'Organized Data'!T12</f>
        <v>44</v>
      </c>
      <c r="U12" s="257">
        <f ca="1">'Organized Data'!U12</f>
        <v>0</v>
      </c>
      <c r="V12" s="257">
        <f ca="1">'Organized Data'!V12</f>
        <v>31</v>
      </c>
      <c r="W12" s="257">
        <f ca="1">'Organized Data'!W12</f>
        <v>42</v>
      </c>
      <c r="X12" s="257">
        <f ca="1">'Organized Data'!X12</f>
        <v>33</v>
      </c>
      <c r="Y12" s="257">
        <f ca="1">'Organized Data'!Y12</f>
        <v>60</v>
      </c>
      <c r="Z12" s="257">
        <f ca="1">'Organized Data'!Z12</f>
        <v>39</v>
      </c>
      <c r="AA12" s="257">
        <f ca="1">'Organized Data'!AA12</f>
        <v>64</v>
      </c>
      <c r="AB12" s="257">
        <f ca="1">'Organized Data'!AB12</f>
        <v>78</v>
      </c>
      <c r="AC12" s="257">
        <f ca="1">'Organized Data'!AC12</f>
        <v>64</v>
      </c>
      <c r="AD12" s="257">
        <f ca="1">'Organized Data'!AD12</f>
        <v>35</v>
      </c>
      <c r="AE12" s="257">
        <f ca="1">'Organized Data'!AE12</f>
        <v>46</v>
      </c>
      <c r="AF12" s="257">
        <f ca="1">'Organized Data'!AF12</f>
        <v>86</v>
      </c>
      <c r="AG12" s="257">
        <f ca="1">'Organized Data'!AG12</f>
        <v>18</v>
      </c>
      <c r="AH12" s="257">
        <f ca="1">'Organized Data'!AH12</f>
        <v>26</v>
      </c>
      <c r="AI12" s="257">
        <f ca="1">'Organized Data'!AI12</f>
        <v>3</v>
      </c>
      <c r="AJ12" s="257">
        <f ca="1">'Organized Data'!AJ12</f>
        <v>77</v>
      </c>
      <c r="AK12" s="257">
        <f ca="1">'Organized Data'!AK12</f>
        <v>50</v>
      </c>
      <c r="AL12" s="257">
        <f ca="1">'Organized Data'!AL12</f>
        <v>48</v>
      </c>
      <c r="AM12" s="257">
        <f ca="1">'Organized Data'!AM12</f>
        <v>38</v>
      </c>
      <c r="AN12" s="257">
        <f ca="1">'Organized Data'!AN12</f>
        <v>59</v>
      </c>
      <c r="AO12" s="257">
        <f ca="1">'Organized Data'!AO12</f>
        <v>71</v>
      </c>
      <c r="AP12" s="257">
        <f ca="1">'Organized Data'!AP12</f>
        <v>21</v>
      </c>
      <c r="AQ12" s="257">
        <f ca="1">'Organized Data'!AQ12</f>
        <v>14</v>
      </c>
      <c r="AR12" s="257">
        <f ca="1">'Organized Data'!AR12</f>
        <v>27</v>
      </c>
      <c r="AS12" s="257">
        <f ca="1">'Organized Data'!AS12</f>
        <v>80</v>
      </c>
    </row>
    <row r="13" spans="1:45" ht="15" x14ac:dyDescent="0.25">
      <c r="A13" t="str">
        <f>'Organized Data'!A13</f>
        <v>Carmax</v>
      </c>
      <c r="B13" t="str">
        <f>'Organized Data'!B13</f>
        <v>Dollars</v>
      </c>
      <c r="C13" t="str">
        <f>'Organized Data'!C13</f>
        <v>Carmax_Dollars</v>
      </c>
      <c r="D13">
        <f>'Organized Data'!D13</f>
        <v>0</v>
      </c>
      <c r="E13">
        <f>'Organized Data'!E13</f>
        <v>0</v>
      </c>
      <c r="F13">
        <f>'Organized Data'!F13</f>
        <v>0</v>
      </c>
      <c r="G13">
        <f>'Organized Data'!G13</f>
        <v>0</v>
      </c>
      <c r="H13">
        <f>'Organized Data'!H13</f>
        <v>0</v>
      </c>
      <c r="I13">
        <f>'Organized Data'!I13</f>
        <v>0</v>
      </c>
      <c r="J13" s="258">
        <f ca="1">'Organized Data'!J13</f>
        <v>19</v>
      </c>
      <c r="K13" s="258">
        <f ca="1">'Organized Data'!K13</f>
        <v>68</v>
      </c>
      <c r="L13" s="258">
        <f ca="1">'Organized Data'!L13</f>
        <v>76</v>
      </c>
      <c r="M13" s="258">
        <f ca="1">'Organized Data'!M13</f>
        <v>39</v>
      </c>
      <c r="N13" s="258">
        <f ca="1">'Organized Data'!N13</f>
        <v>95</v>
      </c>
      <c r="O13" s="258">
        <f ca="1">'Organized Data'!O13</f>
        <v>89</v>
      </c>
      <c r="P13" s="258">
        <f ca="1">'Organized Data'!P13</f>
        <v>60</v>
      </c>
      <c r="Q13" s="258">
        <f ca="1">'Organized Data'!Q13</f>
        <v>5</v>
      </c>
      <c r="R13" s="258">
        <f ca="1">'Organized Data'!R13</f>
        <v>52</v>
      </c>
      <c r="S13" s="258">
        <f ca="1">'Organized Data'!S13</f>
        <v>96</v>
      </c>
      <c r="T13" s="258">
        <f ca="1">'Organized Data'!T13</f>
        <v>75</v>
      </c>
      <c r="U13" s="258">
        <f ca="1">'Organized Data'!U13</f>
        <v>53</v>
      </c>
      <c r="V13" s="258">
        <f ca="1">'Organized Data'!V13</f>
        <v>31</v>
      </c>
      <c r="W13" s="258">
        <f ca="1">'Organized Data'!W13</f>
        <v>36</v>
      </c>
      <c r="X13" s="258">
        <f ca="1">'Organized Data'!X13</f>
        <v>16</v>
      </c>
      <c r="Y13" s="258">
        <f ca="1">'Organized Data'!Y13</f>
        <v>72</v>
      </c>
      <c r="Z13" s="258">
        <f ca="1">'Organized Data'!Z13</f>
        <v>23</v>
      </c>
      <c r="AA13" s="258">
        <f ca="1">'Organized Data'!AA13</f>
        <v>73</v>
      </c>
      <c r="AB13" s="258">
        <f ca="1">'Organized Data'!AB13</f>
        <v>20</v>
      </c>
      <c r="AC13" s="258">
        <f ca="1">'Organized Data'!AC13</f>
        <v>71</v>
      </c>
      <c r="AD13" s="258">
        <f ca="1">'Organized Data'!AD13</f>
        <v>79</v>
      </c>
      <c r="AE13" s="258">
        <f ca="1">'Organized Data'!AE13</f>
        <v>43</v>
      </c>
      <c r="AF13" s="258">
        <f ca="1">'Organized Data'!AF13</f>
        <v>100</v>
      </c>
      <c r="AG13" s="258">
        <f ca="1">'Organized Data'!AG13</f>
        <v>40</v>
      </c>
      <c r="AH13" s="258">
        <f ca="1">'Organized Data'!AH13</f>
        <v>8</v>
      </c>
      <c r="AI13" s="258">
        <f ca="1">'Organized Data'!AI13</f>
        <v>4</v>
      </c>
      <c r="AJ13" s="258">
        <f ca="1">'Organized Data'!AJ13</f>
        <v>95</v>
      </c>
      <c r="AK13" s="258">
        <f ca="1">'Organized Data'!AK13</f>
        <v>66</v>
      </c>
      <c r="AL13" s="258">
        <f ca="1">'Organized Data'!AL13</f>
        <v>10</v>
      </c>
      <c r="AM13" s="258">
        <f ca="1">'Organized Data'!AM13</f>
        <v>49</v>
      </c>
      <c r="AN13" s="258">
        <f ca="1">'Organized Data'!AN13</f>
        <v>22</v>
      </c>
      <c r="AO13" s="258">
        <f ca="1">'Organized Data'!AO13</f>
        <v>6</v>
      </c>
      <c r="AP13" s="258">
        <f ca="1">'Organized Data'!AP13</f>
        <v>93</v>
      </c>
      <c r="AQ13" s="258">
        <f ca="1">'Organized Data'!AQ13</f>
        <v>47</v>
      </c>
      <c r="AR13" s="258">
        <f ca="1">'Organized Data'!AR13</f>
        <v>32</v>
      </c>
      <c r="AS13" s="258">
        <f ca="1">'Organized Data'!AS13</f>
        <v>91</v>
      </c>
    </row>
    <row r="14" spans="1:45" ht="15" x14ac:dyDescent="0.25">
      <c r="A14" t="str">
        <f>'Organized Data'!A14</f>
        <v>PA</v>
      </c>
      <c r="B14" t="str">
        <f>'Organized Data'!B14</f>
        <v>Units</v>
      </c>
      <c r="C14" t="str">
        <f>'Organized Data'!C14</f>
        <v>PA_Units</v>
      </c>
      <c r="D14">
        <f>'Organized Data'!D14</f>
        <v>0</v>
      </c>
      <c r="E14">
        <f>'Organized Data'!E14</f>
        <v>0</v>
      </c>
      <c r="F14">
        <f>'Organized Data'!F14</f>
        <v>0</v>
      </c>
      <c r="G14">
        <f>'Organized Data'!G14</f>
        <v>0</v>
      </c>
      <c r="H14">
        <f>'Organized Data'!H14</f>
        <v>0</v>
      </c>
      <c r="I14">
        <f>'Organized Data'!I14</f>
        <v>0</v>
      </c>
      <c r="J14" s="258">
        <f ca="1">'Organized Data'!J14</f>
        <v>43</v>
      </c>
      <c r="K14" s="258">
        <f ca="1">'Organized Data'!K14</f>
        <v>78</v>
      </c>
      <c r="L14" s="258">
        <f ca="1">'Organized Data'!L14</f>
        <v>12</v>
      </c>
      <c r="M14" s="258">
        <f ca="1">'Organized Data'!M14</f>
        <v>8</v>
      </c>
      <c r="N14" s="258">
        <f ca="1">'Organized Data'!N14</f>
        <v>86</v>
      </c>
      <c r="O14" s="258">
        <f ca="1">'Organized Data'!O14</f>
        <v>95</v>
      </c>
      <c r="P14" s="258">
        <f ca="1">'Organized Data'!P14</f>
        <v>54</v>
      </c>
      <c r="Q14" s="258">
        <f ca="1">'Organized Data'!Q14</f>
        <v>25</v>
      </c>
      <c r="R14" s="258">
        <f ca="1">'Organized Data'!R14</f>
        <v>84</v>
      </c>
      <c r="S14" s="258">
        <f ca="1">'Organized Data'!S14</f>
        <v>95</v>
      </c>
      <c r="T14" s="258">
        <f ca="1">'Organized Data'!T14</f>
        <v>39</v>
      </c>
      <c r="U14" s="258">
        <f ca="1">'Organized Data'!U14</f>
        <v>59</v>
      </c>
      <c r="V14" s="258">
        <f ca="1">'Organized Data'!V14</f>
        <v>12</v>
      </c>
      <c r="W14" s="258">
        <f ca="1">'Organized Data'!W14</f>
        <v>68</v>
      </c>
      <c r="X14" s="258">
        <f ca="1">'Organized Data'!X14</f>
        <v>81</v>
      </c>
      <c r="Y14" s="258">
        <f ca="1">'Organized Data'!Y14</f>
        <v>66</v>
      </c>
      <c r="Z14" s="258">
        <f ca="1">'Organized Data'!Z14</f>
        <v>9</v>
      </c>
      <c r="AA14" s="258">
        <f ca="1">'Organized Data'!AA14</f>
        <v>42</v>
      </c>
      <c r="AB14" s="258">
        <f ca="1">'Organized Data'!AB14</f>
        <v>81</v>
      </c>
      <c r="AC14" s="258">
        <f ca="1">'Organized Data'!AC14</f>
        <v>17</v>
      </c>
      <c r="AD14" s="258">
        <f ca="1">'Organized Data'!AD14</f>
        <v>97</v>
      </c>
      <c r="AE14" s="258">
        <f ca="1">'Organized Data'!AE14</f>
        <v>94</v>
      </c>
      <c r="AF14" s="258">
        <f ca="1">'Organized Data'!AF14</f>
        <v>42</v>
      </c>
      <c r="AG14" s="258">
        <f ca="1">'Organized Data'!AG14</f>
        <v>59</v>
      </c>
      <c r="AH14" s="258">
        <f ca="1">'Organized Data'!AH14</f>
        <v>56</v>
      </c>
      <c r="AI14" s="258">
        <f ca="1">'Organized Data'!AI14</f>
        <v>2</v>
      </c>
      <c r="AJ14" s="258">
        <f ca="1">'Organized Data'!AJ14</f>
        <v>14</v>
      </c>
      <c r="AK14" s="258">
        <f ca="1">'Organized Data'!AK14</f>
        <v>30</v>
      </c>
      <c r="AL14" s="258">
        <f ca="1">'Organized Data'!AL14</f>
        <v>58</v>
      </c>
      <c r="AM14" s="258">
        <f ca="1">'Organized Data'!AM14</f>
        <v>86</v>
      </c>
      <c r="AN14" s="258">
        <f ca="1">'Organized Data'!AN14</f>
        <v>61</v>
      </c>
      <c r="AO14" s="258">
        <f ca="1">'Organized Data'!AO14</f>
        <v>19</v>
      </c>
      <c r="AP14" s="258">
        <f ca="1">'Organized Data'!AP14</f>
        <v>23</v>
      </c>
      <c r="AQ14" s="258">
        <f ca="1">'Organized Data'!AQ14</f>
        <v>53</v>
      </c>
      <c r="AR14" s="258">
        <f ca="1">'Organized Data'!AR14</f>
        <v>43</v>
      </c>
      <c r="AS14" s="258">
        <f ca="1">'Organized Data'!AS14</f>
        <v>23</v>
      </c>
    </row>
    <row r="15" spans="1:45" ht="15" x14ac:dyDescent="0.25">
      <c r="A15" t="str">
        <f>'Organized Data'!A15</f>
        <v>PA</v>
      </c>
      <c r="B15" t="str">
        <f>'Organized Data'!B15</f>
        <v>ATF</v>
      </c>
      <c r="C15" t="str">
        <f>'Organized Data'!C15</f>
        <v>PA_ATF</v>
      </c>
      <c r="D15">
        <f>'Organized Data'!D15</f>
        <v>0</v>
      </c>
      <c r="E15">
        <f>'Organized Data'!E15</f>
        <v>0</v>
      </c>
      <c r="F15">
        <f>'Organized Data'!F15</f>
        <v>0</v>
      </c>
      <c r="G15">
        <f>'Organized Data'!G15</f>
        <v>0</v>
      </c>
      <c r="H15">
        <f>'Organized Data'!H15</f>
        <v>0</v>
      </c>
      <c r="I15">
        <f>'Organized Data'!I15</f>
        <v>0</v>
      </c>
      <c r="J15" s="257">
        <f ca="1">'Organized Data'!J15</f>
        <v>21</v>
      </c>
      <c r="K15" s="257">
        <f ca="1">'Organized Data'!K15</f>
        <v>93</v>
      </c>
      <c r="L15" s="257">
        <f ca="1">'Organized Data'!L15</f>
        <v>70</v>
      </c>
      <c r="M15" s="257">
        <f ca="1">'Organized Data'!M15</f>
        <v>93</v>
      </c>
      <c r="N15" s="257">
        <f ca="1">'Organized Data'!N15</f>
        <v>26</v>
      </c>
      <c r="O15" s="257">
        <f ca="1">'Organized Data'!O15</f>
        <v>37</v>
      </c>
      <c r="P15" s="257">
        <f ca="1">'Organized Data'!P15</f>
        <v>30</v>
      </c>
      <c r="Q15" s="257">
        <f ca="1">'Organized Data'!Q15</f>
        <v>14</v>
      </c>
      <c r="R15" s="257">
        <f ca="1">'Organized Data'!R15</f>
        <v>24</v>
      </c>
      <c r="S15" s="257">
        <f ca="1">'Organized Data'!S15</f>
        <v>60</v>
      </c>
      <c r="T15" s="257">
        <f ca="1">'Organized Data'!T15</f>
        <v>83</v>
      </c>
      <c r="U15" s="257">
        <f ca="1">'Organized Data'!U15</f>
        <v>74</v>
      </c>
      <c r="V15" s="257">
        <f ca="1">'Organized Data'!V15</f>
        <v>51</v>
      </c>
      <c r="W15" s="257">
        <f ca="1">'Organized Data'!W15</f>
        <v>54</v>
      </c>
      <c r="X15" s="257">
        <f ca="1">'Organized Data'!X15</f>
        <v>83</v>
      </c>
      <c r="Y15" s="257">
        <f ca="1">'Organized Data'!Y15</f>
        <v>95</v>
      </c>
      <c r="Z15" s="257">
        <f ca="1">'Organized Data'!Z15</f>
        <v>19</v>
      </c>
      <c r="AA15" s="257">
        <f ca="1">'Organized Data'!AA15</f>
        <v>53</v>
      </c>
      <c r="AB15" s="257">
        <f ca="1">'Organized Data'!AB15</f>
        <v>33</v>
      </c>
      <c r="AC15" s="257">
        <f ca="1">'Organized Data'!AC15</f>
        <v>37</v>
      </c>
      <c r="AD15" s="257">
        <f ca="1">'Organized Data'!AD15</f>
        <v>9</v>
      </c>
      <c r="AE15" s="257">
        <f ca="1">'Organized Data'!AE15</f>
        <v>91</v>
      </c>
      <c r="AF15" s="257">
        <f ca="1">'Organized Data'!AF15</f>
        <v>46</v>
      </c>
      <c r="AG15" s="257">
        <f ca="1">'Organized Data'!AG15</f>
        <v>82</v>
      </c>
      <c r="AH15" s="257">
        <f ca="1">'Organized Data'!AH15</f>
        <v>65</v>
      </c>
      <c r="AI15" s="257">
        <f ca="1">'Organized Data'!AI15</f>
        <v>63</v>
      </c>
      <c r="AJ15" s="257">
        <f ca="1">'Organized Data'!AJ15</f>
        <v>74</v>
      </c>
      <c r="AK15" s="257">
        <f ca="1">'Organized Data'!AK15</f>
        <v>94</v>
      </c>
      <c r="AL15" s="257">
        <f ca="1">'Organized Data'!AL15</f>
        <v>44</v>
      </c>
      <c r="AM15" s="257">
        <f ca="1">'Organized Data'!AM15</f>
        <v>5</v>
      </c>
      <c r="AN15" s="257">
        <f ca="1">'Organized Data'!AN15</f>
        <v>77</v>
      </c>
      <c r="AO15" s="257">
        <f ca="1">'Organized Data'!AO15</f>
        <v>51</v>
      </c>
      <c r="AP15" s="257">
        <f ca="1">'Organized Data'!AP15</f>
        <v>11</v>
      </c>
      <c r="AQ15" s="257">
        <f ca="1">'Organized Data'!AQ15</f>
        <v>90</v>
      </c>
      <c r="AR15" s="257">
        <f ca="1">'Organized Data'!AR15</f>
        <v>8</v>
      </c>
      <c r="AS15" s="257">
        <f ca="1">'Organized Data'!AS15</f>
        <v>35</v>
      </c>
    </row>
    <row r="16" spans="1:45" ht="15" x14ac:dyDescent="0.25">
      <c r="A16" t="str">
        <f>'Organized Data'!A16</f>
        <v>PA</v>
      </c>
      <c r="B16" t="str">
        <f>'Organized Data'!B16</f>
        <v>Dollars</v>
      </c>
      <c r="C16" t="str">
        <f>'Organized Data'!C16</f>
        <v>PA_Dollars</v>
      </c>
      <c r="D16">
        <f>'Organized Data'!D16</f>
        <v>0</v>
      </c>
      <c r="E16">
        <f>'Organized Data'!E16</f>
        <v>0</v>
      </c>
      <c r="F16">
        <f>'Organized Data'!F16</f>
        <v>0</v>
      </c>
      <c r="G16">
        <f>'Organized Data'!G16</f>
        <v>0</v>
      </c>
      <c r="H16">
        <f>'Organized Data'!H16</f>
        <v>0</v>
      </c>
      <c r="I16">
        <f>'Organized Data'!I16</f>
        <v>0</v>
      </c>
      <c r="J16" s="258">
        <f ca="1">'Organized Data'!J16</f>
        <v>14</v>
      </c>
      <c r="K16" s="258">
        <f ca="1">'Organized Data'!K16</f>
        <v>98</v>
      </c>
      <c r="L16" s="258">
        <f ca="1">'Organized Data'!L16</f>
        <v>71</v>
      </c>
      <c r="M16" s="258">
        <f ca="1">'Organized Data'!M16</f>
        <v>92</v>
      </c>
      <c r="N16" s="258">
        <f ca="1">'Organized Data'!N16</f>
        <v>79</v>
      </c>
      <c r="O16" s="258">
        <f ca="1">'Organized Data'!O16</f>
        <v>54</v>
      </c>
      <c r="P16" s="258">
        <f ca="1">'Organized Data'!P16</f>
        <v>57</v>
      </c>
      <c r="Q16" s="258">
        <f ca="1">'Organized Data'!Q16</f>
        <v>6</v>
      </c>
      <c r="R16" s="258">
        <f ca="1">'Organized Data'!R16</f>
        <v>41</v>
      </c>
      <c r="S16" s="258">
        <f ca="1">'Organized Data'!S16</f>
        <v>38</v>
      </c>
      <c r="T16" s="258">
        <f ca="1">'Organized Data'!T16</f>
        <v>10</v>
      </c>
      <c r="U16" s="258">
        <f ca="1">'Organized Data'!U16</f>
        <v>73</v>
      </c>
      <c r="V16" s="258">
        <f ca="1">'Organized Data'!V16</f>
        <v>37</v>
      </c>
      <c r="W16" s="258">
        <f ca="1">'Organized Data'!W16</f>
        <v>38</v>
      </c>
      <c r="X16" s="258">
        <f ca="1">'Organized Data'!X16</f>
        <v>93</v>
      </c>
      <c r="Y16" s="258">
        <f ca="1">'Organized Data'!Y16</f>
        <v>3</v>
      </c>
      <c r="Z16" s="258">
        <f ca="1">'Organized Data'!Z16</f>
        <v>5</v>
      </c>
      <c r="AA16" s="258">
        <f ca="1">'Organized Data'!AA16</f>
        <v>63</v>
      </c>
      <c r="AB16" s="258">
        <f ca="1">'Organized Data'!AB16</f>
        <v>66</v>
      </c>
      <c r="AC16" s="258">
        <f ca="1">'Organized Data'!AC16</f>
        <v>12</v>
      </c>
      <c r="AD16" s="258">
        <f ca="1">'Organized Data'!AD16</f>
        <v>15</v>
      </c>
      <c r="AE16" s="258">
        <f ca="1">'Organized Data'!AE16</f>
        <v>28</v>
      </c>
      <c r="AF16" s="258">
        <f ca="1">'Organized Data'!AF16</f>
        <v>92</v>
      </c>
      <c r="AG16" s="258">
        <f ca="1">'Organized Data'!AG16</f>
        <v>76</v>
      </c>
      <c r="AH16" s="258">
        <f ca="1">'Organized Data'!AH16</f>
        <v>62</v>
      </c>
      <c r="AI16" s="258">
        <f ca="1">'Organized Data'!AI16</f>
        <v>85</v>
      </c>
      <c r="AJ16" s="258">
        <f ca="1">'Organized Data'!AJ16</f>
        <v>72</v>
      </c>
      <c r="AK16" s="258">
        <f ca="1">'Organized Data'!AK16</f>
        <v>32</v>
      </c>
      <c r="AL16" s="258">
        <f ca="1">'Organized Data'!AL16</f>
        <v>12</v>
      </c>
      <c r="AM16" s="258">
        <f ca="1">'Organized Data'!AM16</f>
        <v>57</v>
      </c>
      <c r="AN16" s="258">
        <f ca="1">'Organized Data'!AN16</f>
        <v>79</v>
      </c>
      <c r="AO16" s="258">
        <f ca="1">'Organized Data'!AO16</f>
        <v>70</v>
      </c>
      <c r="AP16" s="258">
        <f ca="1">'Organized Data'!AP16</f>
        <v>29</v>
      </c>
      <c r="AQ16" s="258">
        <f ca="1">'Organized Data'!AQ16</f>
        <v>97</v>
      </c>
      <c r="AR16" s="258">
        <f ca="1">'Organized Data'!AR16</f>
        <v>8</v>
      </c>
      <c r="AS16" s="258">
        <f ca="1">'Organized Data'!AS16</f>
        <v>22</v>
      </c>
    </row>
    <row r="17" spans="1:45" ht="15" x14ac:dyDescent="0.25">
      <c r="A17" t="str">
        <f>'Organized Data'!A17</f>
        <v>Refi</v>
      </c>
      <c r="B17" t="str">
        <f>'Organized Data'!B17</f>
        <v>Units</v>
      </c>
      <c r="C17" t="str">
        <f>'Organized Data'!C17</f>
        <v>Refi_Units</v>
      </c>
      <c r="D17">
        <f>'Organized Data'!D17</f>
        <v>0</v>
      </c>
      <c r="E17">
        <f>'Organized Data'!E17</f>
        <v>0</v>
      </c>
      <c r="F17">
        <f>'Organized Data'!F17</f>
        <v>0</v>
      </c>
      <c r="G17">
        <f>'Organized Data'!G17</f>
        <v>0</v>
      </c>
      <c r="H17">
        <f>'Organized Data'!H17</f>
        <v>0</v>
      </c>
      <c r="I17">
        <f>'Organized Data'!I17</f>
        <v>0</v>
      </c>
      <c r="J17" s="258">
        <f ca="1">'Organized Data'!J17</f>
        <v>57</v>
      </c>
      <c r="K17" s="258">
        <f ca="1">'Organized Data'!K17</f>
        <v>47</v>
      </c>
      <c r="L17" s="258">
        <f ca="1">'Organized Data'!L17</f>
        <v>74</v>
      </c>
      <c r="M17" s="258">
        <f ca="1">'Organized Data'!M17</f>
        <v>36</v>
      </c>
      <c r="N17" s="258">
        <f ca="1">'Organized Data'!N17</f>
        <v>52</v>
      </c>
      <c r="O17" s="258">
        <f ca="1">'Organized Data'!O17</f>
        <v>44</v>
      </c>
      <c r="P17" s="258">
        <f ca="1">'Organized Data'!P17</f>
        <v>13</v>
      </c>
      <c r="Q17" s="258">
        <f ca="1">'Organized Data'!Q17</f>
        <v>82</v>
      </c>
      <c r="R17" s="258">
        <f ca="1">'Organized Data'!R17</f>
        <v>61</v>
      </c>
      <c r="S17" s="258">
        <f ca="1">'Organized Data'!S17</f>
        <v>88</v>
      </c>
      <c r="T17" s="258">
        <f ca="1">'Organized Data'!T17</f>
        <v>39</v>
      </c>
      <c r="U17" s="258">
        <f ca="1">'Organized Data'!U17</f>
        <v>7</v>
      </c>
      <c r="V17" s="258">
        <f ca="1">'Organized Data'!V17</f>
        <v>53</v>
      </c>
      <c r="W17" s="258">
        <f ca="1">'Organized Data'!W17</f>
        <v>16</v>
      </c>
      <c r="X17" s="258">
        <f ca="1">'Organized Data'!X17</f>
        <v>44</v>
      </c>
      <c r="Y17" s="258">
        <f ca="1">'Organized Data'!Y17</f>
        <v>42</v>
      </c>
      <c r="Z17" s="258">
        <f ca="1">'Organized Data'!Z17</f>
        <v>45</v>
      </c>
      <c r="AA17" s="258">
        <f ca="1">'Organized Data'!AA17</f>
        <v>21</v>
      </c>
      <c r="AB17" s="258">
        <f ca="1">'Organized Data'!AB17</f>
        <v>17</v>
      </c>
      <c r="AC17" s="258">
        <f ca="1">'Organized Data'!AC17</f>
        <v>100</v>
      </c>
      <c r="AD17" s="258">
        <f ca="1">'Organized Data'!AD17</f>
        <v>65</v>
      </c>
      <c r="AE17" s="258">
        <f ca="1">'Organized Data'!AE17</f>
        <v>24</v>
      </c>
      <c r="AF17" s="258">
        <f ca="1">'Organized Data'!AF17</f>
        <v>52</v>
      </c>
      <c r="AG17" s="258">
        <f ca="1">'Organized Data'!AG17</f>
        <v>78</v>
      </c>
      <c r="AH17" s="258">
        <f ca="1">'Organized Data'!AH17</f>
        <v>6</v>
      </c>
      <c r="AI17" s="258">
        <f ca="1">'Organized Data'!AI17</f>
        <v>31</v>
      </c>
      <c r="AJ17" s="258">
        <f ca="1">'Organized Data'!AJ17</f>
        <v>76</v>
      </c>
      <c r="AK17" s="258">
        <f ca="1">'Organized Data'!AK17</f>
        <v>75</v>
      </c>
      <c r="AL17" s="258">
        <f ca="1">'Organized Data'!AL17</f>
        <v>29</v>
      </c>
      <c r="AM17" s="258">
        <f ca="1">'Organized Data'!AM17</f>
        <v>97</v>
      </c>
      <c r="AN17" s="258">
        <f ca="1">'Organized Data'!AN17</f>
        <v>81</v>
      </c>
      <c r="AO17" s="258">
        <f ca="1">'Organized Data'!AO17</f>
        <v>2</v>
      </c>
      <c r="AP17" s="258">
        <f ca="1">'Organized Data'!AP17</f>
        <v>81</v>
      </c>
      <c r="AQ17" s="258">
        <f ca="1">'Organized Data'!AQ17</f>
        <v>80</v>
      </c>
      <c r="AR17" s="258">
        <f ca="1">'Organized Data'!AR17</f>
        <v>71</v>
      </c>
      <c r="AS17" s="258">
        <f ca="1">'Organized Data'!AS17</f>
        <v>59</v>
      </c>
    </row>
    <row r="18" spans="1:45" x14ac:dyDescent="0.3">
      <c r="A18" t="str">
        <f>'Organized Data'!A18</f>
        <v>Refi</v>
      </c>
      <c r="B18" t="str">
        <f>'Organized Data'!B18</f>
        <v>ATF</v>
      </c>
      <c r="C18" t="str">
        <f>'Organized Data'!C18</f>
        <v>Refi_ATF</v>
      </c>
      <c r="D18" t="e">
        <f>'Organized Data'!D18</f>
        <v>#DIV/0!</v>
      </c>
      <c r="E18" t="e">
        <f>'Organized Data'!E18</f>
        <v>#DIV/0!</v>
      </c>
      <c r="F18" t="e">
        <f>'Organized Data'!F18</f>
        <v>#DIV/0!</v>
      </c>
      <c r="G18" t="e">
        <f>'Organized Data'!G18</f>
        <v>#DIV/0!</v>
      </c>
      <c r="H18" t="e">
        <f>'Organized Data'!H18</f>
        <v>#DIV/0!</v>
      </c>
      <c r="I18" t="e">
        <f>'Organized Data'!I18</f>
        <v>#DIV/0!</v>
      </c>
      <c r="J18" s="257">
        <f ca="1">'Organized Data'!J18</f>
        <v>72</v>
      </c>
      <c r="K18" s="257">
        <f ca="1">'Organized Data'!K18</f>
        <v>12</v>
      </c>
      <c r="L18" s="257">
        <f ca="1">'Organized Data'!L18</f>
        <v>65</v>
      </c>
      <c r="M18" s="257">
        <f ca="1">'Organized Data'!M18</f>
        <v>54</v>
      </c>
      <c r="N18" s="257">
        <f ca="1">'Organized Data'!N18</f>
        <v>42</v>
      </c>
      <c r="O18" s="257">
        <f ca="1">'Organized Data'!O18</f>
        <v>38</v>
      </c>
      <c r="P18" s="257">
        <f ca="1">'Organized Data'!P18</f>
        <v>24</v>
      </c>
      <c r="Q18" s="257">
        <f ca="1">'Organized Data'!Q18</f>
        <v>88</v>
      </c>
      <c r="R18" s="257">
        <f ca="1">'Organized Data'!R18</f>
        <v>92</v>
      </c>
      <c r="S18" s="257">
        <f ca="1">'Organized Data'!S18</f>
        <v>63</v>
      </c>
      <c r="T18" s="257">
        <f ca="1">'Organized Data'!T18</f>
        <v>36</v>
      </c>
      <c r="U18" s="257">
        <f ca="1">'Organized Data'!U18</f>
        <v>83</v>
      </c>
      <c r="V18" s="257">
        <f ca="1">'Organized Data'!V18</f>
        <v>32</v>
      </c>
      <c r="W18" s="257">
        <f ca="1">'Organized Data'!W18</f>
        <v>93</v>
      </c>
      <c r="X18" s="257">
        <f ca="1">'Organized Data'!X18</f>
        <v>27</v>
      </c>
      <c r="Y18" s="257">
        <f ca="1">'Organized Data'!Y18</f>
        <v>96</v>
      </c>
      <c r="Z18" s="257">
        <f ca="1">'Organized Data'!Z18</f>
        <v>7</v>
      </c>
      <c r="AA18" s="257">
        <f ca="1">'Organized Data'!AA18</f>
        <v>91</v>
      </c>
      <c r="AB18" s="257">
        <f ca="1">'Organized Data'!AB18</f>
        <v>27</v>
      </c>
      <c r="AC18" s="257">
        <f ca="1">'Organized Data'!AC18</f>
        <v>51</v>
      </c>
      <c r="AD18" s="257">
        <f ca="1">'Organized Data'!AD18</f>
        <v>38</v>
      </c>
      <c r="AE18" s="257">
        <f ca="1">'Organized Data'!AE18</f>
        <v>96</v>
      </c>
      <c r="AF18" s="257">
        <f ca="1">'Organized Data'!AF18</f>
        <v>45</v>
      </c>
      <c r="AG18" s="257">
        <f ca="1">'Organized Data'!AG18</f>
        <v>54</v>
      </c>
      <c r="AH18" s="257">
        <f ca="1">'Organized Data'!AH18</f>
        <v>72</v>
      </c>
      <c r="AI18" s="257">
        <f ca="1">'Organized Data'!AI18</f>
        <v>2</v>
      </c>
      <c r="AJ18" s="257">
        <f ca="1">'Organized Data'!AJ18</f>
        <v>90</v>
      </c>
      <c r="AK18" s="257">
        <f ca="1">'Organized Data'!AK18</f>
        <v>57</v>
      </c>
      <c r="AL18" s="257">
        <f ca="1">'Organized Data'!AL18</f>
        <v>4</v>
      </c>
      <c r="AM18" s="257">
        <f ca="1">'Organized Data'!AM18</f>
        <v>77</v>
      </c>
      <c r="AN18" s="257">
        <f ca="1">'Organized Data'!AN18</f>
        <v>84</v>
      </c>
      <c r="AO18" s="257">
        <f ca="1">'Organized Data'!AO18</f>
        <v>38</v>
      </c>
      <c r="AP18" s="257">
        <f ca="1">'Organized Data'!AP18</f>
        <v>43</v>
      </c>
      <c r="AQ18" s="257">
        <f ca="1">'Organized Data'!AQ18</f>
        <v>30</v>
      </c>
      <c r="AR18" s="257">
        <f ca="1">'Organized Data'!AR18</f>
        <v>18</v>
      </c>
      <c r="AS18" s="257">
        <f ca="1">'Organized Data'!AS18</f>
        <v>19</v>
      </c>
    </row>
    <row r="19" spans="1:45" x14ac:dyDescent="0.3">
      <c r="A19" t="str">
        <f>'Organized Data'!A19</f>
        <v>Refi</v>
      </c>
      <c r="B19" t="str">
        <f>'Organized Data'!B19</f>
        <v>Dollars</v>
      </c>
      <c r="C19" t="str">
        <f>'Organized Data'!C19</f>
        <v>Refi_Dollars</v>
      </c>
      <c r="D19">
        <f>'Organized Data'!D19</f>
        <v>0</v>
      </c>
      <c r="E19">
        <f>'Organized Data'!E19</f>
        <v>0</v>
      </c>
      <c r="F19">
        <f>'Organized Data'!F19</f>
        <v>0</v>
      </c>
      <c r="G19">
        <f>'Organized Data'!G19</f>
        <v>0</v>
      </c>
      <c r="H19">
        <f>'Organized Data'!H19</f>
        <v>0</v>
      </c>
      <c r="I19">
        <f>'Organized Data'!I19</f>
        <v>0</v>
      </c>
      <c r="J19" s="258">
        <f ca="1">'Organized Data'!J19</f>
        <v>96</v>
      </c>
      <c r="K19" s="258">
        <f ca="1">'Organized Data'!K19</f>
        <v>71</v>
      </c>
      <c r="L19" s="258">
        <f ca="1">'Organized Data'!L19</f>
        <v>69</v>
      </c>
      <c r="M19" s="258">
        <f ca="1">'Organized Data'!M19</f>
        <v>26</v>
      </c>
      <c r="N19" s="258">
        <f ca="1">'Organized Data'!N19</f>
        <v>80</v>
      </c>
      <c r="O19" s="258">
        <f ca="1">'Organized Data'!O19</f>
        <v>93</v>
      </c>
      <c r="P19" s="258">
        <f ca="1">'Organized Data'!P19</f>
        <v>27</v>
      </c>
      <c r="Q19" s="258">
        <f ca="1">'Organized Data'!Q19</f>
        <v>43</v>
      </c>
      <c r="R19" s="258">
        <f ca="1">'Organized Data'!R19</f>
        <v>86</v>
      </c>
      <c r="S19" s="258">
        <f ca="1">'Organized Data'!S19</f>
        <v>59</v>
      </c>
      <c r="T19" s="258">
        <f ca="1">'Organized Data'!T19</f>
        <v>95</v>
      </c>
      <c r="U19" s="258">
        <f ca="1">'Organized Data'!U19</f>
        <v>82</v>
      </c>
      <c r="V19" s="258">
        <f ca="1">'Organized Data'!V19</f>
        <v>86</v>
      </c>
      <c r="W19" s="258">
        <f ca="1">'Organized Data'!W19</f>
        <v>27</v>
      </c>
      <c r="X19" s="258">
        <f ca="1">'Organized Data'!X19</f>
        <v>70</v>
      </c>
      <c r="Y19" s="258">
        <f ca="1">'Organized Data'!Y19</f>
        <v>11</v>
      </c>
      <c r="Z19" s="258">
        <f ca="1">'Organized Data'!Z19</f>
        <v>69</v>
      </c>
      <c r="AA19" s="258">
        <f ca="1">'Organized Data'!AA19</f>
        <v>42</v>
      </c>
      <c r="AB19" s="258">
        <f ca="1">'Organized Data'!AB19</f>
        <v>6</v>
      </c>
      <c r="AC19" s="258">
        <f ca="1">'Organized Data'!AC19</f>
        <v>72</v>
      </c>
      <c r="AD19" s="258">
        <f ca="1">'Organized Data'!AD19</f>
        <v>80</v>
      </c>
      <c r="AE19" s="258">
        <f ca="1">'Organized Data'!AE19</f>
        <v>90</v>
      </c>
      <c r="AF19" s="258">
        <f ca="1">'Organized Data'!AF19</f>
        <v>6</v>
      </c>
      <c r="AG19" s="258">
        <f ca="1">'Organized Data'!AG19</f>
        <v>12</v>
      </c>
      <c r="AH19" s="258">
        <f ca="1">'Organized Data'!AH19</f>
        <v>50</v>
      </c>
      <c r="AI19" s="258">
        <f ca="1">'Organized Data'!AI19</f>
        <v>2</v>
      </c>
      <c r="AJ19" s="258">
        <f ca="1">'Organized Data'!AJ19</f>
        <v>51</v>
      </c>
      <c r="AK19" s="258">
        <f ca="1">'Organized Data'!AK19</f>
        <v>54</v>
      </c>
      <c r="AL19" s="258">
        <f ca="1">'Organized Data'!AL19</f>
        <v>79</v>
      </c>
      <c r="AM19" s="258">
        <f ca="1">'Organized Data'!AM19</f>
        <v>83</v>
      </c>
      <c r="AN19" s="258">
        <f ca="1">'Organized Data'!AN19</f>
        <v>71</v>
      </c>
      <c r="AO19" s="258">
        <f ca="1">'Organized Data'!AO19</f>
        <v>26</v>
      </c>
      <c r="AP19" s="258">
        <f ca="1">'Organized Data'!AP19</f>
        <v>0</v>
      </c>
      <c r="AQ19" s="258">
        <f ca="1">'Organized Data'!AQ19</f>
        <v>35</v>
      </c>
      <c r="AR19" s="258">
        <f ca="1">'Organized Data'!AR19</f>
        <v>92</v>
      </c>
      <c r="AS19" s="258">
        <f ca="1">'Organized Data'!AS19</f>
        <v>31</v>
      </c>
    </row>
    <row r="20" spans="1:45" x14ac:dyDescent="0.3">
      <c r="A20" t="str">
        <f>'Organized Data'!A20</f>
        <v>Prime AN</v>
      </c>
      <c r="B20" t="str">
        <f>'Organized Data'!B20</f>
        <v>Units</v>
      </c>
      <c r="C20" t="str">
        <f>'Organized Data'!C20</f>
        <v>Prime AN_Units</v>
      </c>
      <c r="D20">
        <f>'Organized Data'!D20</f>
        <v>0</v>
      </c>
      <c r="E20">
        <f>'Organized Data'!E20</f>
        <v>0</v>
      </c>
      <c r="F20">
        <f>'Organized Data'!F20</f>
        <v>0</v>
      </c>
      <c r="G20">
        <f>'Organized Data'!G20</f>
        <v>0</v>
      </c>
      <c r="H20">
        <f>'Organized Data'!H20</f>
        <v>0</v>
      </c>
      <c r="I20">
        <f>'Organized Data'!I20</f>
        <v>0</v>
      </c>
      <c r="J20" s="258">
        <f ca="1">'Organized Data'!J20</f>
        <v>2</v>
      </c>
      <c r="K20" s="258">
        <f ca="1">'Organized Data'!K20</f>
        <v>10</v>
      </c>
      <c r="L20" s="258">
        <f ca="1">'Organized Data'!L20</f>
        <v>98</v>
      </c>
      <c r="M20" s="258">
        <f ca="1">'Organized Data'!M20</f>
        <v>88</v>
      </c>
      <c r="N20" s="258">
        <f ca="1">'Organized Data'!N20</f>
        <v>90</v>
      </c>
      <c r="O20" s="258">
        <f ca="1">'Organized Data'!O20</f>
        <v>88</v>
      </c>
      <c r="P20" s="258">
        <f ca="1">'Organized Data'!P20</f>
        <v>69</v>
      </c>
      <c r="Q20" s="258">
        <f ca="1">'Organized Data'!Q20</f>
        <v>67</v>
      </c>
      <c r="R20" s="258">
        <f ca="1">'Organized Data'!R20</f>
        <v>12</v>
      </c>
      <c r="S20" s="258">
        <f ca="1">'Organized Data'!S20</f>
        <v>48</v>
      </c>
      <c r="T20" s="258">
        <f ca="1">'Organized Data'!T20</f>
        <v>14</v>
      </c>
      <c r="U20" s="258">
        <f ca="1">'Organized Data'!U20</f>
        <v>44</v>
      </c>
      <c r="V20" s="258">
        <f ca="1">'Organized Data'!V20</f>
        <v>52</v>
      </c>
      <c r="W20" s="258">
        <f ca="1">'Organized Data'!W20</f>
        <v>49</v>
      </c>
      <c r="X20" s="258">
        <f ca="1">'Organized Data'!X20</f>
        <v>36</v>
      </c>
      <c r="Y20" s="258">
        <f ca="1">'Organized Data'!Y20</f>
        <v>90</v>
      </c>
      <c r="Z20" s="258">
        <f ca="1">'Organized Data'!Z20</f>
        <v>20</v>
      </c>
      <c r="AA20" s="258">
        <f ca="1">'Organized Data'!AA20</f>
        <v>12</v>
      </c>
      <c r="AB20" s="258">
        <f ca="1">'Organized Data'!AB20</f>
        <v>62</v>
      </c>
      <c r="AC20" s="258">
        <f ca="1">'Organized Data'!AC20</f>
        <v>80</v>
      </c>
      <c r="AD20" s="258">
        <f ca="1">'Organized Data'!AD20</f>
        <v>59</v>
      </c>
      <c r="AE20" s="258">
        <f ca="1">'Organized Data'!AE20</f>
        <v>69</v>
      </c>
      <c r="AF20" s="258">
        <f ca="1">'Organized Data'!AF20</f>
        <v>22</v>
      </c>
      <c r="AG20" s="258">
        <f ca="1">'Organized Data'!AG20</f>
        <v>84</v>
      </c>
      <c r="AH20" s="258">
        <f ca="1">'Organized Data'!AH20</f>
        <v>73</v>
      </c>
      <c r="AI20" s="258">
        <f ca="1">'Organized Data'!AI20</f>
        <v>72</v>
      </c>
      <c r="AJ20" s="258">
        <f ca="1">'Organized Data'!AJ20</f>
        <v>17</v>
      </c>
      <c r="AK20" s="258">
        <f ca="1">'Organized Data'!AK20</f>
        <v>25</v>
      </c>
      <c r="AL20" s="258">
        <f ca="1">'Organized Data'!AL20</f>
        <v>15</v>
      </c>
      <c r="AM20" s="258">
        <f ca="1">'Organized Data'!AM20</f>
        <v>64</v>
      </c>
      <c r="AN20" s="258">
        <f ca="1">'Organized Data'!AN20</f>
        <v>31</v>
      </c>
      <c r="AO20" s="258">
        <f ca="1">'Organized Data'!AO20</f>
        <v>95</v>
      </c>
      <c r="AP20" s="258">
        <f ca="1">'Organized Data'!AP20</f>
        <v>24</v>
      </c>
      <c r="AQ20" s="258">
        <f ca="1">'Organized Data'!AQ20</f>
        <v>59</v>
      </c>
      <c r="AR20" s="258">
        <f ca="1">'Organized Data'!AR20</f>
        <v>74</v>
      </c>
      <c r="AS20" s="258">
        <f ca="1">'Organized Data'!AS20</f>
        <v>57</v>
      </c>
    </row>
    <row r="21" spans="1:45" x14ac:dyDescent="0.3">
      <c r="A21" t="str">
        <f>'Organized Data'!A21</f>
        <v>Prime AN</v>
      </c>
      <c r="B21" t="str">
        <f>'Organized Data'!B21</f>
        <v>ATF</v>
      </c>
      <c r="C21" t="str">
        <f>'Organized Data'!C21</f>
        <v>Prime AN_ATF</v>
      </c>
      <c r="D21">
        <f>'Organized Data'!D21</f>
        <v>0</v>
      </c>
      <c r="E21">
        <f>'Organized Data'!E21</f>
        <v>0</v>
      </c>
      <c r="F21">
        <f>'Organized Data'!F21</f>
        <v>0</v>
      </c>
      <c r="G21">
        <f>'Organized Data'!G21</f>
        <v>0</v>
      </c>
      <c r="H21">
        <f>'Organized Data'!H21</f>
        <v>0</v>
      </c>
      <c r="I21">
        <f>'Organized Data'!I21</f>
        <v>0</v>
      </c>
      <c r="J21" s="257">
        <f ca="1">'Organized Data'!J21</f>
        <v>72</v>
      </c>
      <c r="K21" s="257">
        <f ca="1">'Organized Data'!K21</f>
        <v>25</v>
      </c>
      <c r="L21" s="257">
        <f ca="1">'Organized Data'!L21</f>
        <v>22</v>
      </c>
      <c r="M21" s="257">
        <f ca="1">'Organized Data'!M21</f>
        <v>16</v>
      </c>
      <c r="N21" s="257">
        <f ca="1">'Organized Data'!N21</f>
        <v>19</v>
      </c>
      <c r="O21" s="257">
        <f ca="1">'Organized Data'!O21</f>
        <v>68</v>
      </c>
      <c r="P21" s="257">
        <f ca="1">'Organized Data'!P21</f>
        <v>87</v>
      </c>
      <c r="Q21" s="257">
        <f ca="1">'Organized Data'!Q21</f>
        <v>71</v>
      </c>
      <c r="R21" s="257">
        <f ca="1">'Organized Data'!R21</f>
        <v>14</v>
      </c>
      <c r="S21" s="257">
        <f ca="1">'Organized Data'!S21</f>
        <v>13</v>
      </c>
      <c r="T21" s="257">
        <f ca="1">'Organized Data'!T21</f>
        <v>34</v>
      </c>
      <c r="U21" s="257">
        <f ca="1">'Organized Data'!U21</f>
        <v>42</v>
      </c>
      <c r="V21" s="257">
        <f ca="1">'Organized Data'!V21</f>
        <v>31</v>
      </c>
      <c r="W21" s="257">
        <f ca="1">'Organized Data'!W21</f>
        <v>89</v>
      </c>
      <c r="X21" s="257">
        <f ca="1">'Organized Data'!X21</f>
        <v>87</v>
      </c>
      <c r="Y21" s="257">
        <f ca="1">'Organized Data'!Y21</f>
        <v>35</v>
      </c>
      <c r="Z21" s="257">
        <f ca="1">'Organized Data'!Z21</f>
        <v>86</v>
      </c>
      <c r="AA21" s="257">
        <f ca="1">'Organized Data'!AA21</f>
        <v>71</v>
      </c>
      <c r="AB21" s="257">
        <f ca="1">'Organized Data'!AB21</f>
        <v>77</v>
      </c>
      <c r="AC21" s="257">
        <f ca="1">'Organized Data'!AC21</f>
        <v>97</v>
      </c>
      <c r="AD21" s="257">
        <f ca="1">'Organized Data'!AD21</f>
        <v>58</v>
      </c>
      <c r="AE21" s="257">
        <f ca="1">'Organized Data'!AE21</f>
        <v>0</v>
      </c>
      <c r="AF21" s="257">
        <f ca="1">'Organized Data'!AF21</f>
        <v>87</v>
      </c>
      <c r="AG21" s="257">
        <f ca="1">'Organized Data'!AG21</f>
        <v>20</v>
      </c>
      <c r="AH21" s="257">
        <f ca="1">'Organized Data'!AH21</f>
        <v>35</v>
      </c>
      <c r="AI21" s="257">
        <f ca="1">'Organized Data'!AI21</f>
        <v>60</v>
      </c>
      <c r="AJ21" s="257">
        <f ca="1">'Organized Data'!AJ21</f>
        <v>19</v>
      </c>
      <c r="AK21" s="257">
        <f ca="1">'Organized Data'!AK21</f>
        <v>98</v>
      </c>
      <c r="AL21" s="257">
        <f ca="1">'Organized Data'!AL21</f>
        <v>22</v>
      </c>
      <c r="AM21" s="257">
        <f ca="1">'Organized Data'!AM21</f>
        <v>28</v>
      </c>
      <c r="AN21" s="257">
        <f ca="1">'Organized Data'!AN21</f>
        <v>80</v>
      </c>
      <c r="AO21" s="257">
        <f ca="1">'Organized Data'!AO21</f>
        <v>15</v>
      </c>
      <c r="AP21" s="257">
        <f ca="1">'Organized Data'!AP21</f>
        <v>8</v>
      </c>
      <c r="AQ21" s="257">
        <f ca="1">'Organized Data'!AQ21</f>
        <v>15</v>
      </c>
      <c r="AR21" s="257">
        <f ca="1">'Organized Data'!AR21</f>
        <v>82</v>
      </c>
      <c r="AS21" s="257">
        <f ca="1">'Organized Data'!AS21</f>
        <v>86</v>
      </c>
    </row>
    <row r="22" spans="1:45" x14ac:dyDescent="0.3">
      <c r="A22" t="str">
        <f>'Organized Data'!A22</f>
        <v>Prime AN</v>
      </c>
      <c r="B22" t="str">
        <f>'Organized Data'!B22</f>
        <v>Dollars</v>
      </c>
      <c r="C22" t="str">
        <f>'Organized Data'!C22</f>
        <v>Prime AN_Dollars</v>
      </c>
      <c r="D22">
        <f>'Organized Data'!D22</f>
        <v>0</v>
      </c>
      <c r="E22">
        <f>'Organized Data'!E22</f>
        <v>0</v>
      </c>
      <c r="F22">
        <f>'Organized Data'!F22</f>
        <v>0</v>
      </c>
      <c r="G22">
        <f>'Organized Data'!G22</f>
        <v>0</v>
      </c>
      <c r="H22">
        <f>'Organized Data'!H22</f>
        <v>0</v>
      </c>
      <c r="I22">
        <f>'Organized Data'!I22</f>
        <v>0</v>
      </c>
      <c r="J22" s="258">
        <f ca="1">'Organized Data'!J22</f>
        <v>92</v>
      </c>
      <c r="K22" s="258">
        <f ca="1">'Organized Data'!K22</f>
        <v>20</v>
      </c>
      <c r="L22" s="258">
        <f ca="1">'Organized Data'!L22</f>
        <v>38</v>
      </c>
      <c r="M22" s="258">
        <f ca="1">'Organized Data'!M22</f>
        <v>94</v>
      </c>
      <c r="N22" s="258">
        <f ca="1">'Organized Data'!N22</f>
        <v>95</v>
      </c>
      <c r="O22" s="258">
        <f ca="1">'Organized Data'!O22</f>
        <v>23</v>
      </c>
      <c r="P22" s="258">
        <f ca="1">'Organized Data'!P22</f>
        <v>4</v>
      </c>
      <c r="Q22" s="258">
        <f ca="1">'Organized Data'!Q22</f>
        <v>93</v>
      </c>
      <c r="R22" s="258">
        <f ca="1">'Organized Data'!R22</f>
        <v>10</v>
      </c>
      <c r="S22" s="258">
        <f ca="1">'Organized Data'!S22</f>
        <v>65</v>
      </c>
      <c r="T22" s="258">
        <f ca="1">'Organized Data'!T22</f>
        <v>1</v>
      </c>
      <c r="U22" s="258">
        <f ca="1">'Organized Data'!U22</f>
        <v>4</v>
      </c>
      <c r="V22" s="258">
        <f ca="1">'Organized Data'!V22</f>
        <v>0</v>
      </c>
      <c r="W22" s="258">
        <f ca="1">'Organized Data'!W22</f>
        <v>29</v>
      </c>
      <c r="X22" s="258">
        <f ca="1">'Organized Data'!X22</f>
        <v>5</v>
      </c>
      <c r="Y22" s="258">
        <f ca="1">'Organized Data'!Y22</f>
        <v>34</v>
      </c>
      <c r="Z22" s="258">
        <f ca="1">'Organized Data'!Z22</f>
        <v>14</v>
      </c>
      <c r="AA22" s="258">
        <f ca="1">'Organized Data'!AA22</f>
        <v>10</v>
      </c>
      <c r="AB22" s="258">
        <f ca="1">'Organized Data'!AB22</f>
        <v>74</v>
      </c>
      <c r="AC22" s="258">
        <f ca="1">'Organized Data'!AC22</f>
        <v>80</v>
      </c>
      <c r="AD22" s="258">
        <f ca="1">'Organized Data'!AD22</f>
        <v>2</v>
      </c>
      <c r="AE22" s="258">
        <f ca="1">'Organized Data'!AE22</f>
        <v>44</v>
      </c>
      <c r="AF22" s="258">
        <f ca="1">'Organized Data'!AF22</f>
        <v>41</v>
      </c>
      <c r="AG22" s="258">
        <f ca="1">'Organized Data'!AG22</f>
        <v>81</v>
      </c>
      <c r="AH22" s="258">
        <f ca="1">'Organized Data'!AH22</f>
        <v>76</v>
      </c>
      <c r="AI22" s="258">
        <f ca="1">'Organized Data'!AI22</f>
        <v>50</v>
      </c>
      <c r="AJ22" s="258">
        <f ca="1">'Organized Data'!AJ22</f>
        <v>8</v>
      </c>
      <c r="AK22" s="258">
        <f ca="1">'Organized Data'!AK22</f>
        <v>30</v>
      </c>
      <c r="AL22" s="258">
        <f ca="1">'Organized Data'!AL22</f>
        <v>78</v>
      </c>
      <c r="AM22" s="258">
        <f ca="1">'Organized Data'!AM22</f>
        <v>40</v>
      </c>
      <c r="AN22" s="258">
        <f ca="1">'Organized Data'!AN22</f>
        <v>69</v>
      </c>
      <c r="AO22" s="258">
        <f ca="1">'Organized Data'!AO22</f>
        <v>30</v>
      </c>
      <c r="AP22" s="258">
        <f ca="1">'Organized Data'!AP22</f>
        <v>98</v>
      </c>
      <c r="AQ22" s="258">
        <f ca="1">'Organized Data'!AQ22</f>
        <v>71</v>
      </c>
      <c r="AR22" s="258">
        <f ca="1">'Organized Data'!AR22</f>
        <v>6</v>
      </c>
      <c r="AS22" s="258">
        <f ca="1">'Organized Data'!AS22</f>
        <v>44</v>
      </c>
    </row>
    <row r="23" spans="1:45" x14ac:dyDescent="0.3">
      <c r="A23" t="str">
        <f>'Organized Data'!A23</f>
        <v>Near Prime AN</v>
      </c>
      <c r="B23" t="str">
        <f>'Organized Data'!B23</f>
        <v>Units</v>
      </c>
      <c r="C23" t="str">
        <f>'Organized Data'!C23</f>
        <v>Near Prime AN_Units</v>
      </c>
      <c r="D23">
        <f>'Organized Data'!D23</f>
        <v>0</v>
      </c>
      <c r="E23">
        <f>'Organized Data'!E23</f>
        <v>0</v>
      </c>
      <c r="F23">
        <f>'Organized Data'!F23</f>
        <v>0</v>
      </c>
      <c r="G23">
        <f>'Organized Data'!G23</f>
        <v>0</v>
      </c>
      <c r="H23">
        <f>'Organized Data'!H23</f>
        <v>0</v>
      </c>
      <c r="I23">
        <f>'Organized Data'!I23</f>
        <v>0</v>
      </c>
      <c r="J23" s="258">
        <f ca="1">'Organized Data'!J23</f>
        <v>62</v>
      </c>
      <c r="K23" s="258">
        <f ca="1">'Organized Data'!K23</f>
        <v>19</v>
      </c>
      <c r="L23" s="258">
        <f ca="1">'Organized Data'!L23</f>
        <v>96</v>
      </c>
      <c r="M23" s="258">
        <f ca="1">'Organized Data'!M23</f>
        <v>59</v>
      </c>
      <c r="N23" s="258">
        <f ca="1">'Organized Data'!N23</f>
        <v>9</v>
      </c>
      <c r="O23" s="258">
        <f ca="1">'Organized Data'!O23</f>
        <v>89</v>
      </c>
      <c r="P23" s="258">
        <f ca="1">'Organized Data'!P23</f>
        <v>36</v>
      </c>
      <c r="Q23" s="258">
        <f ca="1">'Organized Data'!Q23</f>
        <v>2</v>
      </c>
      <c r="R23" s="258">
        <f ca="1">'Organized Data'!R23</f>
        <v>13</v>
      </c>
      <c r="S23" s="258">
        <f ca="1">'Organized Data'!S23</f>
        <v>63</v>
      </c>
      <c r="T23" s="258">
        <f ca="1">'Organized Data'!T23</f>
        <v>10</v>
      </c>
      <c r="U23" s="258">
        <f ca="1">'Organized Data'!U23</f>
        <v>41</v>
      </c>
      <c r="V23" s="258">
        <f ca="1">'Organized Data'!V23</f>
        <v>92</v>
      </c>
      <c r="W23" s="258">
        <f ca="1">'Organized Data'!W23</f>
        <v>54</v>
      </c>
      <c r="X23" s="258">
        <f ca="1">'Organized Data'!X23</f>
        <v>6</v>
      </c>
      <c r="Y23" s="258">
        <f ca="1">'Organized Data'!Y23</f>
        <v>35</v>
      </c>
      <c r="Z23" s="258">
        <f ca="1">'Organized Data'!Z23</f>
        <v>46</v>
      </c>
      <c r="AA23" s="258">
        <f ca="1">'Organized Data'!AA23</f>
        <v>96</v>
      </c>
      <c r="AB23" s="258">
        <f ca="1">'Organized Data'!AB23</f>
        <v>90</v>
      </c>
      <c r="AC23" s="258">
        <f ca="1">'Organized Data'!AC23</f>
        <v>39</v>
      </c>
      <c r="AD23" s="258">
        <f ca="1">'Organized Data'!AD23</f>
        <v>93</v>
      </c>
      <c r="AE23" s="258">
        <f ca="1">'Organized Data'!AE23</f>
        <v>95</v>
      </c>
      <c r="AF23" s="258">
        <f ca="1">'Organized Data'!AF23</f>
        <v>20</v>
      </c>
      <c r="AG23" s="258">
        <f ca="1">'Organized Data'!AG23</f>
        <v>88</v>
      </c>
      <c r="AH23" s="258">
        <f ca="1">'Organized Data'!AH23</f>
        <v>20</v>
      </c>
      <c r="AI23" s="258">
        <f ca="1">'Organized Data'!AI23</f>
        <v>21</v>
      </c>
      <c r="AJ23" s="258">
        <f ca="1">'Organized Data'!AJ23</f>
        <v>27</v>
      </c>
      <c r="AK23" s="258">
        <f ca="1">'Organized Data'!AK23</f>
        <v>93</v>
      </c>
      <c r="AL23" s="258">
        <f ca="1">'Organized Data'!AL23</f>
        <v>77</v>
      </c>
      <c r="AM23" s="258">
        <f ca="1">'Organized Data'!AM23</f>
        <v>97</v>
      </c>
      <c r="AN23" s="258">
        <f ca="1">'Organized Data'!AN23</f>
        <v>53</v>
      </c>
      <c r="AO23" s="258">
        <f ca="1">'Organized Data'!AO23</f>
        <v>88</v>
      </c>
      <c r="AP23" s="258">
        <f ca="1">'Organized Data'!AP23</f>
        <v>75</v>
      </c>
      <c r="AQ23" s="258">
        <f ca="1">'Organized Data'!AQ23</f>
        <v>33</v>
      </c>
      <c r="AR23" s="258">
        <f ca="1">'Organized Data'!AR23</f>
        <v>67</v>
      </c>
      <c r="AS23" s="258">
        <f ca="1">'Organized Data'!AS23</f>
        <v>93</v>
      </c>
    </row>
    <row r="24" spans="1:45" x14ac:dyDescent="0.3">
      <c r="A24" t="str">
        <f>'Organized Data'!A24</f>
        <v>Near Prime AN</v>
      </c>
      <c r="B24" t="str">
        <f>'Organized Data'!B24</f>
        <v>ATF</v>
      </c>
      <c r="C24" t="str">
        <f>'Organized Data'!C24</f>
        <v>Near Prime AN_ATF</v>
      </c>
      <c r="D24">
        <f>'Organized Data'!D24</f>
        <v>0</v>
      </c>
      <c r="E24">
        <f>'Organized Data'!E24</f>
        <v>0</v>
      </c>
      <c r="F24">
        <f>'Organized Data'!F24</f>
        <v>0</v>
      </c>
      <c r="G24">
        <f>'Organized Data'!G24</f>
        <v>0</v>
      </c>
      <c r="H24">
        <f>'Organized Data'!H24</f>
        <v>0</v>
      </c>
      <c r="I24">
        <f>'Organized Data'!I24</f>
        <v>0</v>
      </c>
      <c r="J24" s="257">
        <f ca="1">'Organized Data'!J24</f>
        <v>78</v>
      </c>
      <c r="K24" s="257">
        <f ca="1">'Organized Data'!K24</f>
        <v>34</v>
      </c>
      <c r="L24" s="257">
        <f ca="1">'Organized Data'!L24</f>
        <v>10</v>
      </c>
      <c r="M24" s="257">
        <f ca="1">'Organized Data'!M24</f>
        <v>19</v>
      </c>
      <c r="N24" s="257">
        <f ca="1">'Organized Data'!N24</f>
        <v>5</v>
      </c>
      <c r="O24" s="257">
        <f ca="1">'Organized Data'!O24</f>
        <v>43</v>
      </c>
      <c r="P24" s="257">
        <f ca="1">'Organized Data'!P24</f>
        <v>25</v>
      </c>
      <c r="Q24" s="257">
        <f ca="1">'Organized Data'!Q24</f>
        <v>21</v>
      </c>
      <c r="R24" s="257">
        <f ca="1">'Organized Data'!R24</f>
        <v>17</v>
      </c>
      <c r="S24" s="257">
        <f ca="1">'Organized Data'!S24</f>
        <v>61</v>
      </c>
      <c r="T24" s="257">
        <f ca="1">'Organized Data'!T24</f>
        <v>24</v>
      </c>
      <c r="U24" s="257">
        <f ca="1">'Organized Data'!U24</f>
        <v>94</v>
      </c>
      <c r="V24" s="257">
        <f ca="1">'Organized Data'!V24</f>
        <v>91</v>
      </c>
      <c r="W24" s="257">
        <f ca="1">'Organized Data'!W24</f>
        <v>41</v>
      </c>
      <c r="X24" s="257">
        <f ca="1">'Organized Data'!X24</f>
        <v>69</v>
      </c>
      <c r="Y24" s="257">
        <f ca="1">'Organized Data'!Y24</f>
        <v>83</v>
      </c>
      <c r="Z24" s="257">
        <f ca="1">'Organized Data'!Z24</f>
        <v>64</v>
      </c>
      <c r="AA24" s="257">
        <f ca="1">'Organized Data'!AA24</f>
        <v>0</v>
      </c>
      <c r="AB24" s="257">
        <f ca="1">'Organized Data'!AB24</f>
        <v>1</v>
      </c>
      <c r="AC24" s="257">
        <f ca="1">'Organized Data'!AC24</f>
        <v>47</v>
      </c>
      <c r="AD24" s="257">
        <f ca="1">'Organized Data'!AD24</f>
        <v>54</v>
      </c>
      <c r="AE24" s="257">
        <f ca="1">'Organized Data'!AE24</f>
        <v>95</v>
      </c>
      <c r="AF24" s="257">
        <f ca="1">'Organized Data'!AF24</f>
        <v>84</v>
      </c>
      <c r="AG24" s="257">
        <f ca="1">'Organized Data'!AG24</f>
        <v>40</v>
      </c>
      <c r="AH24" s="257">
        <f ca="1">'Organized Data'!AH24</f>
        <v>54</v>
      </c>
      <c r="AI24" s="257">
        <f ca="1">'Organized Data'!AI24</f>
        <v>27</v>
      </c>
      <c r="AJ24" s="257">
        <f ca="1">'Organized Data'!AJ24</f>
        <v>7</v>
      </c>
      <c r="AK24" s="257">
        <f ca="1">'Organized Data'!AK24</f>
        <v>40</v>
      </c>
      <c r="AL24" s="257">
        <f ca="1">'Organized Data'!AL24</f>
        <v>9</v>
      </c>
      <c r="AM24" s="257">
        <f ca="1">'Organized Data'!AM24</f>
        <v>81</v>
      </c>
      <c r="AN24" s="257">
        <f ca="1">'Organized Data'!AN24</f>
        <v>0</v>
      </c>
      <c r="AO24" s="257">
        <f ca="1">'Organized Data'!AO24</f>
        <v>51</v>
      </c>
      <c r="AP24" s="257">
        <f ca="1">'Organized Data'!AP24</f>
        <v>70</v>
      </c>
      <c r="AQ24" s="257">
        <f ca="1">'Organized Data'!AQ24</f>
        <v>35</v>
      </c>
      <c r="AR24" s="257">
        <f ca="1">'Organized Data'!AR24</f>
        <v>39</v>
      </c>
      <c r="AS24" s="257">
        <f ca="1">'Organized Data'!AS24</f>
        <v>15</v>
      </c>
    </row>
    <row r="25" spans="1:45" x14ac:dyDescent="0.3">
      <c r="A25" t="str">
        <f>'Organized Data'!A25</f>
        <v>Near Prime AN</v>
      </c>
      <c r="B25" t="str">
        <f>'Organized Data'!B25</f>
        <v>Dollars</v>
      </c>
      <c r="C25" t="str">
        <f>'Organized Data'!C25</f>
        <v>Near Prime AN_Dollars</v>
      </c>
      <c r="D25">
        <f>'Organized Data'!D25</f>
        <v>0</v>
      </c>
      <c r="E25">
        <f>'Organized Data'!E25</f>
        <v>0</v>
      </c>
      <c r="F25">
        <f>'Organized Data'!F25</f>
        <v>0</v>
      </c>
      <c r="G25">
        <f>'Organized Data'!G25</f>
        <v>0</v>
      </c>
      <c r="H25">
        <f>'Organized Data'!H25</f>
        <v>0</v>
      </c>
      <c r="I25">
        <f>'Organized Data'!I25</f>
        <v>0</v>
      </c>
      <c r="J25" s="258">
        <f ca="1">'Organized Data'!J25</f>
        <v>47</v>
      </c>
      <c r="K25" s="258">
        <f ca="1">'Organized Data'!K25</f>
        <v>99</v>
      </c>
      <c r="L25" s="258">
        <f ca="1">'Organized Data'!L25</f>
        <v>76</v>
      </c>
      <c r="M25" s="258">
        <f ca="1">'Organized Data'!M25</f>
        <v>76</v>
      </c>
      <c r="N25" s="258">
        <f ca="1">'Organized Data'!N25</f>
        <v>91</v>
      </c>
      <c r="O25" s="258">
        <f ca="1">'Organized Data'!O25</f>
        <v>26</v>
      </c>
      <c r="P25" s="258">
        <f ca="1">'Organized Data'!P25</f>
        <v>74</v>
      </c>
      <c r="Q25" s="258">
        <f ca="1">'Organized Data'!Q25</f>
        <v>10</v>
      </c>
      <c r="R25" s="258">
        <f ca="1">'Organized Data'!R25</f>
        <v>53</v>
      </c>
      <c r="S25" s="258">
        <f ca="1">'Organized Data'!S25</f>
        <v>50</v>
      </c>
      <c r="T25" s="258">
        <f ca="1">'Organized Data'!T25</f>
        <v>2</v>
      </c>
      <c r="U25" s="258">
        <f ca="1">'Organized Data'!U25</f>
        <v>15</v>
      </c>
      <c r="V25" s="258">
        <f ca="1">'Organized Data'!V25</f>
        <v>96</v>
      </c>
      <c r="W25" s="258">
        <f ca="1">'Organized Data'!W25</f>
        <v>6</v>
      </c>
      <c r="X25" s="258">
        <f ca="1">'Organized Data'!X25</f>
        <v>87</v>
      </c>
      <c r="Y25" s="258">
        <f ca="1">'Organized Data'!Y25</f>
        <v>54</v>
      </c>
      <c r="Z25" s="258">
        <f ca="1">'Organized Data'!Z25</f>
        <v>32</v>
      </c>
      <c r="AA25" s="258">
        <f ca="1">'Organized Data'!AA25</f>
        <v>71</v>
      </c>
      <c r="AB25" s="258">
        <f ca="1">'Organized Data'!AB25</f>
        <v>5</v>
      </c>
      <c r="AC25" s="258">
        <f ca="1">'Organized Data'!AC25</f>
        <v>49</v>
      </c>
      <c r="AD25" s="258">
        <f ca="1">'Organized Data'!AD25</f>
        <v>54</v>
      </c>
      <c r="AE25" s="258">
        <f ca="1">'Organized Data'!AE25</f>
        <v>18</v>
      </c>
      <c r="AF25" s="258">
        <f ca="1">'Organized Data'!AF25</f>
        <v>49</v>
      </c>
      <c r="AG25" s="258">
        <f ca="1">'Organized Data'!AG25</f>
        <v>98</v>
      </c>
      <c r="AH25" s="258">
        <f ca="1">'Organized Data'!AH25</f>
        <v>53</v>
      </c>
      <c r="AI25" s="258">
        <f ca="1">'Organized Data'!AI25</f>
        <v>25</v>
      </c>
      <c r="AJ25" s="258">
        <f ca="1">'Organized Data'!AJ25</f>
        <v>89</v>
      </c>
      <c r="AK25" s="258">
        <f ca="1">'Organized Data'!AK25</f>
        <v>59</v>
      </c>
      <c r="AL25" s="258">
        <f ca="1">'Organized Data'!AL25</f>
        <v>14</v>
      </c>
      <c r="AM25" s="258">
        <f ca="1">'Organized Data'!AM25</f>
        <v>53</v>
      </c>
      <c r="AN25" s="258">
        <f ca="1">'Organized Data'!AN25</f>
        <v>84</v>
      </c>
      <c r="AO25" s="258">
        <f ca="1">'Organized Data'!AO25</f>
        <v>100</v>
      </c>
      <c r="AP25" s="258">
        <f ca="1">'Organized Data'!AP25</f>
        <v>80</v>
      </c>
      <c r="AQ25" s="258">
        <f ca="1">'Organized Data'!AQ25</f>
        <v>78</v>
      </c>
      <c r="AR25" s="258">
        <f ca="1">'Organized Data'!AR25</f>
        <v>30</v>
      </c>
      <c r="AS25" s="258">
        <f ca="1">'Organized Data'!AS25</f>
        <v>52</v>
      </c>
    </row>
    <row r="26" spans="1:45" x14ac:dyDescent="0.3">
      <c r="A26" t="str">
        <f>'Organized Data'!A26</f>
        <v>Core AN</v>
      </c>
      <c r="B26" t="str">
        <f>'Organized Data'!B26</f>
        <v>Units</v>
      </c>
      <c r="C26" t="str">
        <f>'Organized Data'!C26</f>
        <v>Core AN_Units</v>
      </c>
      <c r="D26">
        <f>'Organized Data'!D26</f>
        <v>0</v>
      </c>
      <c r="E26">
        <f>'Organized Data'!E26</f>
        <v>0</v>
      </c>
      <c r="F26">
        <f>'Organized Data'!F26</f>
        <v>0</v>
      </c>
      <c r="G26">
        <f>'Organized Data'!G26</f>
        <v>0</v>
      </c>
      <c r="H26">
        <f>'Organized Data'!H26</f>
        <v>0</v>
      </c>
      <c r="I26">
        <f>'Organized Data'!I26</f>
        <v>0</v>
      </c>
      <c r="J26" s="258">
        <f ca="1">'Organized Data'!J26</f>
        <v>60</v>
      </c>
      <c r="K26" s="258">
        <f ca="1">'Organized Data'!K26</f>
        <v>61</v>
      </c>
      <c r="L26" s="258">
        <f ca="1">'Organized Data'!L26</f>
        <v>10</v>
      </c>
      <c r="M26" s="258">
        <f ca="1">'Organized Data'!M26</f>
        <v>89</v>
      </c>
      <c r="N26" s="258">
        <f ca="1">'Organized Data'!N26</f>
        <v>79</v>
      </c>
      <c r="O26" s="258">
        <f ca="1">'Organized Data'!O26</f>
        <v>15</v>
      </c>
      <c r="P26" s="258">
        <f ca="1">'Organized Data'!P26</f>
        <v>32</v>
      </c>
      <c r="Q26" s="258">
        <f ca="1">'Organized Data'!Q26</f>
        <v>80</v>
      </c>
      <c r="R26" s="258">
        <f ca="1">'Organized Data'!R26</f>
        <v>52</v>
      </c>
      <c r="S26" s="258">
        <f ca="1">'Organized Data'!S26</f>
        <v>87</v>
      </c>
      <c r="T26" s="258">
        <f ca="1">'Organized Data'!T26</f>
        <v>34</v>
      </c>
      <c r="U26" s="258">
        <f ca="1">'Organized Data'!U26</f>
        <v>5</v>
      </c>
      <c r="V26" s="258">
        <f ca="1">'Organized Data'!V26</f>
        <v>17</v>
      </c>
      <c r="W26" s="258">
        <f ca="1">'Organized Data'!W26</f>
        <v>3</v>
      </c>
      <c r="X26" s="258">
        <f ca="1">'Organized Data'!X26</f>
        <v>40</v>
      </c>
      <c r="Y26" s="258">
        <f ca="1">'Organized Data'!Y26</f>
        <v>2</v>
      </c>
      <c r="Z26" s="258">
        <f ca="1">'Organized Data'!Z26</f>
        <v>9</v>
      </c>
      <c r="AA26" s="258">
        <f ca="1">'Organized Data'!AA26</f>
        <v>42</v>
      </c>
      <c r="AB26" s="258">
        <f ca="1">'Organized Data'!AB26</f>
        <v>67</v>
      </c>
      <c r="AC26" s="258">
        <f ca="1">'Organized Data'!AC26</f>
        <v>33</v>
      </c>
      <c r="AD26" s="258">
        <f ca="1">'Organized Data'!AD26</f>
        <v>57</v>
      </c>
      <c r="AE26" s="258">
        <f ca="1">'Organized Data'!AE26</f>
        <v>61</v>
      </c>
      <c r="AF26" s="258">
        <f ca="1">'Organized Data'!AF26</f>
        <v>41</v>
      </c>
      <c r="AG26" s="258">
        <f ca="1">'Organized Data'!AG26</f>
        <v>82</v>
      </c>
      <c r="AH26" s="258">
        <f ca="1">'Organized Data'!AH26</f>
        <v>48</v>
      </c>
      <c r="AI26" s="258">
        <f ca="1">'Organized Data'!AI26</f>
        <v>23</v>
      </c>
      <c r="AJ26" s="258">
        <f ca="1">'Organized Data'!AJ26</f>
        <v>19</v>
      </c>
      <c r="AK26" s="258">
        <f ca="1">'Organized Data'!AK26</f>
        <v>13</v>
      </c>
      <c r="AL26" s="258">
        <f ca="1">'Organized Data'!AL26</f>
        <v>17</v>
      </c>
      <c r="AM26" s="258">
        <f ca="1">'Organized Data'!AM26</f>
        <v>87</v>
      </c>
      <c r="AN26" s="258">
        <f ca="1">'Organized Data'!AN26</f>
        <v>5</v>
      </c>
      <c r="AO26" s="258">
        <f ca="1">'Organized Data'!AO26</f>
        <v>90</v>
      </c>
      <c r="AP26" s="258">
        <f ca="1">'Organized Data'!AP26</f>
        <v>87</v>
      </c>
      <c r="AQ26" s="258">
        <f ca="1">'Organized Data'!AQ26</f>
        <v>38</v>
      </c>
      <c r="AR26" s="258">
        <f ca="1">'Organized Data'!AR26</f>
        <v>39</v>
      </c>
      <c r="AS26" s="258">
        <f ca="1">'Organized Data'!AS26</f>
        <v>79</v>
      </c>
    </row>
    <row r="27" spans="1:45" x14ac:dyDescent="0.3">
      <c r="A27" t="str">
        <f>'Organized Data'!A27</f>
        <v>Core AN</v>
      </c>
      <c r="B27" t="str">
        <f>'Organized Data'!B27</f>
        <v>ATF</v>
      </c>
      <c r="C27" t="str">
        <f>'Organized Data'!C27</f>
        <v>Core AN_ATF</v>
      </c>
      <c r="D27">
        <f>'Organized Data'!D27</f>
        <v>0</v>
      </c>
      <c r="E27">
        <f>'Organized Data'!E27</f>
        <v>0</v>
      </c>
      <c r="F27">
        <f>'Organized Data'!F27</f>
        <v>0</v>
      </c>
      <c r="G27">
        <f>'Organized Data'!G27</f>
        <v>0</v>
      </c>
      <c r="H27">
        <f>'Organized Data'!H27</f>
        <v>0</v>
      </c>
      <c r="I27">
        <f>'Organized Data'!I27</f>
        <v>0</v>
      </c>
      <c r="J27" s="257">
        <f ca="1">'Organized Data'!J27</f>
        <v>37</v>
      </c>
      <c r="K27" s="257">
        <f ca="1">'Organized Data'!K27</f>
        <v>17</v>
      </c>
      <c r="L27" s="257">
        <f ca="1">'Organized Data'!L27</f>
        <v>10</v>
      </c>
      <c r="M27" s="257">
        <f ca="1">'Organized Data'!M27</f>
        <v>17</v>
      </c>
      <c r="N27" s="257">
        <f ca="1">'Organized Data'!N27</f>
        <v>10</v>
      </c>
      <c r="O27" s="257">
        <f ca="1">'Organized Data'!O27</f>
        <v>56</v>
      </c>
      <c r="P27" s="257">
        <f ca="1">'Organized Data'!P27</f>
        <v>49</v>
      </c>
      <c r="Q27" s="257">
        <f ca="1">'Organized Data'!Q27</f>
        <v>50</v>
      </c>
      <c r="R27" s="257">
        <f ca="1">'Organized Data'!R27</f>
        <v>84</v>
      </c>
      <c r="S27" s="257">
        <f ca="1">'Organized Data'!S27</f>
        <v>66</v>
      </c>
      <c r="T27" s="257">
        <f ca="1">'Organized Data'!T27</f>
        <v>48</v>
      </c>
      <c r="U27" s="257">
        <f ca="1">'Organized Data'!U27</f>
        <v>73</v>
      </c>
      <c r="V27" s="257">
        <f ca="1">'Organized Data'!V27</f>
        <v>49</v>
      </c>
      <c r="W27" s="257">
        <f ca="1">'Organized Data'!W27</f>
        <v>36</v>
      </c>
      <c r="X27" s="257">
        <f ca="1">'Organized Data'!X27</f>
        <v>31</v>
      </c>
      <c r="Y27" s="257">
        <f ca="1">'Organized Data'!Y27</f>
        <v>46</v>
      </c>
      <c r="Z27" s="257">
        <f ca="1">'Organized Data'!Z27</f>
        <v>19</v>
      </c>
      <c r="AA27" s="257">
        <f ca="1">'Organized Data'!AA27</f>
        <v>67</v>
      </c>
      <c r="AB27" s="257">
        <f ca="1">'Organized Data'!AB27</f>
        <v>30</v>
      </c>
      <c r="AC27" s="257">
        <f ca="1">'Organized Data'!AC27</f>
        <v>56</v>
      </c>
      <c r="AD27" s="257">
        <f ca="1">'Organized Data'!AD27</f>
        <v>40</v>
      </c>
      <c r="AE27" s="257">
        <f ca="1">'Organized Data'!AE27</f>
        <v>71</v>
      </c>
      <c r="AF27" s="257">
        <f ca="1">'Organized Data'!AF27</f>
        <v>43</v>
      </c>
      <c r="AG27" s="257">
        <f ca="1">'Organized Data'!AG27</f>
        <v>97</v>
      </c>
      <c r="AH27" s="257">
        <f ca="1">'Organized Data'!AH27</f>
        <v>40</v>
      </c>
      <c r="AI27" s="257">
        <f ca="1">'Organized Data'!AI27</f>
        <v>56</v>
      </c>
      <c r="AJ27" s="257">
        <f ca="1">'Organized Data'!AJ27</f>
        <v>97</v>
      </c>
      <c r="AK27" s="257">
        <f ca="1">'Organized Data'!AK27</f>
        <v>84</v>
      </c>
      <c r="AL27" s="257">
        <f ca="1">'Organized Data'!AL27</f>
        <v>64</v>
      </c>
      <c r="AM27" s="257">
        <f ca="1">'Organized Data'!AM27</f>
        <v>37</v>
      </c>
      <c r="AN27" s="257">
        <f ca="1">'Organized Data'!AN27</f>
        <v>20</v>
      </c>
      <c r="AO27" s="257">
        <f ca="1">'Organized Data'!AO27</f>
        <v>47</v>
      </c>
      <c r="AP27" s="257">
        <f ca="1">'Organized Data'!AP27</f>
        <v>32</v>
      </c>
      <c r="AQ27" s="257">
        <f ca="1">'Organized Data'!AQ27</f>
        <v>14</v>
      </c>
      <c r="AR27" s="257">
        <f ca="1">'Organized Data'!AR27</f>
        <v>22</v>
      </c>
      <c r="AS27" s="257">
        <f ca="1">'Organized Data'!AS27</f>
        <v>93</v>
      </c>
    </row>
    <row r="28" spans="1:45" x14ac:dyDescent="0.3">
      <c r="A28" t="str">
        <f>'Organized Data'!A28</f>
        <v>Core AN</v>
      </c>
      <c r="B28" t="str">
        <f>'Organized Data'!B28</f>
        <v>Dollars</v>
      </c>
      <c r="C28" t="str">
        <f>'Organized Data'!C28</f>
        <v>Core AN_Dollars</v>
      </c>
      <c r="D28">
        <f>'Organized Data'!D28</f>
        <v>0</v>
      </c>
      <c r="E28">
        <f>'Organized Data'!E28</f>
        <v>0</v>
      </c>
      <c r="F28">
        <f>'Organized Data'!F28</f>
        <v>0</v>
      </c>
      <c r="G28">
        <f>'Organized Data'!G28</f>
        <v>0</v>
      </c>
      <c r="H28">
        <f>'Organized Data'!H28</f>
        <v>0</v>
      </c>
      <c r="I28">
        <f>'Organized Data'!I28</f>
        <v>0</v>
      </c>
      <c r="J28" s="258">
        <f ca="1">'Organized Data'!J28</f>
        <v>33</v>
      </c>
      <c r="K28" s="258">
        <f ca="1">'Organized Data'!K28</f>
        <v>93</v>
      </c>
      <c r="L28" s="258">
        <f ca="1">'Organized Data'!L28</f>
        <v>8</v>
      </c>
      <c r="M28" s="258">
        <f ca="1">'Organized Data'!M28</f>
        <v>30</v>
      </c>
      <c r="N28" s="258">
        <f ca="1">'Organized Data'!N28</f>
        <v>96</v>
      </c>
      <c r="O28" s="258">
        <f ca="1">'Organized Data'!O28</f>
        <v>28</v>
      </c>
      <c r="P28" s="258">
        <f ca="1">'Organized Data'!P28</f>
        <v>48</v>
      </c>
      <c r="Q28" s="258">
        <f ca="1">'Organized Data'!Q28</f>
        <v>64</v>
      </c>
      <c r="R28" s="258">
        <f ca="1">'Organized Data'!R28</f>
        <v>57</v>
      </c>
      <c r="S28" s="258">
        <f ca="1">'Organized Data'!S28</f>
        <v>80</v>
      </c>
      <c r="T28" s="258">
        <f ca="1">'Organized Data'!T28</f>
        <v>78</v>
      </c>
      <c r="U28" s="258">
        <f ca="1">'Organized Data'!U28</f>
        <v>22</v>
      </c>
      <c r="V28" s="258">
        <f ca="1">'Organized Data'!V28</f>
        <v>6</v>
      </c>
      <c r="W28" s="258">
        <f ca="1">'Organized Data'!W28</f>
        <v>64</v>
      </c>
      <c r="X28" s="258">
        <f ca="1">'Organized Data'!X28</f>
        <v>57</v>
      </c>
      <c r="Y28" s="258">
        <f ca="1">'Organized Data'!Y28</f>
        <v>33</v>
      </c>
      <c r="Z28" s="258">
        <f ca="1">'Organized Data'!Z28</f>
        <v>72</v>
      </c>
      <c r="AA28" s="258">
        <f ca="1">'Organized Data'!AA28</f>
        <v>96</v>
      </c>
      <c r="AB28" s="258">
        <f ca="1">'Organized Data'!AB28</f>
        <v>29</v>
      </c>
      <c r="AC28" s="258">
        <f ca="1">'Organized Data'!AC28</f>
        <v>75</v>
      </c>
      <c r="AD28" s="258">
        <f ca="1">'Organized Data'!AD28</f>
        <v>94</v>
      </c>
      <c r="AE28" s="258">
        <f ca="1">'Organized Data'!AE28</f>
        <v>82</v>
      </c>
      <c r="AF28" s="258">
        <f ca="1">'Organized Data'!AF28</f>
        <v>41</v>
      </c>
      <c r="AG28" s="258">
        <f ca="1">'Organized Data'!AG28</f>
        <v>21</v>
      </c>
      <c r="AH28" s="258">
        <f ca="1">'Organized Data'!AH28</f>
        <v>84</v>
      </c>
      <c r="AI28" s="258">
        <f ca="1">'Organized Data'!AI28</f>
        <v>93</v>
      </c>
      <c r="AJ28" s="258">
        <f ca="1">'Organized Data'!AJ28</f>
        <v>80</v>
      </c>
      <c r="AK28" s="258">
        <f ca="1">'Organized Data'!AK28</f>
        <v>96</v>
      </c>
      <c r="AL28" s="258">
        <f ca="1">'Organized Data'!AL28</f>
        <v>11</v>
      </c>
      <c r="AM28" s="258">
        <f ca="1">'Organized Data'!AM28</f>
        <v>47</v>
      </c>
      <c r="AN28" s="258">
        <f ca="1">'Organized Data'!AN28</f>
        <v>8</v>
      </c>
      <c r="AO28" s="258">
        <f ca="1">'Organized Data'!AO28</f>
        <v>68</v>
      </c>
      <c r="AP28" s="258">
        <f ca="1">'Organized Data'!AP28</f>
        <v>48</v>
      </c>
      <c r="AQ28" s="258">
        <f ca="1">'Organized Data'!AQ28</f>
        <v>22</v>
      </c>
      <c r="AR28" s="258">
        <f ca="1">'Organized Data'!AR28</f>
        <v>31</v>
      </c>
      <c r="AS28" s="258">
        <f ca="1">'Organized Data'!AS28</f>
        <v>23</v>
      </c>
    </row>
    <row r="29" spans="1:45" x14ac:dyDescent="0.3">
      <c r="A29" t="str">
        <f>'Organized Data'!A29</f>
        <v>Auto Finance</v>
      </c>
      <c r="B29" t="str">
        <f>'Organized Data'!B29</f>
        <v>Units</v>
      </c>
      <c r="C29" t="str">
        <f>'Organized Data'!C29</f>
        <v>Auto Finance_Units</v>
      </c>
      <c r="D29">
        <f>'Organized Data'!D29</f>
        <v>0</v>
      </c>
      <c r="E29">
        <f>'Organized Data'!E29</f>
        <v>0</v>
      </c>
      <c r="F29">
        <f>'Organized Data'!F29</f>
        <v>0</v>
      </c>
      <c r="G29">
        <f>'Organized Data'!G29</f>
        <v>0</v>
      </c>
      <c r="H29">
        <f>'Organized Data'!H29</f>
        <v>0</v>
      </c>
      <c r="I29">
        <f>'Organized Data'!I29</f>
        <v>0</v>
      </c>
      <c r="J29" s="258">
        <f ca="1">'Organized Data'!J29</f>
        <v>68</v>
      </c>
      <c r="K29" s="258">
        <f ca="1">'Organized Data'!K29</f>
        <v>70</v>
      </c>
      <c r="L29" s="258">
        <f ca="1">'Organized Data'!L29</f>
        <v>29</v>
      </c>
      <c r="M29" s="258">
        <f ca="1">'Organized Data'!M29</f>
        <v>92</v>
      </c>
      <c r="N29" s="258">
        <f ca="1">'Organized Data'!N29</f>
        <v>16</v>
      </c>
      <c r="O29" s="258">
        <f ca="1">'Organized Data'!O29</f>
        <v>21</v>
      </c>
      <c r="P29" s="258">
        <f ca="1">'Organized Data'!P29</f>
        <v>97</v>
      </c>
      <c r="Q29" s="258">
        <f ca="1">'Organized Data'!Q29</f>
        <v>77</v>
      </c>
      <c r="R29" s="258">
        <f ca="1">'Organized Data'!R29</f>
        <v>16</v>
      </c>
      <c r="S29" s="258">
        <f ca="1">'Organized Data'!S29</f>
        <v>49</v>
      </c>
      <c r="T29" s="258">
        <f ca="1">'Organized Data'!T29</f>
        <v>52</v>
      </c>
      <c r="U29" s="258">
        <f ca="1">'Organized Data'!U29</f>
        <v>68</v>
      </c>
      <c r="V29" s="258">
        <f ca="1">'Organized Data'!V29</f>
        <v>19</v>
      </c>
      <c r="W29" s="258">
        <f ca="1">'Organized Data'!W29</f>
        <v>65</v>
      </c>
      <c r="X29" s="258">
        <f ca="1">'Organized Data'!X29</f>
        <v>73</v>
      </c>
      <c r="Y29" s="258">
        <f ca="1">'Organized Data'!Y29</f>
        <v>60</v>
      </c>
      <c r="Z29" s="258">
        <f ca="1">'Organized Data'!Z29</f>
        <v>0</v>
      </c>
      <c r="AA29" s="258">
        <f ca="1">'Organized Data'!AA29</f>
        <v>89</v>
      </c>
      <c r="AB29" s="258">
        <f ca="1">'Organized Data'!AB29</f>
        <v>32</v>
      </c>
      <c r="AC29" s="258">
        <f ca="1">'Organized Data'!AC29</f>
        <v>61</v>
      </c>
      <c r="AD29" s="258">
        <f ca="1">'Organized Data'!AD29</f>
        <v>98</v>
      </c>
      <c r="AE29" s="258">
        <f ca="1">'Organized Data'!AE29</f>
        <v>7</v>
      </c>
      <c r="AF29" s="258">
        <f ca="1">'Organized Data'!AF29</f>
        <v>44</v>
      </c>
      <c r="AG29" s="258">
        <f ca="1">'Organized Data'!AG29</f>
        <v>60</v>
      </c>
      <c r="AH29" s="258">
        <f ca="1">'Organized Data'!AH29</f>
        <v>49</v>
      </c>
      <c r="AI29" s="258">
        <f ca="1">'Organized Data'!AI29</f>
        <v>26</v>
      </c>
      <c r="AJ29" s="258">
        <f ca="1">'Organized Data'!AJ29</f>
        <v>13</v>
      </c>
      <c r="AK29" s="258">
        <f ca="1">'Organized Data'!AK29</f>
        <v>55</v>
      </c>
      <c r="AL29" s="258">
        <f ca="1">'Organized Data'!AL29</f>
        <v>59</v>
      </c>
      <c r="AM29" s="258">
        <f ca="1">'Organized Data'!AM29</f>
        <v>92</v>
      </c>
      <c r="AN29" s="258">
        <f ca="1">'Organized Data'!AN29</f>
        <v>68</v>
      </c>
      <c r="AO29" s="258">
        <f ca="1">'Organized Data'!AO29</f>
        <v>7</v>
      </c>
      <c r="AP29" s="258">
        <f ca="1">'Organized Data'!AP29</f>
        <v>53</v>
      </c>
      <c r="AQ29" s="258">
        <f ca="1">'Organized Data'!AQ29</f>
        <v>7</v>
      </c>
      <c r="AR29" s="258">
        <f ca="1">'Organized Data'!AR29</f>
        <v>67</v>
      </c>
      <c r="AS29" s="258">
        <f ca="1">'Organized Data'!AS29</f>
        <v>44</v>
      </c>
    </row>
    <row r="30" spans="1:45" x14ac:dyDescent="0.3">
      <c r="A30" t="str">
        <f>'Organized Data'!A30</f>
        <v>Auto Finance</v>
      </c>
      <c r="B30" t="str">
        <f>'Organized Data'!B30</f>
        <v>ATF</v>
      </c>
      <c r="C30" t="str">
        <f>'Organized Data'!C30</f>
        <v>Auto Finance_ATF</v>
      </c>
      <c r="D30" t="e">
        <f>'Organized Data'!D30</f>
        <v>#DIV/0!</v>
      </c>
      <c r="E30" t="e">
        <f>'Organized Data'!E30</f>
        <v>#DIV/0!</v>
      </c>
      <c r="F30" t="e">
        <f>'Organized Data'!F30</f>
        <v>#DIV/0!</v>
      </c>
      <c r="G30" t="e">
        <f>'Organized Data'!G30</f>
        <v>#DIV/0!</v>
      </c>
      <c r="H30" t="e">
        <f>'Organized Data'!H30</f>
        <v>#DIV/0!</v>
      </c>
      <c r="I30" t="e">
        <f>'Organized Data'!I30</f>
        <v>#DIV/0!</v>
      </c>
      <c r="J30" s="257">
        <f ca="1">'Organized Data'!J30</f>
        <v>78</v>
      </c>
      <c r="K30" s="257">
        <f ca="1">'Organized Data'!K30</f>
        <v>80</v>
      </c>
      <c r="L30" s="257">
        <f ca="1">'Organized Data'!L30</f>
        <v>2</v>
      </c>
      <c r="M30" s="257">
        <f ca="1">'Organized Data'!M30</f>
        <v>7</v>
      </c>
      <c r="N30" s="257">
        <f ca="1">'Organized Data'!N30</f>
        <v>31</v>
      </c>
      <c r="O30" s="257">
        <f ca="1">'Organized Data'!O30</f>
        <v>73</v>
      </c>
      <c r="P30" s="257">
        <f ca="1">'Organized Data'!P30</f>
        <v>12</v>
      </c>
      <c r="Q30" s="257">
        <f ca="1">'Organized Data'!Q30</f>
        <v>40</v>
      </c>
      <c r="R30" s="257">
        <f ca="1">'Organized Data'!R30</f>
        <v>4</v>
      </c>
      <c r="S30" s="257">
        <f ca="1">'Organized Data'!S30</f>
        <v>4</v>
      </c>
      <c r="T30" s="257">
        <f ca="1">'Organized Data'!T30</f>
        <v>36</v>
      </c>
      <c r="U30" s="257">
        <f ca="1">'Organized Data'!U30</f>
        <v>1</v>
      </c>
      <c r="V30" s="257">
        <f ca="1">'Organized Data'!V30</f>
        <v>11</v>
      </c>
      <c r="W30" s="257">
        <f ca="1">'Organized Data'!W30</f>
        <v>78</v>
      </c>
      <c r="X30" s="257">
        <f ca="1">'Organized Data'!X30</f>
        <v>54</v>
      </c>
      <c r="Y30" s="257">
        <f ca="1">'Organized Data'!Y30</f>
        <v>24</v>
      </c>
      <c r="Z30" s="257">
        <f ca="1">'Organized Data'!Z30</f>
        <v>24</v>
      </c>
      <c r="AA30" s="257">
        <f ca="1">'Organized Data'!AA30</f>
        <v>0</v>
      </c>
      <c r="AB30" s="257">
        <f ca="1">'Organized Data'!AB30</f>
        <v>15</v>
      </c>
      <c r="AC30" s="257">
        <f ca="1">'Organized Data'!AC30</f>
        <v>75</v>
      </c>
      <c r="AD30" s="257">
        <f ca="1">'Organized Data'!AD30</f>
        <v>59</v>
      </c>
      <c r="AE30" s="257">
        <f ca="1">'Organized Data'!AE30</f>
        <v>47</v>
      </c>
      <c r="AF30" s="257">
        <f ca="1">'Organized Data'!AF30</f>
        <v>73</v>
      </c>
      <c r="AG30" s="257">
        <f ca="1">'Organized Data'!AG30</f>
        <v>94</v>
      </c>
      <c r="AH30" s="257">
        <f ca="1">'Organized Data'!AH30</f>
        <v>75</v>
      </c>
      <c r="AI30" s="257">
        <f ca="1">'Organized Data'!AI30</f>
        <v>24</v>
      </c>
      <c r="AJ30" s="257">
        <f ca="1">'Organized Data'!AJ30</f>
        <v>90</v>
      </c>
      <c r="AK30" s="257">
        <f ca="1">'Organized Data'!AK30</f>
        <v>32</v>
      </c>
      <c r="AL30" s="257">
        <f ca="1">'Organized Data'!AL30</f>
        <v>12</v>
      </c>
      <c r="AM30" s="257">
        <f ca="1">'Organized Data'!AM30</f>
        <v>5</v>
      </c>
      <c r="AN30" s="257">
        <f ca="1">'Organized Data'!AN30</f>
        <v>45</v>
      </c>
      <c r="AO30" s="257">
        <f ca="1">'Organized Data'!AO30</f>
        <v>9</v>
      </c>
      <c r="AP30" s="257">
        <f ca="1">'Organized Data'!AP30</f>
        <v>77</v>
      </c>
      <c r="AQ30" s="257">
        <f ca="1">'Organized Data'!AQ30</f>
        <v>82</v>
      </c>
      <c r="AR30" s="257">
        <f ca="1">'Organized Data'!AR30</f>
        <v>72</v>
      </c>
      <c r="AS30" s="257">
        <f ca="1">'Organized Data'!AS30</f>
        <v>61</v>
      </c>
    </row>
    <row r="31" spans="1:45" x14ac:dyDescent="0.3">
      <c r="A31" t="str">
        <f>'Organized Data'!A31</f>
        <v>Auto Finance</v>
      </c>
      <c r="B31" t="str">
        <f>'Organized Data'!B31</f>
        <v>Dollars</v>
      </c>
      <c r="C31" t="str">
        <f>'Organized Data'!C31</f>
        <v>Auto Finance_Dollars</v>
      </c>
      <c r="D31">
        <f>'Organized Data'!D31</f>
        <v>0</v>
      </c>
      <c r="E31">
        <f>'Organized Data'!E31</f>
        <v>0</v>
      </c>
      <c r="F31">
        <f>'Organized Data'!F31</f>
        <v>0</v>
      </c>
      <c r="G31">
        <f>'Organized Data'!G31</f>
        <v>0</v>
      </c>
      <c r="H31">
        <f>'Organized Data'!H31</f>
        <v>0</v>
      </c>
      <c r="I31">
        <f>'Organized Data'!I31</f>
        <v>0</v>
      </c>
      <c r="J31" s="258">
        <f ca="1">'Organized Data'!J31</f>
        <v>76</v>
      </c>
      <c r="K31" s="258">
        <f ca="1">'Organized Data'!K31</f>
        <v>11</v>
      </c>
      <c r="L31" s="258">
        <f ca="1">'Organized Data'!L31</f>
        <v>59</v>
      </c>
      <c r="M31" s="258">
        <f ca="1">'Organized Data'!M31</f>
        <v>94</v>
      </c>
      <c r="N31" s="258">
        <f ca="1">'Organized Data'!N31</f>
        <v>75</v>
      </c>
      <c r="O31" s="258">
        <f ca="1">'Organized Data'!O31</f>
        <v>30</v>
      </c>
      <c r="P31" s="258">
        <f ca="1">'Organized Data'!P31</f>
        <v>55</v>
      </c>
      <c r="Q31" s="258">
        <f ca="1">'Organized Data'!Q31</f>
        <v>3</v>
      </c>
      <c r="R31" s="258">
        <f ca="1">'Organized Data'!R31</f>
        <v>57</v>
      </c>
      <c r="S31" s="258">
        <f ca="1">'Organized Data'!S31</f>
        <v>15</v>
      </c>
      <c r="T31" s="258">
        <f ca="1">'Organized Data'!T31</f>
        <v>84</v>
      </c>
      <c r="U31" s="258">
        <f ca="1">'Organized Data'!U31</f>
        <v>15</v>
      </c>
      <c r="V31" s="258">
        <f ca="1">'Organized Data'!V31</f>
        <v>10</v>
      </c>
      <c r="W31" s="258">
        <f ca="1">'Organized Data'!W31</f>
        <v>43</v>
      </c>
      <c r="X31" s="258">
        <f ca="1">'Organized Data'!X31</f>
        <v>27</v>
      </c>
      <c r="Y31" s="258">
        <f ca="1">'Organized Data'!Y31</f>
        <v>20</v>
      </c>
      <c r="Z31" s="258">
        <f ca="1">'Organized Data'!Z31</f>
        <v>73</v>
      </c>
      <c r="AA31" s="258">
        <f ca="1">'Organized Data'!AA31</f>
        <v>98</v>
      </c>
      <c r="AB31" s="258">
        <f ca="1">'Organized Data'!AB31</f>
        <v>98</v>
      </c>
      <c r="AC31" s="258">
        <f ca="1">'Organized Data'!AC31</f>
        <v>15</v>
      </c>
      <c r="AD31" s="258">
        <f ca="1">'Organized Data'!AD31</f>
        <v>6</v>
      </c>
      <c r="AE31" s="258">
        <f ca="1">'Organized Data'!AE31</f>
        <v>91</v>
      </c>
      <c r="AF31" s="258">
        <f ca="1">'Organized Data'!AF31</f>
        <v>43</v>
      </c>
      <c r="AG31" s="258">
        <f ca="1">'Organized Data'!AG31</f>
        <v>49</v>
      </c>
      <c r="AH31" s="258">
        <f ca="1">'Organized Data'!AH31</f>
        <v>78</v>
      </c>
      <c r="AI31" s="258">
        <f ca="1">'Organized Data'!AI31</f>
        <v>100</v>
      </c>
      <c r="AJ31" s="258">
        <f ca="1">'Organized Data'!AJ31</f>
        <v>86</v>
      </c>
      <c r="AK31" s="258">
        <f ca="1">'Organized Data'!AK31</f>
        <v>26</v>
      </c>
      <c r="AL31" s="258">
        <f ca="1">'Organized Data'!AL31</f>
        <v>48</v>
      </c>
      <c r="AM31" s="258">
        <f ca="1">'Organized Data'!AM31</f>
        <v>88</v>
      </c>
      <c r="AN31" s="258">
        <f ca="1">'Organized Data'!AN31</f>
        <v>84</v>
      </c>
      <c r="AO31" s="258">
        <f ca="1">'Organized Data'!AO31</f>
        <v>44</v>
      </c>
      <c r="AP31" s="258">
        <f ca="1">'Organized Data'!AP31</f>
        <v>33</v>
      </c>
      <c r="AQ31" s="258">
        <f ca="1">'Organized Data'!AQ31</f>
        <v>76</v>
      </c>
      <c r="AR31" s="258">
        <f ca="1">'Organized Data'!AR31</f>
        <v>12</v>
      </c>
      <c r="AS31" s="258">
        <f ca="1">'Organized Data'!AS31</f>
        <v>26</v>
      </c>
    </row>
  </sheetData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"/>
  <sheetViews>
    <sheetView workbookViewId="0">
      <selection activeCell="AS31" sqref="A1:AS31"/>
    </sheetView>
  </sheetViews>
  <sheetFormatPr defaultRowHeight="14.4" x14ac:dyDescent="0.3"/>
  <cols>
    <col min="1" max="1" width="17.5546875" bestFit="1" customWidth="1"/>
    <col min="2" max="2" width="7.109375" bestFit="1" customWidth="1"/>
    <col min="3" max="3" width="24.88671875" bestFit="1" customWidth="1"/>
    <col min="4" max="4" width="7.88671875" bestFit="1" customWidth="1"/>
    <col min="5" max="5" width="8.88671875" bestFit="1" customWidth="1"/>
    <col min="6" max="6" width="8.6640625" bestFit="1" customWidth="1"/>
    <col min="7" max="7" width="8.44140625" bestFit="1" customWidth="1"/>
    <col min="8" max="8" width="9" bestFit="1" customWidth="1"/>
    <col min="9" max="9" width="8.6640625" bestFit="1" customWidth="1"/>
    <col min="10" max="45" width="13.88671875" bestFit="1" customWidth="1"/>
  </cols>
  <sheetData>
    <row r="1" spans="1:45" ht="15" x14ac:dyDescent="0.25">
      <c r="A1" t="s">
        <v>0</v>
      </c>
      <c r="B1" t="s">
        <v>13</v>
      </c>
      <c r="C1" t="s">
        <v>77</v>
      </c>
      <c r="D1" s="1">
        <v>42552</v>
      </c>
      <c r="E1" s="1">
        <v>42583</v>
      </c>
      <c r="F1" s="1">
        <v>42614</v>
      </c>
      <c r="G1" s="1">
        <v>42644</v>
      </c>
      <c r="H1" s="1">
        <v>42675</v>
      </c>
      <c r="I1" s="1">
        <v>42705</v>
      </c>
      <c r="J1" s="1">
        <v>42736</v>
      </c>
      <c r="K1" s="1">
        <v>42767</v>
      </c>
      <c r="L1" s="1">
        <v>42795</v>
      </c>
      <c r="M1" s="1">
        <v>42826</v>
      </c>
      <c r="N1" s="1">
        <v>42856</v>
      </c>
      <c r="O1" s="1">
        <v>42887</v>
      </c>
      <c r="P1" s="1">
        <v>42917</v>
      </c>
      <c r="Q1" s="1">
        <v>42948</v>
      </c>
      <c r="R1" s="1">
        <v>42979</v>
      </c>
      <c r="S1" s="1">
        <v>43009</v>
      </c>
      <c r="T1" s="1">
        <v>43040</v>
      </c>
      <c r="U1" s="1">
        <v>43070</v>
      </c>
      <c r="V1" s="1">
        <v>43101</v>
      </c>
      <c r="W1" s="1">
        <v>43132</v>
      </c>
      <c r="X1" s="1">
        <v>43160</v>
      </c>
      <c r="Y1" s="1">
        <v>43191</v>
      </c>
      <c r="Z1" s="1">
        <v>43221</v>
      </c>
      <c r="AA1" s="1">
        <v>43252</v>
      </c>
      <c r="AB1" s="1">
        <v>43282</v>
      </c>
      <c r="AC1" s="1">
        <v>43313</v>
      </c>
      <c r="AD1" s="1">
        <v>43344</v>
      </c>
      <c r="AE1" s="1">
        <v>43374</v>
      </c>
      <c r="AF1" s="1">
        <v>43405</v>
      </c>
      <c r="AG1" s="1">
        <v>43435</v>
      </c>
      <c r="AH1" s="1">
        <v>43466</v>
      </c>
      <c r="AI1" s="1">
        <v>43497</v>
      </c>
      <c r="AJ1" s="1">
        <v>43525</v>
      </c>
      <c r="AK1" s="1">
        <v>43556</v>
      </c>
      <c r="AL1" s="1">
        <v>43586</v>
      </c>
      <c r="AM1" s="1">
        <v>43617</v>
      </c>
      <c r="AN1" s="1">
        <v>43647</v>
      </c>
      <c r="AO1" s="1">
        <v>43678</v>
      </c>
      <c r="AP1" s="1">
        <v>43709</v>
      </c>
      <c r="AQ1" s="1">
        <v>43739</v>
      </c>
      <c r="AR1" s="1">
        <v>43770</v>
      </c>
      <c r="AS1" s="1">
        <v>43800</v>
      </c>
    </row>
    <row r="2" spans="1:45" ht="15" x14ac:dyDescent="0.25">
      <c r="A2" t="s">
        <v>4</v>
      </c>
      <c r="B2" t="s">
        <v>1</v>
      </c>
      <c r="C2" t="str">
        <f t="shared" ref="C2:C31" si="0">A2&amp;"_"&amp;B2</f>
        <v>Dealer Prime_Units</v>
      </c>
      <c r="D2">
        <f>INDEX('2017MA - Feb Act'!$1:$1048576,MATCH('Organized Data'!$C2,'2017MA - Feb Act'!$G:$G,0),MATCH('Organized Data'!D$1,'2017MA - Feb Act'!$8:$8,0))</f>
        <v>0</v>
      </c>
      <c r="E2">
        <f>INDEX('2017MA - Feb Act'!$1:$1048576,MATCH('Organized Data'!$C2,'2017MA - Feb Act'!$G:$G,0),MATCH('Organized Data'!E$1,'2017MA - Feb Act'!$8:$8,0))</f>
        <v>0</v>
      </c>
      <c r="F2">
        <f>INDEX('2017MA - Feb Act'!$1:$1048576,MATCH('Organized Data'!$C2,'2017MA - Feb Act'!$G:$G,0),MATCH('Organized Data'!F$1,'2017MA - Feb Act'!$8:$8,0))</f>
        <v>0</v>
      </c>
      <c r="G2">
        <f>INDEX('2017MA - Feb Act'!$1:$1048576,MATCH('Organized Data'!$C2,'2017MA - Feb Act'!$G:$G,0),MATCH('Organized Data'!G$1,'2017MA - Feb Act'!$8:$8,0))</f>
        <v>0</v>
      </c>
      <c r="H2">
        <f>INDEX('2017MA - Feb Act'!$1:$1048576,MATCH('Organized Data'!$C2,'2017MA - Feb Act'!$G:$G,0),MATCH('Organized Data'!H$1,'2017MA - Feb Act'!$8:$8,0))</f>
        <v>0</v>
      </c>
      <c r="I2">
        <f>INDEX('2017MA - Feb Act'!$1:$1048576,MATCH('Organized Data'!$C2,'2017MA - Feb Act'!$G:$G,0),MATCH('Organized Data'!I$1,'2017MA - Feb Act'!$8:$8,0))</f>
        <v>0</v>
      </c>
      <c r="J2" s="258">
        <f ca="1">INDEX('2017MA - Feb Act'!$1:$1048576,MATCH('Organized Data'!$C2,'2017MA - Feb Act'!$G:$G,0),MATCH('Organized Data'!J$1,'2017MA - Feb Act'!$8:$8,0))</f>
        <v>94</v>
      </c>
      <c r="K2" s="258">
        <f ca="1">INDEX('2017MA - Feb Act'!$1:$1048576,MATCH('Organized Data'!$C2,'2017MA - Feb Act'!$G:$G,0),MATCH('Organized Data'!K$1,'2017MA - Feb Act'!$8:$8,0))</f>
        <v>17</v>
      </c>
      <c r="L2" s="258">
        <f ca="1">INDEX('2017MA - Feb Act'!$1:$1048576,MATCH('Organized Data'!$C2,'2017MA - Feb Act'!$G:$G,0),MATCH('Organized Data'!L$1,'2017MA - Feb Act'!$8:$8,0))</f>
        <v>80</v>
      </c>
      <c r="M2" s="258">
        <f ca="1">INDEX('2017MA - Feb Act'!$1:$1048576,MATCH('Organized Data'!$C2,'2017MA - Feb Act'!$G:$G,0),MATCH('Organized Data'!M$1,'2017MA - Feb Act'!$8:$8,0))</f>
        <v>40</v>
      </c>
      <c r="N2" s="258">
        <f ca="1">INDEX('2017MA - Feb Act'!$1:$1048576,MATCH('Organized Data'!$C2,'2017MA - Feb Act'!$G:$G,0),MATCH('Organized Data'!N$1,'2017MA - Feb Act'!$8:$8,0))</f>
        <v>66</v>
      </c>
      <c r="O2" s="258">
        <f ca="1">INDEX('2017MA - Feb Act'!$1:$1048576,MATCH('Organized Data'!$C2,'2017MA - Feb Act'!$G:$G,0),MATCH('Organized Data'!O$1,'2017MA - Feb Act'!$8:$8,0))</f>
        <v>32</v>
      </c>
      <c r="P2" s="258">
        <f ca="1">INDEX('2017MA - Feb Act'!$1:$1048576,MATCH('Organized Data'!$C2,'2017MA - Feb Act'!$G:$G,0),MATCH('Organized Data'!P$1,'2017MA - Feb Act'!$8:$8,0))</f>
        <v>15</v>
      </c>
      <c r="Q2" s="258">
        <f ca="1">INDEX('2017MA - Feb Act'!$1:$1048576,MATCH('Organized Data'!$C2,'2017MA - Feb Act'!$G:$G,0),MATCH('Organized Data'!Q$1,'2017MA - Feb Act'!$8:$8,0))</f>
        <v>89</v>
      </c>
      <c r="R2" s="258">
        <f ca="1">INDEX('2017MA - Feb Act'!$1:$1048576,MATCH('Organized Data'!$C2,'2017MA - Feb Act'!$G:$G,0),MATCH('Organized Data'!R$1,'2017MA - Feb Act'!$8:$8,0))</f>
        <v>13</v>
      </c>
      <c r="S2" s="258">
        <f ca="1">INDEX('2017MA - Feb Act'!$1:$1048576,MATCH('Organized Data'!$C2,'2017MA - Feb Act'!$G:$G,0),MATCH('Organized Data'!S$1,'2017MA - Feb Act'!$8:$8,0))</f>
        <v>24</v>
      </c>
      <c r="T2" s="258">
        <f ca="1">INDEX('2017MA - Feb Act'!$1:$1048576,MATCH('Organized Data'!$C2,'2017MA - Feb Act'!$G:$G,0),MATCH('Organized Data'!T$1,'2017MA - Feb Act'!$8:$8,0))</f>
        <v>72</v>
      </c>
      <c r="U2" s="258">
        <f ca="1">INDEX('2017MA - Feb Act'!$1:$1048576,MATCH('Organized Data'!$C2,'2017MA - Feb Act'!$G:$G,0),MATCH('Organized Data'!U$1,'2017MA - Feb Act'!$8:$8,0))</f>
        <v>75</v>
      </c>
      <c r="V2" s="258">
        <f ca="1">INDEX('2017MA - Feb Act'!$1:$1048576,MATCH('Organized Data'!$C2,'2017MA - Feb Act'!$G:$G,0),MATCH('Organized Data'!V$1,'2017MA - Feb Act'!$8:$8,0))</f>
        <v>54</v>
      </c>
      <c r="W2" s="258">
        <f ca="1">INDEX('2017MA - Feb Act'!$1:$1048576,MATCH('Organized Data'!$C2,'2017MA - Feb Act'!$G:$G,0),MATCH('Organized Data'!W$1,'2017MA - Feb Act'!$8:$8,0))</f>
        <v>19</v>
      </c>
      <c r="X2" s="258">
        <f ca="1">INDEX('2017MA - Feb Act'!$1:$1048576,MATCH('Organized Data'!$C2,'2017MA - Feb Act'!$G:$G,0),MATCH('Organized Data'!X$1,'2017MA - Feb Act'!$8:$8,0))</f>
        <v>33</v>
      </c>
      <c r="Y2" s="258">
        <f ca="1">INDEX('2017MA - Feb Act'!$1:$1048576,MATCH('Organized Data'!$C2,'2017MA - Feb Act'!$G:$G,0),MATCH('Organized Data'!Y$1,'2017MA - Feb Act'!$8:$8,0))</f>
        <v>15</v>
      </c>
      <c r="Z2" s="258">
        <f ca="1">INDEX('2017MA - Feb Act'!$1:$1048576,MATCH('Organized Data'!$C2,'2017MA - Feb Act'!$G:$G,0),MATCH('Organized Data'!Z$1,'2017MA - Feb Act'!$8:$8,0))</f>
        <v>87</v>
      </c>
      <c r="AA2" s="258">
        <f ca="1">INDEX('2017MA - Feb Act'!$1:$1048576,MATCH('Organized Data'!$C2,'2017MA - Feb Act'!$G:$G,0),MATCH('Organized Data'!AA$1,'2017MA - Feb Act'!$8:$8,0))</f>
        <v>57</v>
      </c>
      <c r="AB2" s="258">
        <f ca="1">INDEX('2017MA - Feb Act'!$1:$1048576,MATCH('Organized Data'!$C2,'2017MA - Feb Act'!$G:$G,0),MATCH('Organized Data'!AB$1,'2017MA - Feb Act'!$8:$8,0))</f>
        <v>76</v>
      </c>
      <c r="AC2" s="258">
        <f ca="1">INDEX('2017MA - Feb Act'!$1:$1048576,MATCH('Organized Data'!$C2,'2017MA - Feb Act'!$G:$G,0),MATCH('Organized Data'!AC$1,'2017MA - Feb Act'!$8:$8,0))</f>
        <v>43</v>
      </c>
      <c r="AD2" s="258">
        <f ca="1">INDEX('2017MA - Feb Act'!$1:$1048576,MATCH('Organized Data'!$C2,'2017MA - Feb Act'!$G:$G,0),MATCH('Organized Data'!AD$1,'2017MA - Feb Act'!$8:$8,0))</f>
        <v>14</v>
      </c>
      <c r="AE2" s="258">
        <f ca="1">INDEX('2017MA - Feb Act'!$1:$1048576,MATCH('Organized Data'!$C2,'2017MA - Feb Act'!$G:$G,0),MATCH('Organized Data'!AE$1,'2017MA - Feb Act'!$8:$8,0))</f>
        <v>51</v>
      </c>
      <c r="AF2" s="258">
        <f ca="1">INDEX('2017MA - Feb Act'!$1:$1048576,MATCH('Organized Data'!$C2,'2017MA - Feb Act'!$G:$G,0),MATCH('Organized Data'!AF$1,'2017MA - Feb Act'!$8:$8,0))</f>
        <v>20</v>
      </c>
      <c r="AG2" s="258">
        <f ca="1">INDEX('2017MA - Feb Act'!$1:$1048576,MATCH('Organized Data'!$C2,'2017MA - Feb Act'!$G:$G,0),MATCH('Organized Data'!AG$1,'2017MA - Feb Act'!$8:$8,0))</f>
        <v>60</v>
      </c>
      <c r="AH2" s="258">
        <f ca="1">INDEX('2017MA - Feb Act'!$1:$1048576,MATCH('Organized Data'!$C2,'2017MA - Feb Act'!$G:$G,0),MATCH('Organized Data'!AH$1,'2017MA - Feb Act'!$8:$8,0))</f>
        <v>16</v>
      </c>
      <c r="AI2" s="258">
        <f ca="1">INDEX('2017MA - Feb Act'!$1:$1048576,MATCH('Organized Data'!$C2,'2017MA - Feb Act'!$G:$G,0),MATCH('Organized Data'!AI$1,'2017MA - Feb Act'!$8:$8,0))</f>
        <v>78</v>
      </c>
      <c r="AJ2" s="258">
        <f ca="1">INDEX('2017MA - Feb Act'!$1:$1048576,MATCH('Organized Data'!$C2,'2017MA - Feb Act'!$G:$G,0),MATCH('Organized Data'!AJ$1,'2017MA - Feb Act'!$8:$8,0))</f>
        <v>77</v>
      </c>
      <c r="AK2" s="258">
        <f ca="1">INDEX('2017MA - Feb Act'!$1:$1048576,MATCH('Organized Data'!$C2,'2017MA - Feb Act'!$G:$G,0),MATCH('Organized Data'!AK$1,'2017MA - Feb Act'!$8:$8,0))</f>
        <v>96</v>
      </c>
      <c r="AL2" s="258">
        <f ca="1">INDEX('2017MA - Feb Act'!$1:$1048576,MATCH('Organized Data'!$C2,'2017MA - Feb Act'!$G:$G,0),MATCH('Organized Data'!AL$1,'2017MA - Feb Act'!$8:$8,0))</f>
        <v>65</v>
      </c>
      <c r="AM2" s="258">
        <f ca="1">INDEX('2017MA - Feb Act'!$1:$1048576,MATCH('Organized Data'!$C2,'2017MA - Feb Act'!$G:$G,0),MATCH('Organized Data'!AM$1,'2017MA - Feb Act'!$8:$8,0))</f>
        <v>78</v>
      </c>
      <c r="AN2" s="258">
        <f ca="1">INDEX('2017MA - Feb Act'!$1:$1048576,MATCH('Organized Data'!$C2,'2017MA - Feb Act'!$G:$G,0),MATCH('Organized Data'!AN$1,'2017MA - Feb Act'!$8:$8,0))</f>
        <v>76</v>
      </c>
      <c r="AO2" s="258">
        <f ca="1">INDEX('2017MA - Feb Act'!$1:$1048576,MATCH('Organized Data'!$C2,'2017MA - Feb Act'!$G:$G,0),MATCH('Organized Data'!AO$1,'2017MA - Feb Act'!$8:$8,0))</f>
        <v>68</v>
      </c>
      <c r="AP2" s="258">
        <f ca="1">INDEX('2017MA - Feb Act'!$1:$1048576,MATCH('Organized Data'!$C2,'2017MA - Feb Act'!$G:$G,0),MATCH('Organized Data'!AP$1,'2017MA - Feb Act'!$8:$8,0))</f>
        <v>92</v>
      </c>
      <c r="AQ2" s="258">
        <f ca="1">INDEX('2017MA - Feb Act'!$1:$1048576,MATCH('Organized Data'!$C2,'2017MA - Feb Act'!$G:$G,0),MATCH('Organized Data'!AQ$1,'2017MA - Feb Act'!$8:$8,0))</f>
        <v>57</v>
      </c>
      <c r="AR2" s="258">
        <f ca="1">INDEX('2017MA - Feb Act'!$1:$1048576,MATCH('Organized Data'!$C2,'2017MA - Feb Act'!$G:$G,0),MATCH('Organized Data'!AR$1,'2017MA - Feb Act'!$8:$8,0))</f>
        <v>5</v>
      </c>
      <c r="AS2" s="258">
        <f ca="1">INDEX('2017MA - Feb Act'!$1:$1048576,MATCH('Organized Data'!$C2,'2017MA - Feb Act'!$G:$G,0),MATCH('Organized Data'!AS$1,'2017MA - Feb Act'!$8:$8,0))</f>
        <v>46</v>
      </c>
    </row>
    <row r="3" spans="1:45" ht="15" x14ac:dyDescent="0.25">
      <c r="A3" t="s">
        <v>4</v>
      </c>
      <c r="B3" t="s">
        <v>2</v>
      </c>
      <c r="C3" t="str">
        <f t="shared" si="0"/>
        <v>Dealer Prime_ATF</v>
      </c>
      <c r="D3">
        <f>INDEX('2017MA - Feb Act'!$1:$1048576,MATCH('Organized Data'!$C3,'2017MA - Feb Act'!$G:$G,0),MATCH('Organized Data'!D$1,'2017MA - Feb Act'!$8:$8,0))</f>
        <v>0</v>
      </c>
      <c r="E3">
        <f>INDEX('2017MA - Feb Act'!$1:$1048576,MATCH('Organized Data'!$C3,'2017MA - Feb Act'!$G:$G,0),MATCH('Organized Data'!E$1,'2017MA - Feb Act'!$8:$8,0))</f>
        <v>0</v>
      </c>
      <c r="F3">
        <f>INDEX('2017MA - Feb Act'!$1:$1048576,MATCH('Organized Data'!$C3,'2017MA - Feb Act'!$G:$G,0),MATCH('Organized Data'!F$1,'2017MA - Feb Act'!$8:$8,0))</f>
        <v>0</v>
      </c>
      <c r="G3">
        <f>INDEX('2017MA - Feb Act'!$1:$1048576,MATCH('Organized Data'!$C3,'2017MA - Feb Act'!$G:$G,0),MATCH('Organized Data'!G$1,'2017MA - Feb Act'!$8:$8,0))</f>
        <v>0</v>
      </c>
      <c r="H3">
        <f>INDEX('2017MA - Feb Act'!$1:$1048576,MATCH('Organized Data'!$C3,'2017MA - Feb Act'!$G:$G,0),MATCH('Organized Data'!H$1,'2017MA - Feb Act'!$8:$8,0))</f>
        <v>0</v>
      </c>
      <c r="I3">
        <f>INDEX('2017MA - Feb Act'!$1:$1048576,MATCH('Organized Data'!$C3,'2017MA - Feb Act'!$G:$G,0),MATCH('Organized Data'!I$1,'2017MA - Feb Act'!$8:$8,0))</f>
        <v>0</v>
      </c>
      <c r="J3" s="257">
        <f ca="1">INDEX('2017MA - Feb Act'!$1:$1048576,MATCH('Organized Data'!$C3,'2017MA - Feb Act'!$G:$G,0),MATCH('Organized Data'!J$1,'2017MA - Feb Act'!$8:$8,0))</f>
        <v>94</v>
      </c>
      <c r="K3" s="257">
        <f ca="1">INDEX('2017MA - Feb Act'!$1:$1048576,MATCH('Organized Data'!$C3,'2017MA - Feb Act'!$G:$G,0),MATCH('Organized Data'!K$1,'2017MA - Feb Act'!$8:$8,0))</f>
        <v>1</v>
      </c>
      <c r="L3" s="257">
        <f ca="1">INDEX('2017MA - Feb Act'!$1:$1048576,MATCH('Organized Data'!$C3,'2017MA - Feb Act'!$G:$G,0),MATCH('Organized Data'!L$1,'2017MA - Feb Act'!$8:$8,0))</f>
        <v>42</v>
      </c>
      <c r="M3" s="257">
        <f ca="1">INDEX('2017MA - Feb Act'!$1:$1048576,MATCH('Organized Data'!$C3,'2017MA - Feb Act'!$G:$G,0),MATCH('Organized Data'!M$1,'2017MA - Feb Act'!$8:$8,0))</f>
        <v>65</v>
      </c>
      <c r="N3" s="257">
        <f ca="1">INDEX('2017MA - Feb Act'!$1:$1048576,MATCH('Organized Data'!$C3,'2017MA - Feb Act'!$G:$G,0),MATCH('Organized Data'!N$1,'2017MA - Feb Act'!$8:$8,0))</f>
        <v>3</v>
      </c>
      <c r="O3" s="257">
        <f ca="1">INDEX('2017MA - Feb Act'!$1:$1048576,MATCH('Organized Data'!$C3,'2017MA - Feb Act'!$G:$G,0),MATCH('Organized Data'!O$1,'2017MA - Feb Act'!$8:$8,0))</f>
        <v>91</v>
      </c>
      <c r="P3" s="257">
        <f ca="1">INDEX('2017MA - Feb Act'!$1:$1048576,MATCH('Organized Data'!$C3,'2017MA - Feb Act'!$G:$G,0),MATCH('Organized Data'!P$1,'2017MA - Feb Act'!$8:$8,0))</f>
        <v>56</v>
      </c>
      <c r="Q3" s="257">
        <f ca="1">INDEX('2017MA - Feb Act'!$1:$1048576,MATCH('Organized Data'!$C3,'2017MA - Feb Act'!$G:$G,0),MATCH('Organized Data'!Q$1,'2017MA - Feb Act'!$8:$8,0))</f>
        <v>57</v>
      </c>
      <c r="R3" s="257">
        <f ca="1">INDEX('2017MA - Feb Act'!$1:$1048576,MATCH('Organized Data'!$C3,'2017MA - Feb Act'!$G:$G,0),MATCH('Organized Data'!R$1,'2017MA - Feb Act'!$8:$8,0))</f>
        <v>53</v>
      </c>
      <c r="S3" s="257">
        <f ca="1">INDEX('2017MA - Feb Act'!$1:$1048576,MATCH('Organized Data'!$C3,'2017MA - Feb Act'!$G:$G,0),MATCH('Organized Data'!S$1,'2017MA - Feb Act'!$8:$8,0))</f>
        <v>94</v>
      </c>
      <c r="T3" s="257">
        <f ca="1">INDEX('2017MA - Feb Act'!$1:$1048576,MATCH('Organized Data'!$C3,'2017MA - Feb Act'!$G:$G,0),MATCH('Organized Data'!T$1,'2017MA - Feb Act'!$8:$8,0))</f>
        <v>62</v>
      </c>
      <c r="U3" s="257">
        <f ca="1">INDEX('2017MA - Feb Act'!$1:$1048576,MATCH('Organized Data'!$C3,'2017MA - Feb Act'!$G:$G,0),MATCH('Organized Data'!U$1,'2017MA - Feb Act'!$8:$8,0))</f>
        <v>44</v>
      </c>
      <c r="V3" s="257">
        <f ca="1">INDEX('2017MA - Feb Act'!$1:$1048576,MATCH('Organized Data'!$C3,'2017MA - Feb Act'!$G:$G,0),MATCH('Organized Data'!V$1,'2017MA - Feb Act'!$8:$8,0))</f>
        <v>23</v>
      </c>
      <c r="W3" s="257">
        <f ca="1">INDEX('2017MA - Feb Act'!$1:$1048576,MATCH('Organized Data'!$C3,'2017MA - Feb Act'!$G:$G,0),MATCH('Organized Data'!W$1,'2017MA - Feb Act'!$8:$8,0))</f>
        <v>12</v>
      </c>
      <c r="X3" s="257">
        <f ca="1">INDEX('2017MA - Feb Act'!$1:$1048576,MATCH('Organized Data'!$C3,'2017MA - Feb Act'!$G:$G,0),MATCH('Organized Data'!X$1,'2017MA - Feb Act'!$8:$8,0))</f>
        <v>24</v>
      </c>
      <c r="Y3" s="257">
        <f ca="1">INDEX('2017MA - Feb Act'!$1:$1048576,MATCH('Organized Data'!$C3,'2017MA - Feb Act'!$G:$G,0),MATCH('Organized Data'!Y$1,'2017MA - Feb Act'!$8:$8,0))</f>
        <v>66</v>
      </c>
      <c r="Z3" s="257">
        <f ca="1">INDEX('2017MA - Feb Act'!$1:$1048576,MATCH('Organized Data'!$C3,'2017MA - Feb Act'!$G:$G,0),MATCH('Organized Data'!Z$1,'2017MA - Feb Act'!$8:$8,0))</f>
        <v>97</v>
      </c>
      <c r="AA3" s="257">
        <f ca="1">INDEX('2017MA - Feb Act'!$1:$1048576,MATCH('Organized Data'!$C3,'2017MA - Feb Act'!$G:$G,0),MATCH('Organized Data'!AA$1,'2017MA - Feb Act'!$8:$8,0))</f>
        <v>1</v>
      </c>
      <c r="AB3" s="257">
        <f ca="1">INDEX('2017MA - Feb Act'!$1:$1048576,MATCH('Organized Data'!$C3,'2017MA - Feb Act'!$G:$G,0),MATCH('Organized Data'!AB$1,'2017MA - Feb Act'!$8:$8,0))</f>
        <v>10</v>
      </c>
      <c r="AC3" s="257">
        <f ca="1">INDEX('2017MA - Feb Act'!$1:$1048576,MATCH('Organized Data'!$C3,'2017MA - Feb Act'!$G:$G,0),MATCH('Organized Data'!AC$1,'2017MA - Feb Act'!$8:$8,0))</f>
        <v>86</v>
      </c>
      <c r="AD3" s="257">
        <f ca="1">INDEX('2017MA - Feb Act'!$1:$1048576,MATCH('Organized Data'!$C3,'2017MA - Feb Act'!$G:$G,0),MATCH('Organized Data'!AD$1,'2017MA - Feb Act'!$8:$8,0))</f>
        <v>59</v>
      </c>
      <c r="AE3" s="257">
        <f ca="1">INDEX('2017MA - Feb Act'!$1:$1048576,MATCH('Organized Data'!$C3,'2017MA - Feb Act'!$G:$G,0),MATCH('Organized Data'!AE$1,'2017MA - Feb Act'!$8:$8,0))</f>
        <v>41</v>
      </c>
      <c r="AF3" s="257">
        <f ca="1">INDEX('2017MA - Feb Act'!$1:$1048576,MATCH('Organized Data'!$C3,'2017MA - Feb Act'!$G:$G,0),MATCH('Organized Data'!AF$1,'2017MA - Feb Act'!$8:$8,0))</f>
        <v>89</v>
      </c>
      <c r="AG3" s="257">
        <f ca="1">INDEX('2017MA - Feb Act'!$1:$1048576,MATCH('Organized Data'!$C3,'2017MA - Feb Act'!$G:$G,0),MATCH('Organized Data'!AG$1,'2017MA - Feb Act'!$8:$8,0))</f>
        <v>58</v>
      </c>
      <c r="AH3" s="257">
        <f ca="1">INDEX('2017MA - Feb Act'!$1:$1048576,MATCH('Organized Data'!$C3,'2017MA - Feb Act'!$G:$G,0),MATCH('Organized Data'!AH$1,'2017MA - Feb Act'!$8:$8,0))</f>
        <v>35</v>
      </c>
      <c r="AI3" s="257">
        <f ca="1">INDEX('2017MA - Feb Act'!$1:$1048576,MATCH('Organized Data'!$C3,'2017MA - Feb Act'!$G:$G,0),MATCH('Organized Data'!AI$1,'2017MA - Feb Act'!$8:$8,0))</f>
        <v>24</v>
      </c>
      <c r="AJ3" s="257">
        <f ca="1">INDEX('2017MA - Feb Act'!$1:$1048576,MATCH('Organized Data'!$C3,'2017MA - Feb Act'!$G:$G,0),MATCH('Organized Data'!AJ$1,'2017MA - Feb Act'!$8:$8,0))</f>
        <v>60</v>
      </c>
      <c r="AK3" s="257">
        <f ca="1">INDEX('2017MA - Feb Act'!$1:$1048576,MATCH('Organized Data'!$C3,'2017MA - Feb Act'!$G:$G,0),MATCH('Organized Data'!AK$1,'2017MA - Feb Act'!$8:$8,0))</f>
        <v>41</v>
      </c>
      <c r="AL3" s="257">
        <f ca="1">INDEX('2017MA - Feb Act'!$1:$1048576,MATCH('Organized Data'!$C3,'2017MA - Feb Act'!$G:$G,0),MATCH('Organized Data'!AL$1,'2017MA - Feb Act'!$8:$8,0))</f>
        <v>89</v>
      </c>
      <c r="AM3" s="257">
        <f ca="1">INDEX('2017MA - Feb Act'!$1:$1048576,MATCH('Organized Data'!$C3,'2017MA - Feb Act'!$G:$G,0),MATCH('Organized Data'!AM$1,'2017MA - Feb Act'!$8:$8,0))</f>
        <v>25</v>
      </c>
      <c r="AN3" s="257">
        <f ca="1">INDEX('2017MA - Feb Act'!$1:$1048576,MATCH('Organized Data'!$C3,'2017MA - Feb Act'!$G:$G,0),MATCH('Organized Data'!AN$1,'2017MA - Feb Act'!$8:$8,0))</f>
        <v>47</v>
      </c>
      <c r="AO3" s="257">
        <f ca="1">INDEX('2017MA - Feb Act'!$1:$1048576,MATCH('Organized Data'!$C3,'2017MA - Feb Act'!$G:$G,0),MATCH('Organized Data'!AO$1,'2017MA - Feb Act'!$8:$8,0))</f>
        <v>10</v>
      </c>
      <c r="AP3" s="257">
        <f ca="1">INDEX('2017MA - Feb Act'!$1:$1048576,MATCH('Organized Data'!$C3,'2017MA - Feb Act'!$G:$G,0),MATCH('Organized Data'!AP$1,'2017MA - Feb Act'!$8:$8,0))</f>
        <v>52</v>
      </c>
      <c r="AQ3" s="257">
        <f ca="1">INDEX('2017MA - Feb Act'!$1:$1048576,MATCH('Organized Data'!$C3,'2017MA - Feb Act'!$G:$G,0),MATCH('Organized Data'!AQ$1,'2017MA - Feb Act'!$8:$8,0))</f>
        <v>59</v>
      </c>
      <c r="AR3" s="257">
        <f ca="1">INDEX('2017MA - Feb Act'!$1:$1048576,MATCH('Organized Data'!$C3,'2017MA - Feb Act'!$G:$G,0),MATCH('Organized Data'!AR$1,'2017MA - Feb Act'!$8:$8,0))</f>
        <v>39</v>
      </c>
      <c r="AS3" s="257">
        <f ca="1">INDEX('2017MA - Feb Act'!$1:$1048576,MATCH('Organized Data'!$C3,'2017MA - Feb Act'!$G:$G,0),MATCH('Organized Data'!AS$1,'2017MA - Feb Act'!$8:$8,0))</f>
        <v>8</v>
      </c>
    </row>
    <row r="4" spans="1:45" ht="15" x14ac:dyDescent="0.25">
      <c r="A4" t="s">
        <v>4</v>
      </c>
      <c r="B4" t="s">
        <v>3</v>
      </c>
      <c r="C4" t="str">
        <f t="shared" si="0"/>
        <v>Dealer Prime_Dollars</v>
      </c>
      <c r="D4">
        <f>INDEX('2017MA - Feb Act'!$1:$1048576,MATCH('Organized Data'!$C4,'2017MA - Feb Act'!$G:$G,0),MATCH('Organized Data'!D$1,'2017MA - Feb Act'!$8:$8,0))</f>
        <v>0</v>
      </c>
      <c r="E4">
        <f>INDEX('2017MA - Feb Act'!$1:$1048576,MATCH('Organized Data'!$C4,'2017MA - Feb Act'!$G:$G,0),MATCH('Organized Data'!E$1,'2017MA - Feb Act'!$8:$8,0))</f>
        <v>0</v>
      </c>
      <c r="F4">
        <f>INDEX('2017MA - Feb Act'!$1:$1048576,MATCH('Organized Data'!$C4,'2017MA - Feb Act'!$G:$G,0),MATCH('Organized Data'!F$1,'2017MA - Feb Act'!$8:$8,0))</f>
        <v>0</v>
      </c>
      <c r="G4">
        <f>INDEX('2017MA - Feb Act'!$1:$1048576,MATCH('Organized Data'!$C4,'2017MA - Feb Act'!$G:$G,0),MATCH('Organized Data'!G$1,'2017MA - Feb Act'!$8:$8,0))</f>
        <v>0</v>
      </c>
      <c r="H4">
        <f>INDEX('2017MA - Feb Act'!$1:$1048576,MATCH('Organized Data'!$C4,'2017MA - Feb Act'!$G:$G,0),MATCH('Organized Data'!H$1,'2017MA - Feb Act'!$8:$8,0))</f>
        <v>0</v>
      </c>
      <c r="I4">
        <f>INDEX('2017MA - Feb Act'!$1:$1048576,MATCH('Organized Data'!$C4,'2017MA - Feb Act'!$G:$G,0),MATCH('Organized Data'!I$1,'2017MA - Feb Act'!$8:$8,0))</f>
        <v>0</v>
      </c>
      <c r="J4" s="258">
        <f ca="1">INDEX('2017MA - Feb Act'!$1:$1048576,MATCH('Organized Data'!$C4,'2017MA - Feb Act'!$G:$G,0),MATCH('Organized Data'!J$1,'2017MA - Feb Act'!$8:$8,0))</f>
        <v>4</v>
      </c>
      <c r="K4" s="258">
        <f ca="1">INDEX('2017MA - Feb Act'!$1:$1048576,MATCH('Organized Data'!$C4,'2017MA - Feb Act'!$G:$G,0),MATCH('Organized Data'!K$1,'2017MA - Feb Act'!$8:$8,0))</f>
        <v>55</v>
      </c>
      <c r="L4" s="258">
        <f ca="1">INDEX('2017MA - Feb Act'!$1:$1048576,MATCH('Organized Data'!$C4,'2017MA - Feb Act'!$G:$G,0),MATCH('Organized Data'!L$1,'2017MA - Feb Act'!$8:$8,0))</f>
        <v>59</v>
      </c>
      <c r="M4" s="258">
        <f ca="1">INDEX('2017MA - Feb Act'!$1:$1048576,MATCH('Organized Data'!$C4,'2017MA - Feb Act'!$G:$G,0),MATCH('Organized Data'!M$1,'2017MA - Feb Act'!$8:$8,0))</f>
        <v>22</v>
      </c>
      <c r="N4" s="258">
        <f ca="1">INDEX('2017MA - Feb Act'!$1:$1048576,MATCH('Organized Data'!$C4,'2017MA - Feb Act'!$G:$G,0),MATCH('Organized Data'!N$1,'2017MA - Feb Act'!$8:$8,0))</f>
        <v>37</v>
      </c>
      <c r="O4" s="258">
        <f ca="1">INDEX('2017MA - Feb Act'!$1:$1048576,MATCH('Organized Data'!$C4,'2017MA - Feb Act'!$G:$G,0),MATCH('Organized Data'!O$1,'2017MA - Feb Act'!$8:$8,0))</f>
        <v>7</v>
      </c>
      <c r="P4" s="258">
        <f ca="1">INDEX('2017MA - Feb Act'!$1:$1048576,MATCH('Organized Data'!$C4,'2017MA - Feb Act'!$G:$G,0),MATCH('Organized Data'!P$1,'2017MA - Feb Act'!$8:$8,0))</f>
        <v>51</v>
      </c>
      <c r="Q4" s="258">
        <f ca="1">INDEX('2017MA - Feb Act'!$1:$1048576,MATCH('Organized Data'!$C4,'2017MA - Feb Act'!$G:$G,0),MATCH('Organized Data'!Q$1,'2017MA - Feb Act'!$8:$8,0))</f>
        <v>13</v>
      </c>
      <c r="R4" s="258">
        <f ca="1">INDEX('2017MA - Feb Act'!$1:$1048576,MATCH('Organized Data'!$C4,'2017MA - Feb Act'!$G:$G,0),MATCH('Organized Data'!R$1,'2017MA - Feb Act'!$8:$8,0))</f>
        <v>56</v>
      </c>
      <c r="S4" s="258">
        <f ca="1">INDEX('2017MA - Feb Act'!$1:$1048576,MATCH('Organized Data'!$C4,'2017MA - Feb Act'!$G:$G,0),MATCH('Organized Data'!S$1,'2017MA - Feb Act'!$8:$8,0))</f>
        <v>9</v>
      </c>
      <c r="T4" s="258">
        <f ca="1">INDEX('2017MA - Feb Act'!$1:$1048576,MATCH('Organized Data'!$C4,'2017MA - Feb Act'!$G:$G,0),MATCH('Organized Data'!T$1,'2017MA - Feb Act'!$8:$8,0))</f>
        <v>67</v>
      </c>
      <c r="U4" s="258">
        <f ca="1">INDEX('2017MA - Feb Act'!$1:$1048576,MATCH('Organized Data'!$C4,'2017MA - Feb Act'!$G:$G,0),MATCH('Organized Data'!U$1,'2017MA - Feb Act'!$8:$8,0))</f>
        <v>62</v>
      </c>
      <c r="V4" s="258">
        <f ca="1">INDEX('2017MA - Feb Act'!$1:$1048576,MATCH('Organized Data'!$C4,'2017MA - Feb Act'!$G:$G,0),MATCH('Organized Data'!V$1,'2017MA - Feb Act'!$8:$8,0))</f>
        <v>88</v>
      </c>
      <c r="W4" s="258">
        <f ca="1">INDEX('2017MA - Feb Act'!$1:$1048576,MATCH('Organized Data'!$C4,'2017MA - Feb Act'!$G:$G,0),MATCH('Organized Data'!W$1,'2017MA - Feb Act'!$8:$8,0))</f>
        <v>27</v>
      </c>
      <c r="X4" s="258">
        <f ca="1">INDEX('2017MA - Feb Act'!$1:$1048576,MATCH('Organized Data'!$C4,'2017MA - Feb Act'!$G:$G,0),MATCH('Organized Data'!X$1,'2017MA - Feb Act'!$8:$8,0))</f>
        <v>59</v>
      </c>
      <c r="Y4" s="258">
        <f ca="1">INDEX('2017MA - Feb Act'!$1:$1048576,MATCH('Organized Data'!$C4,'2017MA - Feb Act'!$G:$G,0),MATCH('Organized Data'!Y$1,'2017MA - Feb Act'!$8:$8,0))</f>
        <v>40</v>
      </c>
      <c r="Z4" s="258">
        <f ca="1">INDEX('2017MA - Feb Act'!$1:$1048576,MATCH('Organized Data'!$C4,'2017MA - Feb Act'!$G:$G,0),MATCH('Organized Data'!Z$1,'2017MA - Feb Act'!$8:$8,0))</f>
        <v>82</v>
      </c>
      <c r="AA4" s="258">
        <f ca="1">INDEX('2017MA - Feb Act'!$1:$1048576,MATCH('Organized Data'!$C4,'2017MA - Feb Act'!$G:$G,0),MATCH('Organized Data'!AA$1,'2017MA - Feb Act'!$8:$8,0))</f>
        <v>67</v>
      </c>
      <c r="AB4" s="258">
        <f ca="1">INDEX('2017MA - Feb Act'!$1:$1048576,MATCH('Organized Data'!$C4,'2017MA - Feb Act'!$G:$G,0),MATCH('Organized Data'!AB$1,'2017MA - Feb Act'!$8:$8,0))</f>
        <v>65</v>
      </c>
      <c r="AC4" s="258">
        <f ca="1">INDEX('2017MA - Feb Act'!$1:$1048576,MATCH('Organized Data'!$C4,'2017MA - Feb Act'!$G:$G,0),MATCH('Organized Data'!AC$1,'2017MA - Feb Act'!$8:$8,0))</f>
        <v>54</v>
      </c>
      <c r="AD4" s="258">
        <f ca="1">INDEX('2017MA - Feb Act'!$1:$1048576,MATCH('Organized Data'!$C4,'2017MA - Feb Act'!$G:$G,0),MATCH('Organized Data'!AD$1,'2017MA - Feb Act'!$8:$8,0))</f>
        <v>100</v>
      </c>
      <c r="AE4" s="258">
        <f ca="1">INDEX('2017MA - Feb Act'!$1:$1048576,MATCH('Organized Data'!$C4,'2017MA - Feb Act'!$G:$G,0),MATCH('Organized Data'!AE$1,'2017MA - Feb Act'!$8:$8,0))</f>
        <v>2</v>
      </c>
      <c r="AF4" s="258">
        <f ca="1">INDEX('2017MA - Feb Act'!$1:$1048576,MATCH('Organized Data'!$C4,'2017MA - Feb Act'!$G:$G,0),MATCH('Organized Data'!AF$1,'2017MA - Feb Act'!$8:$8,0))</f>
        <v>37</v>
      </c>
      <c r="AG4" s="258">
        <f ca="1">INDEX('2017MA - Feb Act'!$1:$1048576,MATCH('Organized Data'!$C4,'2017MA - Feb Act'!$G:$G,0),MATCH('Organized Data'!AG$1,'2017MA - Feb Act'!$8:$8,0))</f>
        <v>55</v>
      </c>
      <c r="AH4" s="258">
        <f ca="1">INDEX('2017MA - Feb Act'!$1:$1048576,MATCH('Organized Data'!$C4,'2017MA - Feb Act'!$G:$G,0),MATCH('Organized Data'!AH$1,'2017MA - Feb Act'!$8:$8,0))</f>
        <v>3</v>
      </c>
      <c r="AI4" s="258">
        <f ca="1">INDEX('2017MA - Feb Act'!$1:$1048576,MATCH('Organized Data'!$C4,'2017MA - Feb Act'!$G:$G,0),MATCH('Organized Data'!AI$1,'2017MA - Feb Act'!$8:$8,0))</f>
        <v>47</v>
      </c>
      <c r="AJ4" s="258">
        <f ca="1">INDEX('2017MA - Feb Act'!$1:$1048576,MATCH('Organized Data'!$C4,'2017MA - Feb Act'!$G:$G,0),MATCH('Organized Data'!AJ$1,'2017MA - Feb Act'!$8:$8,0))</f>
        <v>55</v>
      </c>
      <c r="AK4" s="258">
        <f ca="1">INDEX('2017MA - Feb Act'!$1:$1048576,MATCH('Organized Data'!$C4,'2017MA - Feb Act'!$G:$G,0),MATCH('Organized Data'!AK$1,'2017MA - Feb Act'!$8:$8,0))</f>
        <v>89</v>
      </c>
      <c r="AL4" s="258">
        <f ca="1">INDEX('2017MA - Feb Act'!$1:$1048576,MATCH('Organized Data'!$C4,'2017MA - Feb Act'!$G:$G,0),MATCH('Organized Data'!AL$1,'2017MA - Feb Act'!$8:$8,0))</f>
        <v>59</v>
      </c>
      <c r="AM4" s="258">
        <f ca="1">INDEX('2017MA - Feb Act'!$1:$1048576,MATCH('Organized Data'!$C4,'2017MA - Feb Act'!$G:$G,0),MATCH('Organized Data'!AM$1,'2017MA - Feb Act'!$8:$8,0))</f>
        <v>0</v>
      </c>
      <c r="AN4" s="258">
        <f ca="1">INDEX('2017MA - Feb Act'!$1:$1048576,MATCH('Organized Data'!$C4,'2017MA - Feb Act'!$G:$G,0),MATCH('Organized Data'!AN$1,'2017MA - Feb Act'!$8:$8,0))</f>
        <v>1</v>
      </c>
      <c r="AO4" s="258">
        <f ca="1">INDEX('2017MA - Feb Act'!$1:$1048576,MATCH('Organized Data'!$C4,'2017MA - Feb Act'!$G:$G,0),MATCH('Organized Data'!AO$1,'2017MA - Feb Act'!$8:$8,0))</f>
        <v>58</v>
      </c>
      <c r="AP4" s="258">
        <f ca="1">INDEX('2017MA - Feb Act'!$1:$1048576,MATCH('Organized Data'!$C4,'2017MA - Feb Act'!$G:$G,0),MATCH('Organized Data'!AP$1,'2017MA - Feb Act'!$8:$8,0))</f>
        <v>17</v>
      </c>
      <c r="AQ4" s="258">
        <f ca="1">INDEX('2017MA - Feb Act'!$1:$1048576,MATCH('Organized Data'!$C4,'2017MA - Feb Act'!$G:$G,0),MATCH('Organized Data'!AQ$1,'2017MA - Feb Act'!$8:$8,0))</f>
        <v>26</v>
      </c>
      <c r="AR4" s="258">
        <f ca="1">INDEX('2017MA - Feb Act'!$1:$1048576,MATCH('Organized Data'!$C4,'2017MA - Feb Act'!$G:$G,0),MATCH('Organized Data'!AR$1,'2017MA - Feb Act'!$8:$8,0))</f>
        <v>55</v>
      </c>
      <c r="AS4" s="258">
        <f ca="1">INDEX('2017MA - Feb Act'!$1:$1048576,MATCH('Organized Data'!$C4,'2017MA - Feb Act'!$G:$G,0),MATCH('Organized Data'!AS$1,'2017MA - Feb Act'!$8:$8,0))</f>
        <v>33</v>
      </c>
    </row>
    <row r="5" spans="1:45" ht="15" x14ac:dyDescent="0.25">
      <c r="A5" t="s">
        <v>5</v>
      </c>
      <c r="B5" t="s">
        <v>1</v>
      </c>
      <c r="C5" t="str">
        <f t="shared" si="0"/>
        <v>Dealer Near Prime_Units</v>
      </c>
      <c r="D5">
        <f>INDEX('2017MA - Feb Act'!$1:$1048576,MATCH('Organized Data'!$C5,'2017MA - Feb Act'!$G:$G,0),MATCH('Organized Data'!D$1,'2017MA - Feb Act'!$8:$8,0))</f>
        <v>0</v>
      </c>
      <c r="E5">
        <f>INDEX('2017MA - Feb Act'!$1:$1048576,MATCH('Organized Data'!$C5,'2017MA - Feb Act'!$G:$G,0),MATCH('Organized Data'!E$1,'2017MA - Feb Act'!$8:$8,0))</f>
        <v>0</v>
      </c>
      <c r="F5">
        <f>INDEX('2017MA - Feb Act'!$1:$1048576,MATCH('Organized Data'!$C5,'2017MA - Feb Act'!$G:$G,0),MATCH('Organized Data'!F$1,'2017MA - Feb Act'!$8:$8,0))</f>
        <v>0</v>
      </c>
      <c r="G5">
        <f>INDEX('2017MA - Feb Act'!$1:$1048576,MATCH('Organized Data'!$C5,'2017MA - Feb Act'!$G:$G,0),MATCH('Organized Data'!G$1,'2017MA - Feb Act'!$8:$8,0))</f>
        <v>0</v>
      </c>
      <c r="H5">
        <f>INDEX('2017MA - Feb Act'!$1:$1048576,MATCH('Organized Data'!$C5,'2017MA - Feb Act'!$G:$G,0),MATCH('Organized Data'!H$1,'2017MA - Feb Act'!$8:$8,0))</f>
        <v>0</v>
      </c>
      <c r="I5">
        <f>INDEX('2017MA - Feb Act'!$1:$1048576,MATCH('Organized Data'!$C5,'2017MA - Feb Act'!$G:$G,0),MATCH('Organized Data'!I$1,'2017MA - Feb Act'!$8:$8,0))</f>
        <v>0</v>
      </c>
      <c r="J5" s="258">
        <f ca="1">INDEX('2017MA - Feb Act'!$1:$1048576,MATCH('Organized Data'!$C5,'2017MA - Feb Act'!$G:$G,0),MATCH('Organized Data'!J$1,'2017MA - Feb Act'!$8:$8,0))</f>
        <v>42</v>
      </c>
      <c r="K5" s="258">
        <f ca="1">INDEX('2017MA - Feb Act'!$1:$1048576,MATCH('Organized Data'!$C5,'2017MA - Feb Act'!$G:$G,0),MATCH('Organized Data'!K$1,'2017MA - Feb Act'!$8:$8,0))</f>
        <v>69</v>
      </c>
      <c r="L5" s="258">
        <f ca="1">INDEX('2017MA - Feb Act'!$1:$1048576,MATCH('Organized Data'!$C5,'2017MA - Feb Act'!$G:$G,0),MATCH('Organized Data'!L$1,'2017MA - Feb Act'!$8:$8,0))</f>
        <v>42</v>
      </c>
      <c r="M5" s="258">
        <f ca="1">INDEX('2017MA - Feb Act'!$1:$1048576,MATCH('Organized Data'!$C5,'2017MA - Feb Act'!$G:$G,0),MATCH('Organized Data'!M$1,'2017MA - Feb Act'!$8:$8,0))</f>
        <v>21</v>
      </c>
      <c r="N5" s="258">
        <f ca="1">INDEX('2017MA - Feb Act'!$1:$1048576,MATCH('Organized Data'!$C5,'2017MA - Feb Act'!$G:$G,0),MATCH('Organized Data'!N$1,'2017MA - Feb Act'!$8:$8,0))</f>
        <v>4</v>
      </c>
      <c r="O5" s="258">
        <f ca="1">INDEX('2017MA - Feb Act'!$1:$1048576,MATCH('Organized Data'!$C5,'2017MA - Feb Act'!$G:$G,0),MATCH('Organized Data'!O$1,'2017MA - Feb Act'!$8:$8,0))</f>
        <v>51</v>
      </c>
      <c r="P5" s="258">
        <f ca="1">INDEX('2017MA - Feb Act'!$1:$1048576,MATCH('Organized Data'!$C5,'2017MA - Feb Act'!$G:$G,0),MATCH('Organized Data'!P$1,'2017MA - Feb Act'!$8:$8,0))</f>
        <v>69</v>
      </c>
      <c r="Q5" s="258">
        <f ca="1">INDEX('2017MA - Feb Act'!$1:$1048576,MATCH('Organized Data'!$C5,'2017MA - Feb Act'!$G:$G,0),MATCH('Organized Data'!Q$1,'2017MA - Feb Act'!$8:$8,0))</f>
        <v>66</v>
      </c>
      <c r="R5" s="258">
        <f ca="1">INDEX('2017MA - Feb Act'!$1:$1048576,MATCH('Organized Data'!$C5,'2017MA - Feb Act'!$G:$G,0),MATCH('Organized Data'!R$1,'2017MA - Feb Act'!$8:$8,0))</f>
        <v>67</v>
      </c>
      <c r="S5" s="258">
        <f ca="1">INDEX('2017MA - Feb Act'!$1:$1048576,MATCH('Organized Data'!$C5,'2017MA - Feb Act'!$G:$G,0),MATCH('Organized Data'!S$1,'2017MA - Feb Act'!$8:$8,0))</f>
        <v>23</v>
      </c>
      <c r="T5" s="258">
        <f ca="1">INDEX('2017MA - Feb Act'!$1:$1048576,MATCH('Organized Data'!$C5,'2017MA - Feb Act'!$G:$G,0),MATCH('Organized Data'!T$1,'2017MA - Feb Act'!$8:$8,0))</f>
        <v>28</v>
      </c>
      <c r="U5" s="258">
        <f ca="1">INDEX('2017MA - Feb Act'!$1:$1048576,MATCH('Organized Data'!$C5,'2017MA - Feb Act'!$G:$G,0),MATCH('Organized Data'!U$1,'2017MA - Feb Act'!$8:$8,0))</f>
        <v>56</v>
      </c>
      <c r="V5" s="258">
        <f ca="1">INDEX('2017MA - Feb Act'!$1:$1048576,MATCH('Organized Data'!$C5,'2017MA - Feb Act'!$G:$G,0),MATCH('Organized Data'!V$1,'2017MA - Feb Act'!$8:$8,0))</f>
        <v>93</v>
      </c>
      <c r="W5" s="258">
        <f ca="1">INDEX('2017MA - Feb Act'!$1:$1048576,MATCH('Organized Data'!$C5,'2017MA - Feb Act'!$G:$G,0),MATCH('Organized Data'!W$1,'2017MA - Feb Act'!$8:$8,0))</f>
        <v>3</v>
      </c>
      <c r="X5" s="258">
        <f ca="1">INDEX('2017MA - Feb Act'!$1:$1048576,MATCH('Organized Data'!$C5,'2017MA - Feb Act'!$G:$G,0),MATCH('Organized Data'!X$1,'2017MA - Feb Act'!$8:$8,0))</f>
        <v>77</v>
      </c>
      <c r="Y5" s="258">
        <f ca="1">INDEX('2017MA - Feb Act'!$1:$1048576,MATCH('Organized Data'!$C5,'2017MA - Feb Act'!$G:$G,0),MATCH('Organized Data'!Y$1,'2017MA - Feb Act'!$8:$8,0))</f>
        <v>28</v>
      </c>
      <c r="Z5" s="258">
        <f ca="1">INDEX('2017MA - Feb Act'!$1:$1048576,MATCH('Organized Data'!$C5,'2017MA - Feb Act'!$G:$G,0),MATCH('Organized Data'!Z$1,'2017MA - Feb Act'!$8:$8,0))</f>
        <v>98</v>
      </c>
      <c r="AA5" s="258">
        <f ca="1">INDEX('2017MA - Feb Act'!$1:$1048576,MATCH('Organized Data'!$C5,'2017MA - Feb Act'!$G:$G,0),MATCH('Organized Data'!AA$1,'2017MA - Feb Act'!$8:$8,0))</f>
        <v>42</v>
      </c>
      <c r="AB5" s="258">
        <f ca="1">INDEX('2017MA - Feb Act'!$1:$1048576,MATCH('Organized Data'!$C5,'2017MA - Feb Act'!$G:$G,0),MATCH('Organized Data'!AB$1,'2017MA - Feb Act'!$8:$8,0))</f>
        <v>42</v>
      </c>
      <c r="AC5" s="258">
        <f ca="1">INDEX('2017MA - Feb Act'!$1:$1048576,MATCH('Organized Data'!$C5,'2017MA - Feb Act'!$G:$G,0),MATCH('Organized Data'!AC$1,'2017MA - Feb Act'!$8:$8,0))</f>
        <v>18</v>
      </c>
      <c r="AD5" s="258">
        <f ca="1">INDEX('2017MA - Feb Act'!$1:$1048576,MATCH('Organized Data'!$C5,'2017MA - Feb Act'!$G:$G,0),MATCH('Organized Data'!AD$1,'2017MA - Feb Act'!$8:$8,0))</f>
        <v>95</v>
      </c>
      <c r="AE5" s="258">
        <f ca="1">INDEX('2017MA - Feb Act'!$1:$1048576,MATCH('Organized Data'!$C5,'2017MA - Feb Act'!$G:$G,0),MATCH('Organized Data'!AE$1,'2017MA - Feb Act'!$8:$8,0))</f>
        <v>9</v>
      </c>
      <c r="AF5" s="258">
        <f ca="1">INDEX('2017MA - Feb Act'!$1:$1048576,MATCH('Organized Data'!$C5,'2017MA - Feb Act'!$G:$G,0),MATCH('Organized Data'!AF$1,'2017MA - Feb Act'!$8:$8,0))</f>
        <v>31</v>
      </c>
      <c r="AG5" s="258">
        <f ca="1">INDEX('2017MA - Feb Act'!$1:$1048576,MATCH('Organized Data'!$C5,'2017MA - Feb Act'!$G:$G,0),MATCH('Organized Data'!AG$1,'2017MA - Feb Act'!$8:$8,0))</f>
        <v>46</v>
      </c>
      <c r="AH5" s="258">
        <f ca="1">INDEX('2017MA - Feb Act'!$1:$1048576,MATCH('Organized Data'!$C5,'2017MA - Feb Act'!$G:$G,0),MATCH('Organized Data'!AH$1,'2017MA - Feb Act'!$8:$8,0))</f>
        <v>40</v>
      </c>
      <c r="AI5" s="258">
        <f ca="1">INDEX('2017MA - Feb Act'!$1:$1048576,MATCH('Organized Data'!$C5,'2017MA - Feb Act'!$G:$G,0),MATCH('Organized Data'!AI$1,'2017MA - Feb Act'!$8:$8,0))</f>
        <v>86</v>
      </c>
      <c r="AJ5" s="258">
        <f ca="1">INDEX('2017MA - Feb Act'!$1:$1048576,MATCH('Organized Data'!$C5,'2017MA - Feb Act'!$G:$G,0),MATCH('Organized Data'!AJ$1,'2017MA - Feb Act'!$8:$8,0))</f>
        <v>42</v>
      </c>
      <c r="AK5" s="258">
        <f ca="1">INDEX('2017MA - Feb Act'!$1:$1048576,MATCH('Organized Data'!$C5,'2017MA - Feb Act'!$G:$G,0),MATCH('Organized Data'!AK$1,'2017MA - Feb Act'!$8:$8,0))</f>
        <v>88</v>
      </c>
      <c r="AL5" s="258">
        <f ca="1">INDEX('2017MA - Feb Act'!$1:$1048576,MATCH('Organized Data'!$C5,'2017MA - Feb Act'!$G:$G,0),MATCH('Organized Data'!AL$1,'2017MA - Feb Act'!$8:$8,0))</f>
        <v>87</v>
      </c>
      <c r="AM5" s="258">
        <f ca="1">INDEX('2017MA - Feb Act'!$1:$1048576,MATCH('Organized Data'!$C5,'2017MA - Feb Act'!$G:$G,0),MATCH('Organized Data'!AM$1,'2017MA - Feb Act'!$8:$8,0))</f>
        <v>28</v>
      </c>
      <c r="AN5" s="258">
        <f ca="1">INDEX('2017MA - Feb Act'!$1:$1048576,MATCH('Organized Data'!$C5,'2017MA - Feb Act'!$G:$G,0),MATCH('Organized Data'!AN$1,'2017MA - Feb Act'!$8:$8,0))</f>
        <v>95</v>
      </c>
      <c r="AO5" s="258">
        <f ca="1">INDEX('2017MA - Feb Act'!$1:$1048576,MATCH('Organized Data'!$C5,'2017MA - Feb Act'!$G:$G,0),MATCH('Organized Data'!AO$1,'2017MA - Feb Act'!$8:$8,0))</f>
        <v>30</v>
      </c>
      <c r="AP5" s="258">
        <f ca="1">INDEX('2017MA - Feb Act'!$1:$1048576,MATCH('Organized Data'!$C5,'2017MA - Feb Act'!$G:$G,0),MATCH('Organized Data'!AP$1,'2017MA - Feb Act'!$8:$8,0))</f>
        <v>90</v>
      </c>
      <c r="AQ5" s="258">
        <f ca="1">INDEX('2017MA - Feb Act'!$1:$1048576,MATCH('Organized Data'!$C5,'2017MA - Feb Act'!$G:$G,0),MATCH('Organized Data'!AQ$1,'2017MA - Feb Act'!$8:$8,0))</f>
        <v>42</v>
      </c>
      <c r="AR5" s="258">
        <f ca="1">INDEX('2017MA - Feb Act'!$1:$1048576,MATCH('Organized Data'!$C5,'2017MA - Feb Act'!$G:$G,0),MATCH('Organized Data'!AR$1,'2017MA - Feb Act'!$8:$8,0))</f>
        <v>43</v>
      </c>
      <c r="AS5" s="258">
        <f ca="1">INDEX('2017MA - Feb Act'!$1:$1048576,MATCH('Organized Data'!$C5,'2017MA - Feb Act'!$G:$G,0),MATCH('Organized Data'!AS$1,'2017MA - Feb Act'!$8:$8,0))</f>
        <v>81</v>
      </c>
    </row>
    <row r="6" spans="1:45" ht="15" x14ac:dyDescent="0.25">
      <c r="A6" t="s">
        <v>5</v>
      </c>
      <c r="B6" t="s">
        <v>2</v>
      </c>
      <c r="C6" t="str">
        <f t="shared" si="0"/>
        <v>Dealer Near Prime_ATF</v>
      </c>
      <c r="D6">
        <f>INDEX('2017MA - Feb Act'!$1:$1048576,MATCH('Organized Data'!$C6,'2017MA - Feb Act'!$G:$G,0),MATCH('Organized Data'!D$1,'2017MA - Feb Act'!$8:$8,0))</f>
        <v>0</v>
      </c>
      <c r="E6">
        <f>INDEX('2017MA - Feb Act'!$1:$1048576,MATCH('Organized Data'!$C6,'2017MA - Feb Act'!$G:$G,0),MATCH('Organized Data'!E$1,'2017MA - Feb Act'!$8:$8,0))</f>
        <v>0</v>
      </c>
      <c r="F6">
        <f>INDEX('2017MA - Feb Act'!$1:$1048576,MATCH('Organized Data'!$C6,'2017MA - Feb Act'!$G:$G,0),MATCH('Organized Data'!F$1,'2017MA - Feb Act'!$8:$8,0))</f>
        <v>0</v>
      </c>
      <c r="G6">
        <f>INDEX('2017MA - Feb Act'!$1:$1048576,MATCH('Organized Data'!$C6,'2017MA - Feb Act'!$G:$G,0),MATCH('Organized Data'!G$1,'2017MA - Feb Act'!$8:$8,0))</f>
        <v>0</v>
      </c>
      <c r="H6">
        <f>INDEX('2017MA - Feb Act'!$1:$1048576,MATCH('Organized Data'!$C6,'2017MA - Feb Act'!$G:$G,0),MATCH('Organized Data'!H$1,'2017MA - Feb Act'!$8:$8,0))</f>
        <v>0</v>
      </c>
      <c r="I6">
        <f>INDEX('2017MA - Feb Act'!$1:$1048576,MATCH('Organized Data'!$C6,'2017MA - Feb Act'!$G:$G,0),MATCH('Organized Data'!I$1,'2017MA - Feb Act'!$8:$8,0))</f>
        <v>0</v>
      </c>
      <c r="J6" s="257">
        <f ca="1">INDEX('2017MA - Feb Act'!$1:$1048576,MATCH('Organized Data'!$C6,'2017MA - Feb Act'!$G:$G,0),MATCH('Organized Data'!J$1,'2017MA - Feb Act'!$8:$8,0))</f>
        <v>15</v>
      </c>
      <c r="K6" s="257">
        <f ca="1">INDEX('2017MA - Feb Act'!$1:$1048576,MATCH('Organized Data'!$C6,'2017MA - Feb Act'!$G:$G,0),MATCH('Organized Data'!K$1,'2017MA - Feb Act'!$8:$8,0))</f>
        <v>14</v>
      </c>
      <c r="L6" s="257">
        <f ca="1">INDEX('2017MA - Feb Act'!$1:$1048576,MATCH('Organized Data'!$C6,'2017MA - Feb Act'!$G:$G,0),MATCH('Organized Data'!L$1,'2017MA - Feb Act'!$8:$8,0))</f>
        <v>85</v>
      </c>
      <c r="M6" s="257">
        <f ca="1">INDEX('2017MA - Feb Act'!$1:$1048576,MATCH('Organized Data'!$C6,'2017MA - Feb Act'!$G:$G,0),MATCH('Organized Data'!M$1,'2017MA - Feb Act'!$8:$8,0))</f>
        <v>64</v>
      </c>
      <c r="N6" s="257">
        <f ca="1">INDEX('2017MA - Feb Act'!$1:$1048576,MATCH('Organized Data'!$C6,'2017MA - Feb Act'!$G:$G,0),MATCH('Organized Data'!N$1,'2017MA - Feb Act'!$8:$8,0))</f>
        <v>100</v>
      </c>
      <c r="O6" s="257">
        <f ca="1">INDEX('2017MA - Feb Act'!$1:$1048576,MATCH('Organized Data'!$C6,'2017MA - Feb Act'!$G:$G,0),MATCH('Organized Data'!O$1,'2017MA - Feb Act'!$8:$8,0))</f>
        <v>23</v>
      </c>
      <c r="P6" s="257">
        <f ca="1">INDEX('2017MA - Feb Act'!$1:$1048576,MATCH('Organized Data'!$C6,'2017MA - Feb Act'!$G:$G,0),MATCH('Organized Data'!P$1,'2017MA - Feb Act'!$8:$8,0))</f>
        <v>77</v>
      </c>
      <c r="Q6" s="257">
        <f ca="1">INDEX('2017MA - Feb Act'!$1:$1048576,MATCH('Organized Data'!$C6,'2017MA - Feb Act'!$G:$G,0),MATCH('Organized Data'!Q$1,'2017MA - Feb Act'!$8:$8,0))</f>
        <v>86</v>
      </c>
      <c r="R6" s="257">
        <f ca="1">INDEX('2017MA - Feb Act'!$1:$1048576,MATCH('Organized Data'!$C6,'2017MA - Feb Act'!$G:$G,0),MATCH('Organized Data'!R$1,'2017MA - Feb Act'!$8:$8,0))</f>
        <v>34</v>
      </c>
      <c r="S6" s="257">
        <f ca="1">INDEX('2017MA - Feb Act'!$1:$1048576,MATCH('Organized Data'!$C6,'2017MA - Feb Act'!$G:$G,0),MATCH('Organized Data'!S$1,'2017MA - Feb Act'!$8:$8,0))</f>
        <v>37</v>
      </c>
      <c r="T6" s="257">
        <f ca="1">INDEX('2017MA - Feb Act'!$1:$1048576,MATCH('Organized Data'!$C6,'2017MA - Feb Act'!$G:$G,0),MATCH('Organized Data'!T$1,'2017MA - Feb Act'!$8:$8,0))</f>
        <v>73</v>
      </c>
      <c r="U6" s="257">
        <f ca="1">INDEX('2017MA - Feb Act'!$1:$1048576,MATCH('Organized Data'!$C6,'2017MA - Feb Act'!$G:$G,0),MATCH('Organized Data'!U$1,'2017MA - Feb Act'!$8:$8,0))</f>
        <v>12</v>
      </c>
      <c r="V6" s="257">
        <f ca="1">INDEX('2017MA - Feb Act'!$1:$1048576,MATCH('Organized Data'!$C6,'2017MA - Feb Act'!$G:$G,0),MATCH('Organized Data'!V$1,'2017MA - Feb Act'!$8:$8,0))</f>
        <v>45</v>
      </c>
      <c r="W6" s="257">
        <f ca="1">INDEX('2017MA - Feb Act'!$1:$1048576,MATCH('Organized Data'!$C6,'2017MA - Feb Act'!$G:$G,0),MATCH('Organized Data'!W$1,'2017MA - Feb Act'!$8:$8,0))</f>
        <v>40</v>
      </c>
      <c r="X6" s="257">
        <f ca="1">INDEX('2017MA - Feb Act'!$1:$1048576,MATCH('Organized Data'!$C6,'2017MA - Feb Act'!$G:$G,0),MATCH('Organized Data'!X$1,'2017MA - Feb Act'!$8:$8,0))</f>
        <v>95</v>
      </c>
      <c r="Y6" s="257">
        <f ca="1">INDEX('2017MA - Feb Act'!$1:$1048576,MATCH('Organized Data'!$C6,'2017MA - Feb Act'!$G:$G,0),MATCH('Organized Data'!Y$1,'2017MA - Feb Act'!$8:$8,0))</f>
        <v>14</v>
      </c>
      <c r="Z6" s="257">
        <f ca="1">INDEX('2017MA - Feb Act'!$1:$1048576,MATCH('Organized Data'!$C6,'2017MA - Feb Act'!$G:$G,0),MATCH('Organized Data'!Z$1,'2017MA - Feb Act'!$8:$8,0))</f>
        <v>19</v>
      </c>
      <c r="AA6" s="257">
        <f ca="1">INDEX('2017MA - Feb Act'!$1:$1048576,MATCH('Organized Data'!$C6,'2017MA - Feb Act'!$G:$G,0),MATCH('Organized Data'!AA$1,'2017MA - Feb Act'!$8:$8,0))</f>
        <v>97</v>
      </c>
      <c r="AB6" s="257">
        <f ca="1">INDEX('2017MA - Feb Act'!$1:$1048576,MATCH('Organized Data'!$C6,'2017MA - Feb Act'!$G:$G,0),MATCH('Organized Data'!AB$1,'2017MA - Feb Act'!$8:$8,0))</f>
        <v>0</v>
      </c>
      <c r="AC6" s="257">
        <f ca="1">INDEX('2017MA - Feb Act'!$1:$1048576,MATCH('Organized Data'!$C6,'2017MA - Feb Act'!$G:$G,0),MATCH('Organized Data'!AC$1,'2017MA - Feb Act'!$8:$8,0))</f>
        <v>85</v>
      </c>
      <c r="AD6" s="257">
        <f ca="1">INDEX('2017MA - Feb Act'!$1:$1048576,MATCH('Organized Data'!$C6,'2017MA - Feb Act'!$G:$G,0),MATCH('Organized Data'!AD$1,'2017MA - Feb Act'!$8:$8,0))</f>
        <v>83</v>
      </c>
      <c r="AE6" s="257">
        <f ca="1">INDEX('2017MA - Feb Act'!$1:$1048576,MATCH('Organized Data'!$C6,'2017MA - Feb Act'!$G:$G,0),MATCH('Organized Data'!AE$1,'2017MA - Feb Act'!$8:$8,0))</f>
        <v>6</v>
      </c>
      <c r="AF6" s="257">
        <f ca="1">INDEX('2017MA - Feb Act'!$1:$1048576,MATCH('Organized Data'!$C6,'2017MA - Feb Act'!$G:$G,0),MATCH('Organized Data'!AF$1,'2017MA - Feb Act'!$8:$8,0))</f>
        <v>44</v>
      </c>
      <c r="AG6" s="257">
        <f ca="1">INDEX('2017MA - Feb Act'!$1:$1048576,MATCH('Organized Data'!$C6,'2017MA - Feb Act'!$G:$G,0),MATCH('Organized Data'!AG$1,'2017MA - Feb Act'!$8:$8,0))</f>
        <v>87</v>
      </c>
      <c r="AH6" s="257">
        <f ca="1">INDEX('2017MA - Feb Act'!$1:$1048576,MATCH('Organized Data'!$C6,'2017MA - Feb Act'!$G:$G,0),MATCH('Organized Data'!AH$1,'2017MA - Feb Act'!$8:$8,0))</f>
        <v>64</v>
      </c>
      <c r="AI6" s="257">
        <f ca="1">INDEX('2017MA - Feb Act'!$1:$1048576,MATCH('Organized Data'!$C6,'2017MA - Feb Act'!$G:$G,0),MATCH('Organized Data'!AI$1,'2017MA - Feb Act'!$8:$8,0))</f>
        <v>19</v>
      </c>
      <c r="AJ6" s="257">
        <f ca="1">INDEX('2017MA - Feb Act'!$1:$1048576,MATCH('Organized Data'!$C6,'2017MA - Feb Act'!$G:$G,0),MATCH('Organized Data'!AJ$1,'2017MA - Feb Act'!$8:$8,0))</f>
        <v>3</v>
      </c>
      <c r="AK6" s="257">
        <f ca="1">INDEX('2017MA - Feb Act'!$1:$1048576,MATCH('Organized Data'!$C6,'2017MA - Feb Act'!$G:$G,0),MATCH('Organized Data'!AK$1,'2017MA - Feb Act'!$8:$8,0))</f>
        <v>40</v>
      </c>
      <c r="AL6" s="257">
        <f ca="1">INDEX('2017MA - Feb Act'!$1:$1048576,MATCH('Organized Data'!$C6,'2017MA - Feb Act'!$G:$G,0),MATCH('Organized Data'!AL$1,'2017MA - Feb Act'!$8:$8,0))</f>
        <v>67</v>
      </c>
      <c r="AM6" s="257">
        <f ca="1">INDEX('2017MA - Feb Act'!$1:$1048576,MATCH('Organized Data'!$C6,'2017MA - Feb Act'!$G:$G,0),MATCH('Organized Data'!AM$1,'2017MA - Feb Act'!$8:$8,0))</f>
        <v>32</v>
      </c>
      <c r="AN6" s="257">
        <f ca="1">INDEX('2017MA - Feb Act'!$1:$1048576,MATCH('Organized Data'!$C6,'2017MA - Feb Act'!$G:$G,0),MATCH('Organized Data'!AN$1,'2017MA - Feb Act'!$8:$8,0))</f>
        <v>73</v>
      </c>
      <c r="AO6" s="257">
        <f ca="1">INDEX('2017MA - Feb Act'!$1:$1048576,MATCH('Organized Data'!$C6,'2017MA - Feb Act'!$G:$G,0),MATCH('Organized Data'!AO$1,'2017MA - Feb Act'!$8:$8,0))</f>
        <v>35</v>
      </c>
      <c r="AP6" s="257">
        <f ca="1">INDEX('2017MA - Feb Act'!$1:$1048576,MATCH('Organized Data'!$C6,'2017MA - Feb Act'!$G:$G,0),MATCH('Organized Data'!AP$1,'2017MA - Feb Act'!$8:$8,0))</f>
        <v>9</v>
      </c>
      <c r="AQ6" s="257">
        <f ca="1">INDEX('2017MA - Feb Act'!$1:$1048576,MATCH('Organized Data'!$C6,'2017MA - Feb Act'!$G:$G,0),MATCH('Organized Data'!AQ$1,'2017MA - Feb Act'!$8:$8,0))</f>
        <v>74</v>
      </c>
      <c r="AR6" s="257">
        <f ca="1">INDEX('2017MA - Feb Act'!$1:$1048576,MATCH('Organized Data'!$C6,'2017MA - Feb Act'!$G:$G,0),MATCH('Organized Data'!AR$1,'2017MA - Feb Act'!$8:$8,0))</f>
        <v>71</v>
      </c>
      <c r="AS6" s="257">
        <f ca="1">INDEX('2017MA - Feb Act'!$1:$1048576,MATCH('Organized Data'!$C6,'2017MA - Feb Act'!$G:$G,0),MATCH('Organized Data'!AS$1,'2017MA - Feb Act'!$8:$8,0))</f>
        <v>47</v>
      </c>
    </row>
    <row r="7" spans="1:45" ht="15" x14ac:dyDescent="0.25">
      <c r="A7" t="s">
        <v>5</v>
      </c>
      <c r="B7" t="s">
        <v>3</v>
      </c>
      <c r="C7" t="str">
        <f t="shared" si="0"/>
        <v>Dealer Near Prime_Dollars</v>
      </c>
      <c r="D7">
        <f>INDEX('2017MA - Feb Act'!$1:$1048576,MATCH('Organized Data'!$C7,'2017MA - Feb Act'!$G:$G,0),MATCH('Organized Data'!D$1,'2017MA - Feb Act'!$8:$8,0))</f>
        <v>0</v>
      </c>
      <c r="E7">
        <f>INDEX('2017MA - Feb Act'!$1:$1048576,MATCH('Organized Data'!$C7,'2017MA - Feb Act'!$G:$G,0),MATCH('Organized Data'!E$1,'2017MA - Feb Act'!$8:$8,0))</f>
        <v>0</v>
      </c>
      <c r="F7">
        <f>INDEX('2017MA - Feb Act'!$1:$1048576,MATCH('Organized Data'!$C7,'2017MA - Feb Act'!$G:$G,0),MATCH('Organized Data'!F$1,'2017MA - Feb Act'!$8:$8,0))</f>
        <v>0</v>
      </c>
      <c r="G7">
        <f>INDEX('2017MA - Feb Act'!$1:$1048576,MATCH('Organized Data'!$C7,'2017MA - Feb Act'!$G:$G,0),MATCH('Organized Data'!G$1,'2017MA - Feb Act'!$8:$8,0))</f>
        <v>0</v>
      </c>
      <c r="H7">
        <f>INDEX('2017MA - Feb Act'!$1:$1048576,MATCH('Organized Data'!$C7,'2017MA - Feb Act'!$G:$G,0),MATCH('Organized Data'!H$1,'2017MA - Feb Act'!$8:$8,0))</f>
        <v>0</v>
      </c>
      <c r="I7">
        <f>INDEX('2017MA - Feb Act'!$1:$1048576,MATCH('Organized Data'!$C7,'2017MA - Feb Act'!$G:$G,0),MATCH('Organized Data'!I$1,'2017MA - Feb Act'!$8:$8,0))</f>
        <v>0</v>
      </c>
      <c r="J7" s="258">
        <f ca="1">INDEX('2017MA - Feb Act'!$1:$1048576,MATCH('Organized Data'!$C7,'2017MA - Feb Act'!$G:$G,0),MATCH('Organized Data'!J$1,'2017MA - Feb Act'!$8:$8,0))</f>
        <v>59</v>
      </c>
      <c r="K7" s="258">
        <f ca="1">INDEX('2017MA - Feb Act'!$1:$1048576,MATCH('Organized Data'!$C7,'2017MA - Feb Act'!$G:$G,0),MATCH('Organized Data'!K$1,'2017MA - Feb Act'!$8:$8,0))</f>
        <v>54</v>
      </c>
      <c r="L7" s="258">
        <f ca="1">INDEX('2017MA - Feb Act'!$1:$1048576,MATCH('Organized Data'!$C7,'2017MA - Feb Act'!$G:$G,0),MATCH('Organized Data'!L$1,'2017MA - Feb Act'!$8:$8,0))</f>
        <v>71</v>
      </c>
      <c r="M7" s="258">
        <f ca="1">INDEX('2017MA - Feb Act'!$1:$1048576,MATCH('Organized Data'!$C7,'2017MA - Feb Act'!$G:$G,0),MATCH('Organized Data'!M$1,'2017MA - Feb Act'!$8:$8,0))</f>
        <v>89</v>
      </c>
      <c r="N7" s="258">
        <f ca="1">INDEX('2017MA - Feb Act'!$1:$1048576,MATCH('Organized Data'!$C7,'2017MA - Feb Act'!$G:$G,0),MATCH('Organized Data'!N$1,'2017MA - Feb Act'!$8:$8,0))</f>
        <v>67</v>
      </c>
      <c r="O7" s="258">
        <f ca="1">INDEX('2017MA - Feb Act'!$1:$1048576,MATCH('Organized Data'!$C7,'2017MA - Feb Act'!$G:$G,0),MATCH('Organized Data'!O$1,'2017MA - Feb Act'!$8:$8,0))</f>
        <v>62</v>
      </c>
      <c r="P7" s="258">
        <f ca="1">INDEX('2017MA - Feb Act'!$1:$1048576,MATCH('Organized Data'!$C7,'2017MA - Feb Act'!$G:$G,0),MATCH('Organized Data'!P$1,'2017MA - Feb Act'!$8:$8,0))</f>
        <v>85</v>
      </c>
      <c r="Q7" s="258">
        <f ca="1">INDEX('2017MA - Feb Act'!$1:$1048576,MATCH('Organized Data'!$C7,'2017MA - Feb Act'!$G:$G,0),MATCH('Organized Data'!Q$1,'2017MA - Feb Act'!$8:$8,0))</f>
        <v>38</v>
      </c>
      <c r="R7" s="258">
        <f ca="1">INDEX('2017MA - Feb Act'!$1:$1048576,MATCH('Organized Data'!$C7,'2017MA - Feb Act'!$G:$G,0),MATCH('Organized Data'!R$1,'2017MA - Feb Act'!$8:$8,0))</f>
        <v>58</v>
      </c>
      <c r="S7" s="258">
        <f ca="1">INDEX('2017MA - Feb Act'!$1:$1048576,MATCH('Organized Data'!$C7,'2017MA - Feb Act'!$G:$G,0),MATCH('Organized Data'!S$1,'2017MA - Feb Act'!$8:$8,0))</f>
        <v>2</v>
      </c>
      <c r="T7" s="258">
        <f ca="1">INDEX('2017MA - Feb Act'!$1:$1048576,MATCH('Organized Data'!$C7,'2017MA - Feb Act'!$G:$G,0),MATCH('Organized Data'!T$1,'2017MA - Feb Act'!$8:$8,0))</f>
        <v>28</v>
      </c>
      <c r="U7" s="258">
        <f ca="1">INDEX('2017MA - Feb Act'!$1:$1048576,MATCH('Organized Data'!$C7,'2017MA - Feb Act'!$G:$G,0),MATCH('Organized Data'!U$1,'2017MA - Feb Act'!$8:$8,0))</f>
        <v>37</v>
      </c>
      <c r="V7" s="258">
        <f ca="1">INDEX('2017MA - Feb Act'!$1:$1048576,MATCH('Organized Data'!$C7,'2017MA - Feb Act'!$G:$G,0),MATCH('Organized Data'!V$1,'2017MA - Feb Act'!$8:$8,0))</f>
        <v>20</v>
      </c>
      <c r="W7" s="258">
        <f ca="1">INDEX('2017MA - Feb Act'!$1:$1048576,MATCH('Organized Data'!$C7,'2017MA - Feb Act'!$G:$G,0),MATCH('Organized Data'!W$1,'2017MA - Feb Act'!$8:$8,0))</f>
        <v>80</v>
      </c>
      <c r="X7" s="258">
        <f ca="1">INDEX('2017MA - Feb Act'!$1:$1048576,MATCH('Organized Data'!$C7,'2017MA - Feb Act'!$G:$G,0),MATCH('Organized Data'!X$1,'2017MA - Feb Act'!$8:$8,0))</f>
        <v>19</v>
      </c>
      <c r="Y7" s="258">
        <f ca="1">INDEX('2017MA - Feb Act'!$1:$1048576,MATCH('Organized Data'!$C7,'2017MA - Feb Act'!$G:$G,0),MATCH('Organized Data'!Y$1,'2017MA - Feb Act'!$8:$8,0))</f>
        <v>81</v>
      </c>
      <c r="Z7" s="258">
        <f ca="1">INDEX('2017MA - Feb Act'!$1:$1048576,MATCH('Organized Data'!$C7,'2017MA - Feb Act'!$G:$G,0),MATCH('Organized Data'!Z$1,'2017MA - Feb Act'!$8:$8,0))</f>
        <v>16</v>
      </c>
      <c r="AA7" s="258">
        <f ca="1">INDEX('2017MA - Feb Act'!$1:$1048576,MATCH('Organized Data'!$C7,'2017MA - Feb Act'!$G:$G,0),MATCH('Organized Data'!AA$1,'2017MA - Feb Act'!$8:$8,0))</f>
        <v>83</v>
      </c>
      <c r="AB7" s="258">
        <f ca="1">INDEX('2017MA - Feb Act'!$1:$1048576,MATCH('Organized Data'!$C7,'2017MA - Feb Act'!$G:$G,0),MATCH('Organized Data'!AB$1,'2017MA - Feb Act'!$8:$8,0))</f>
        <v>39</v>
      </c>
      <c r="AC7" s="258">
        <f ca="1">INDEX('2017MA - Feb Act'!$1:$1048576,MATCH('Organized Data'!$C7,'2017MA - Feb Act'!$G:$G,0),MATCH('Organized Data'!AC$1,'2017MA - Feb Act'!$8:$8,0))</f>
        <v>56</v>
      </c>
      <c r="AD7" s="258">
        <f ca="1">INDEX('2017MA - Feb Act'!$1:$1048576,MATCH('Organized Data'!$C7,'2017MA - Feb Act'!$G:$G,0),MATCH('Organized Data'!AD$1,'2017MA - Feb Act'!$8:$8,0))</f>
        <v>47</v>
      </c>
      <c r="AE7" s="258">
        <f ca="1">INDEX('2017MA - Feb Act'!$1:$1048576,MATCH('Organized Data'!$C7,'2017MA - Feb Act'!$G:$G,0),MATCH('Organized Data'!AE$1,'2017MA - Feb Act'!$8:$8,0))</f>
        <v>67</v>
      </c>
      <c r="AF7" s="258">
        <f ca="1">INDEX('2017MA - Feb Act'!$1:$1048576,MATCH('Organized Data'!$C7,'2017MA - Feb Act'!$G:$G,0),MATCH('Organized Data'!AF$1,'2017MA - Feb Act'!$8:$8,0))</f>
        <v>53</v>
      </c>
      <c r="AG7" s="258">
        <f ca="1">INDEX('2017MA - Feb Act'!$1:$1048576,MATCH('Organized Data'!$C7,'2017MA - Feb Act'!$G:$G,0),MATCH('Organized Data'!AG$1,'2017MA - Feb Act'!$8:$8,0))</f>
        <v>52</v>
      </c>
      <c r="AH7" s="258">
        <f ca="1">INDEX('2017MA - Feb Act'!$1:$1048576,MATCH('Organized Data'!$C7,'2017MA - Feb Act'!$G:$G,0),MATCH('Organized Data'!AH$1,'2017MA - Feb Act'!$8:$8,0))</f>
        <v>29</v>
      </c>
      <c r="AI7" s="258">
        <f ca="1">INDEX('2017MA - Feb Act'!$1:$1048576,MATCH('Organized Data'!$C7,'2017MA - Feb Act'!$G:$G,0),MATCH('Organized Data'!AI$1,'2017MA - Feb Act'!$8:$8,0))</f>
        <v>58</v>
      </c>
      <c r="AJ7" s="258">
        <f ca="1">INDEX('2017MA - Feb Act'!$1:$1048576,MATCH('Organized Data'!$C7,'2017MA - Feb Act'!$G:$G,0),MATCH('Organized Data'!AJ$1,'2017MA - Feb Act'!$8:$8,0))</f>
        <v>92</v>
      </c>
      <c r="AK7" s="258">
        <f ca="1">INDEX('2017MA - Feb Act'!$1:$1048576,MATCH('Organized Data'!$C7,'2017MA - Feb Act'!$G:$G,0),MATCH('Organized Data'!AK$1,'2017MA - Feb Act'!$8:$8,0))</f>
        <v>39</v>
      </c>
      <c r="AL7" s="258">
        <f ca="1">INDEX('2017MA - Feb Act'!$1:$1048576,MATCH('Organized Data'!$C7,'2017MA - Feb Act'!$G:$G,0),MATCH('Organized Data'!AL$1,'2017MA - Feb Act'!$8:$8,0))</f>
        <v>63</v>
      </c>
      <c r="AM7" s="258">
        <f ca="1">INDEX('2017MA - Feb Act'!$1:$1048576,MATCH('Organized Data'!$C7,'2017MA - Feb Act'!$G:$G,0),MATCH('Organized Data'!AM$1,'2017MA - Feb Act'!$8:$8,0))</f>
        <v>5</v>
      </c>
      <c r="AN7" s="258">
        <f ca="1">INDEX('2017MA - Feb Act'!$1:$1048576,MATCH('Organized Data'!$C7,'2017MA - Feb Act'!$G:$G,0),MATCH('Organized Data'!AN$1,'2017MA - Feb Act'!$8:$8,0))</f>
        <v>25</v>
      </c>
      <c r="AO7" s="258">
        <f ca="1">INDEX('2017MA - Feb Act'!$1:$1048576,MATCH('Organized Data'!$C7,'2017MA - Feb Act'!$G:$G,0),MATCH('Organized Data'!AO$1,'2017MA - Feb Act'!$8:$8,0))</f>
        <v>17</v>
      </c>
      <c r="AP7" s="258">
        <f ca="1">INDEX('2017MA - Feb Act'!$1:$1048576,MATCH('Organized Data'!$C7,'2017MA - Feb Act'!$G:$G,0),MATCH('Organized Data'!AP$1,'2017MA - Feb Act'!$8:$8,0))</f>
        <v>93</v>
      </c>
      <c r="AQ7" s="258">
        <f ca="1">INDEX('2017MA - Feb Act'!$1:$1048576,MATCH('Organized Data'!$C7,'2017MA - Feb Act'!$G:$G,0),MATCH('Organized Data'!AQ$1,'2017MA - Feb Act'!$8:$8,0))</f>
        <v>65</v>
      </c>
      <c r="AR7" s="258">
        <f ca="1">INDEX('2017MA - Feb Act'!$1:$1048576,MATCH('Organized Data'!$C7,'2017MA - Feb Act'!$G:$G,0),MATCH('Organized Data'!AR$1,'2017MA - Feb Act'!$8:$8,0))</f>
        <v>35</v>
      </c>
      <c r="AS7" s="258">
        <f ca="1">INDEX('2017MA - Feb Act'!$1:$1048576,MATCH('Organized Data'!$C7,'2017MA - Feb Act'!$G:$G,0),MATCH('Organized Data'!AS$1,'2017MA - Feb Act'!$8:$8,0))</f>
        <v>44</v>
      </c>
    </row>
    <row r="8" spans="1:45" ht="15" x14ac:dyDescent="0.25">
      <c r="A8" t="s">
        <v>6</v>
      </c>
      <c r="B8" t="s">
        <v>1</v>
      </c>
      <c r="C8" t="str">
        <f t="shared" si="0"/>
        <v>Core_Units</v>
      </c>
      <c r="D8">
        <f>INDEX('2017MA - Feb Act'!$1:$1048576,MATCH('Organized Data'!$C8,'2017MA - Feb Act'!$G:$G,0),MATCH('Organized Data'!D$1,'2017MA - Feb Act'!$8:$8,0))</f>
        <v>0</v>
      </c>
      <c r="E8">
        <f>INDEX('2017MA - Feb Act'!$1:$1048576,MATCH('Organized Data'!$C8,'2017MA - Feb Act'!$G:$G,0),MATCH('Organized Data'!E$1,'2017MA - Feb Act'!$8:$8,0))</f>
        <v>0</v>
      </c>
      <c r="F8">
        <f>INDEX('2017MA - Feb Act'!$1:$1048576,MATCH('Organized Data'!$C8,'2017MA - Feb Act'!$G:$G,0),MATCH('Organized Data'!F$1,'2017MA - Feb Act'!$8:$8,0))</f>
        <v>0</v>
      </c>
      <c r="G8">
        <f>INDEX('2017MA - Feb Act'!$1:$1048576,MATCH('Organized Data'!$C8,'2017MA - Feb Act'!$G:$G,0),MATCH('Organized Data'!G$1,'2017MA - Feb Act'!$8:$8,0))</f>
        <v>0</v>
      </c>
      <c r="H8">
        <f>INDEX('2017MA - Feb Act'!$1:$1048576,MATCH('Organized Data'!$C8,'2017MA - Feb Act'!$G:$G,0),MATCH('Organized Data'!H$1,'2017MA - Feb Act'!$8:$8,0))</f>
        <v>0</v>
      </c>
      <c r="I8">
        <f>INDEX('2017MA - Feb Act'!$1:$1048576,MATCH('Organized Data'!$C8,'2017MA - Feb Act'!$G:$G,0),MATCH('Organized Data'!I$1,'2017MA - Feb Act'!$8:$8,0))</f>
        <v>0</v>
      </c>
      <c r="J8" s="258">
        <f ca="1">INDEX('2017MA - Feb Act'!$1:$1048576,MATCH('Organized Data'!$C8,'2017MA - Feb Act'!$G:$G,0),MATCH('Organized Data'!J$1,'2017MA - Feb Act'!$8:$8,0))</f>
        <v>33</v>
      </c>
      <c r="K8" s="258">
        <f ca="1">INDEX('2017MA - Feb Act'!$1:$1048576,MATCH('Organized Data'!$C8,'2017MA - Feb Act'!$G:$G,0),MATCH('Organized Data'!K$1,'2017MA - Feb Act'!$8:$8,0))</f>
        <v>10</v>
      </c>
      <c r="L8" s="258">
        <f ca="1">INDEX('2017MA - Feb Act'!$1:$1048576,MATCH('Organized Data'!$C8,'2017MA - Feb Act'!$G:$G,0),MATCH('Organized Data'!L$1,'2017MA - Feb Act'!$8:$8,0))</f>
        <v>30</v>
      </c>
      <c r="M8" s="258">
        <f ca="1">INDEX('2017MA - Feb Act'!$1:$1048576,MATCH('Organized Data'!$C8,'2017MA - Feb Act'!$G:$G,0),MATCH('Organized Data'!M$1,'2017MA - Feb Act'!$8:$8,0))</f>
        <v>55</v>
      </c>
      <c r="N8" s="258">
        <f ca="1">INDEX('2017MA - Feb Act'!$1:$1048576,MATCH('Organized Data'!$C8,'2017MA - Feb Act'!$G:$G,0),MATCH('Organized Data'!N$1,'2017MA - Feb Act'!$8:$8,0))</f>
        <v>66</v>
      </c>
      <c r="O8" s="258">
        <f ca="1">INDEX('2017MA - Feb Act'!$1:$1048576,MATCH('Organized Data'!$C8,'2017MA - Feb Act'!$G:$G,0),MATCH('Organized Data'!O$1,'2017MA - Feb Act'!$8:$8,0))</f>
        <v>3</v>
      </c>
      <c r="P8" s="258">
        <f ca="1">INDEX('2017MA - Feb Act'!$1:$1048576,MATCH('Organized Data'!$C8,'2017MA - Feb Act'!$G:$G,0),MATCH('Organized Data'!P$1,'2017MA - Feb Act'!$8:$8,0))</f>
        <v>19</v>
      </c>
      <c r="Q8" s="258">
        <f ca="1">INDEX('2017MA - Feb Act'!$1:$1048576,MATCH('Organized Data'!$C8,'2017MA - Feb Act'!$G:$G,0),MATCH('Organized Data'!Q$1,'2017MA - Feb Act'!$8:$8,0))</f>
        <v>59</v>
      </c>
      <c r="R8" s="258">
        <f ca="1">INDEX('2017MA - Feb Act'!$1:$1048576,MATCH('Organized Data'!$C8,'2017MA - Feb Act'!$G:$G,0),MATCH('Organized Data'!R$1,'2017MA - Feb Act'!$8:$8,0))</f>
        <v>38</v>
      </c>
      <c r="S8" s="258">
        <f ca="1">INDEX('2017MA - Feb Act'!$1:$1048576,MATCH('Organized Data'!$C8,'2017MA - Feb Act'!$G:$G,0),MATCH('Organized Data'!S$1,'2017MA - Feb Act'!$8:$8,0))</f>
        <v>10</v>
      </c>
      <c r="T8" s="258">
        <f ca="1">INDEX('2017MA - Feb Act'!$1:$1048576,MATCH('Organized Data'!$C8,'2017MA - Feb Act'!$G:$G,0),MATCH('Organized Data'!T$1,'2017MA - Feb Act'!$8:$8,0))</f>
        <v>54</v>
      </c>
      <c r="U8" s="258">
        <f ca="1">INDEX('2017MA - Feb Act'!$1:$1048576,MATCH('Organized Data'!$C8,'2017MA - Feb Act'!$G:$G,0),MATCH('Organized Data'!U$1,'2017MA - Feb Act'!$8:$8,0))</f>
        <v>54</v>
      </c>
      <c r="V8" s="258">
        <f ca="1">INDEX('2017MA - Feb Act'!$1:$1048576,MATCH('Organized Data'!$C8,'2017MA - Feb Act'!$G:$G,0),MATCH('Organized Data'!V$1,'2017MA - Feb Act'!$8:$8,0))</f>
        <v>38</v>
      </c>
      <c r="W8" s="258">
        <f ca="1">INDEX('2017MA - Feb Act'!$1:$1048576,MATCH('Organized Data'!$C8,'2017MA - Feb Act'!$G:$G,0),MATCH('Organized Data'!W$1,'2017MA - Feb Act'!$8:$8,0))</f>
        <v>55</v>
      </c>
      <c r="X8" s="258">
        <f ca="1">INDEX('2017MA - Feb Act'!$1:$1048576,MATCH('Organized Data'!$C8,'2017MA - Feb Act'!$G:$G,0),MATCH('Organized Data'!X$1,'2017MA - Feb Act'!$8:$8,0))</f>
        <v>52</v>
      </c>
      <c r="Y8" s="258">
        <f ca="1">INDEX('2017MA - Feb Act'!$1:$1048576,MATCH('Organized Data'!$C8,'2017MA - Feb Act'!$G:$G,0),MATCH('Organized Data'!Y$1,'2017MA - Feb Act'!$8:$8,0))</f>
        <v>55</v>
      </c>
      <c r="Z8" s="258">
        <f ca="1">INDEX('2017MA - Feb Act'!$1:$1048576,MATCH('Organized Data'!$C8,'2017MA - Feb Act'!$G:$G,0),MATCH('Organized Data'!Z$1,'2017MA - Feb Act'!$8:$8,0))</f>
        <v>25</v>
      </c>
      <c r="AA8" s="258">
        <f ca="1">INDEX('2017MA - Feb Act'!$1:$1048576,MATCH('Organized Data'!$C8,'2017MA - Feb Act'!$G:$G,0),MATCH('Organized Data'!AA$1,'2017MA - Feb Act'!$8:$8,0))</f>
        <v>37</v>
      </c>
      <c r="AB8" s="258">
        <f ca="1">INDEX('2017MA - Feb Act'!$1:$1048576,MATCH('Organized Data'!$C8,'2017MA - Feb Act'!$G:$G,0),MATCH('Organized Data'!AB$1,'2017MA - Feb Act'!$8:$8,0))</f>
        <v>67</v>
      </c>
      <c r="AC8" s="258">
        <f ca="1">INDEX('2017MA - Feb Act'!$1:$1048576,MATCH('Organized Data'!$C8,'2017MA - Feb Act'!$G:$G,0),MATCH('Organized Data'!AC$1,'2017MA - Feb Act'!$8:$8,0))</f>
        <v>85</v>
      </c>
      <c r="AD8" s="258">
        <f ca="1">INDEX('2017MA - Feb Act'!$1:$1048576,MATCH('Organized Data'!$C8,'2017MA - Feb Act'!$G:$G,0),MATCH('Organized Data'!AD$1,'2017MA - Feb Act'!$8:$8,0))</f>
        <v>32</v>
      </c>
      <c r="AE8" s="258">
        <f ca="1">INDEX('2017MA - Feb Act'!$1:$1048576,MATCH('Organized Data'!$C8,'2017MA - Feb Act'!$G:$G,0),MATCH('Organized Data'!AE$1,'2017MA - Feb Act'!$8:$8,0))</f>
        <v>66</v>
      </c>
      <c r="AF8" s="258">
        <f ca="1">INDEX('2017MA - Feb Act'!$1:$1048576,MATCH('Organized Data'!$C8,'2017MA - Feb Act'!$G:$G,0),MATCH('Organized Data'!AF$1,'2017MA - Feb Act'!$8:$8,0))</f>
        <v>42</v>
      </c>
      <c r="AG8" s="258">
        <f ca="1">INDEX('2017MA - Feb Act'!$1:$1048576,MATCH('Organized Data'!$C8,'2017MA - Feb Act'!$G:$G,0),MATCH('Organized Data'!AG$1,'2017MA - Feb Act'!$8:$8,0))</f>
        <v>1</v>
      </c>
      <c r="AH8" s="258">
        <f ca="1">INDEX('2017MA - Feb Act'!$1:$1048576,MATCH('Organized Data'!$C8,'2017MA - Feb Act'!$G:$G,0),MATCH('Organized Data'!AH$1,'2017MA - Feb Act'!$8:$8,0))</f>
        <v>47</v>
      </c>
      <c r="AI8" s="258">
        <f ca="1">INDEX('2017MA - Feb Act'!$1:$1048576,MATCH('Organized Data'!$C8,'2017MA - Feb Act'!$G:$G,0),MATCH('Organized Data'!AI$1,'2017MA - Feb Act'!$8:$8,0))</f>
        <v>65</v>
      </c>
      <c r="AJ8" s="258">
        <f ca="1">INDEX('2017MA - Feb Act'!$1:$1048576,MATCH('Organized Data'!$C8,'2017MA - Feb Act'!$G:$G,0),MATCH('Organized Data'!AJ$1,'2017MA - Feb Act'!$8:$8,0))</f>
        <v>45</v>
      </c>
      <c r="AK8" s="258">
        <f ca="1">INDEX('2017MA - Feb Act'!$1:$1048576,MATCH('Organized Data'!$C8,'2017MA - Feb Act'!$G:$G,0),MATCH('Organized Data'!AK$1,'2017MA - Feb Act'!$8:$8,0))</f>
        <v>28</v>
      </c>
      <c r="AL8" s="258">
        <f ca="1">INDEX('2017MA - Feb Act'!$1:$1048576,MATCH('Organized Data'!$C8,'2017MA - Feb Act'!$G:$G,0),MATCH('Organized Data'!AL$1,'2017MA - Feb Act'!$8:$8,0))</f>
        <v>33</v>
      </c>
      <c r="AM8" s="258">
        <f ca="1">INDEX('2017MA - Feb Act'!$1:$1048576,MATCH('Organized Data'!$C8,'2017MA - Feb Act'!$G:$G,0),MATCH('Organized Data'!AM$1,'2017MA - Feb Act'!$8:$8,0))</f>
        <v>84</v>
      </c>
      <c r="AN8" s="258">
        <f ca="1">INDEX('2017MA - Feb Act'!$1:$1048576,MATCH('Organized Data'!$C8,'2017MA - Feb Act'!$G:$G,0),MATCH('Organized Data'!AN$1,'2017MA - Feb Act'!$8:$8,0))</f>
        <v>45</v>
      </c>
      <c r="AO8" s="258">
        <f ca="1">INDEX('2017MA - Feb Act'!$1:$1048576,MATCH('Organized Data'!$C8,'2017MA - Feb Act'!$G:$G,0),MATCH('Organized Data'!AO$1,'2017MA - Feb Act'!$8:$8,0))</f>
        <v>64</v>
      </c>
      <c r="AP8" s="258">
        <f ca="1">INDEX('2017MA - Feb Act'!$1:$1048576,MATCH('Organized Data'!$C8,'2017MA - Feb Act'!$G:$G,0),MATCH('Organized Data'!AP$1,'2017MA - Feb Act'!$8:$8,0))</f>
        <v>8</v>
      </c>
      <c r="AQ8" s="258">
        <f ca="1">INDEX('2017MA - Feb Act'!$1:$1048576,MATCH('Organized Data'!$C8,'2017MA - Feb Act'!$G:$G,0),MATCH('Organized Data'!AQ$1,'2017MA - Feb Act'!$8:$8,0))</f>
        <v>15</v>
      </c>
      <c r="AR8" s="258">
        <f ca="1">INDEX('2017MA - Feb Act'!$1:$1048576,MATCH('Organized Data'!$C8,'2017MA - Feb Act'!$G:$G,0),MATCH('Organized Data'!AR$1,'2017MA - Feb Act'!$8:$8,0))</f>
        <v>83</v>
      </c>
      <c r="AS8" s="258">
        <f ca="1">INDEX('2017MA - Feb Act'!$1:$1048576,MATCH('Organized Data'!$C8,'2017MA - Feb Act'!$G:$G,0),MATCH('Organized Data'!AS$1,'2017MA - Feb Act'!$8:$8,0))</f>
        <v>82</v>
      </c>
    </row>
    <row r="9" spans="1:45" ht="15" x14ac:dyDescent="0.25">
      <c r="A9" t="s">
        <v>6</v>
      </c>
      <c r="B9" t="s">
        <v>2</v>
      </c>
      <c r="C9" t="str">
        <f t="shared" si="0"/>
        <v>Core_ATF</v>
      </c>
      <c r="D9">
        <f>INDEX('2017MA - Feb Act'!$1:$1048576,MATCH('Organized Data'!$C9,'2017MA - Feb Act'!$G:$G,0),MATCH('Organized Data'!D$1,'2017MA - Feb Act'!$8:$8,0))</f>
        <v>0</v>
      </c>
      <c r="E9">
        <f>INDEX('2017MA - Feb Act'!$1:$1048576,MATCH('Organized Data'!$C9,'2017MA - Feb Act'!$G:$G,0),MATCH('Organized Data'!E$1,'2017MA - Feb Act'!$8:$8,0))</f>
        <v>0</v>
      </c>
      <c r="F9">
        <f>INDEX('2017MA - Feb Act'!$1:$1048576,MATCH('Organized Data'!$C9,'2017MA - Feb Act'!$G:$G,0),MATCH('Organized Data'!F$1,'2017MA - Feb Act'!$8:$8,0))</f>
        <v>0</v>
      </c>
      <c r="G9">
        <f>INDEX('2017MA - Feb Act'!$1:$1048576,MATCH('Organized Data'!$C9,'2017MA - Feb Act'!$G:$G,0),MATCH('Organized Data'!G$1,'2017MA - Feb Act'!$8:$8,0))</f>
        <v>0</v>
      </c>
      <c r="H9">
        <f>INDEX('2017MA - Feb Act'!$1:$1048576,MATCH('Organized Data'!$C9,'2017MA - Feb Act'!$G:$G,0),MATCH('Organized Data'!H$1,'2017MA - Feb Act'!$8:$8,0))</f>
        <v>0</v>
      </c>
      <c r="I9">
        <f>INDEX('2017MA - Feb Act'!$1:$1048576,MATCH('Organized Data'!$C9,'2017MA - Feb Act'!$G:$G,0),MATCH('Organized Data'!I$1,'2017MA - Feb Act'!$8:$8,0))</f>
        <v>0</v>
      </c>
      <c r="J9" s="257">
        <f ca="1">INDEX('2017MA - Feb Act'!$1:$1048576,MATCH('Organized Data'!$C9,'2017MA - Feb Act'!$G:$G,0),MATCH('Organized Data'!J$1,'2017MA - Feb Act'!$8:$8,0))</f>
        <v>40</v>
      </c>
      <c r="K9" s="257">
        <f ca="1">INDEX('2017MA - Feb Act'!$1:$1048576,MATCH('Organized Data'!$C9,'2017MA - Feb Act'!$G:$G,0),MATCH('Organized Data'!K$1,'2017MA - Feb Act'!$8:$8,0))</f>
        <v>59</v>
      </c>
      <c r="L9" s="257">
        <f ca="1">INDEX('2017MA - Feb Act'!$1:$1048576,MATCH('Organized Data'!$C9,'2017MA - Feb Act'!$G:$G,0),MATCH('Organized Data'!L$1,'2017MA - Feb Act'!$8:$8,0))</f>
        <v>93</v>
      </c>
      <c r="M9" s="257">
        <f ca="1">INDEX('2017MA - Feb Act'!$1:$1048576,MATCH('Organized Data'!$C9,'2017MA - Feb Act'!$G:$G,0),MATCH('Organized Data'!M$1,'2017MA - Feb Act'!$8:$8,0))</f>
        <v>77</v>
      </c>
      <c r="N9" s="257">
        <f ca="1">INDEX('2017MA - Feb Act'!$1:$1048576,MATCH('Organized Data'!$C9,'2017MA - Feb Act'!$G:$G,0),MATCH('Organized Data'!N$1,'2017MA - Feb Act'!$8:$8,0))</f>
        <v>43</v>
      </c>
      <c r="O9" s="257">
        <f ca="1">INDEX('2017MA - Feb Act'!$1:$1048576,MATCH('Organized Data'!$C9,'2017MA - Feb Act'!$G:$G,0),MATCH('Organized Data'!O$1,'2017MA - Feb Act'!$8:$8,0))</f>
        <v>64</v>
      </c>
      <c r="P9" s="257">
        <f ca="1">INDEX('2017MA - Feb Act'!$1:$1048576,MATCH('Organized Data'!$C9,'2017MA - Feb Act'!$G:$G,0),MATCH('Organized Data'!P$1,'2017MA - Feb Act'!$8:$8,0))</f>
        <v>41</v>
      </c>
      <c r="Q9" s="257">
        <f ca="1">INDEX('2017MA - Feb Act'!$1:$1048576,MATCH('Organized Data'!$C9,'2017MA - Feb Act'!$G:$G,0),MATCH('Organized Data'!Q$1,'2017MA - Feb Act'!$8:$8,0))</f>
        <v>55</v>
      </c>
      <c r="R9" s="257">
        <f ca="1">INDEX('2017MA - Feb Act'!$1:$1048576,MATCH('Organized Data'!$C9,'2017MA - Feb Act'!$G:$G,0),MATCH('Organized Data'!R$1,'2017MA - Feb Act'!$8:$8,0))</f>
        <v>13</v>
      </c>
      <c r="S9" s="257">
        <f ca="1">INDEX('2017MA - Feb Act'!$1:$1048576,MATCH('Organized Data'!$C9,'2017MA - Feb Act'!$G:$G,0),MATCH('Organized Data'!S$1,'2017MA - Feb Act'!$8:$8,0))</f>
        <v>12</v>
      </c>
      <c r="T9" s="257">
        <f ca="1">INDEX('2017MA - Feb Act'!$1:$1048576,MATCH('Organized Data'!$C9,'2017MA - Feb Act'!$G:$G,0),MATCH('Organized Data'!T$1,'2017MA - Feb Act'!$8:$8,0))</f>
        <v>65</v>
      </c>
      <c r="U9" s="257">
        <f ca="1">INDEX('2017MA - Feb Act'!$1:$1048576,MATCH('Organized Data'!$C9,'2017MA - Feb Act'!$G:$G,0),MATCH('Organized Data'!U$1,'2017MA - Feb Act'!$8:$8,0))</f>
        <v>42</v>
      </c>
      <c r="V9" s="257">
        <f ca="1">INDEX('2017MA - Feb Act'!$1:$1048576,MATCH('Organized Data'!$C9,'2017MA - Feb Act'!$G:$G,0),MATCH('Organized Data'!V$1,'2017MA - Feb Act'!$8:$8,0))</f>
        <v>58</v>
      </c>
      <c r="W9" s="257">
        <f ca="1">INDEX('2017MA - Feb Act'!$1:$1048576,MATCH('Organized Data'!$C9,'2017MA - Feb Act'!$G:$G,0),MATCH('Organized Data'!W$1,'2017MA - Feb Act'!$8:$8,0))</f>
        <v>41</v>
      </c>
      <c r="X9" s="257">
        <f ca="1">INDEX('2017MA - Feb Act'!$1:$1048576,MATCH('Organized Data'!$C9,'2017MA - Feb Act'!$G:$G,0),MATCH('Organized Data'!X$1,'2017MA - Feb Act'!$8:$8,0))</f>
        <v>27</v>
      </c>
      <c r="Y9" s="257">
        <f ca="1">INDEX('2017MA - Feb Act'!$1:$1048576,MATCH('Organized Data'!$C9,'2017MA - Feb Act'!$G:$G,0),MATCH('Organized Data'!Y$1,'2017MA - Feb Act'!$8:$8,0))</f>
        <v>24</v>
      </c>
      <c r="Z9" s="257">
        <f ca="1">INDEX('2017MA - Feb Act'!$1:$1048576,MATCH('Organized Data'!$C9,'2017MA - Feb Act'!$G:$G,0),MATCH('Organized Data'!Z$1,'2017MA - Feb Act'!$8:$8,0))</f>
        <v>26</v>
      </c>
      <c r="AA9" s="257">
        <f ca="1">INDEX('2017MA - Feb Act'!$1:$1048576,MATCH('Organized Data'!$C9,'2017MA - Feb Act'!$G:$G,0),MATCH('Organized Data'!AA$1,'2017MA - Feb Act'!$8:$8,0))</f>
        <v>96</v>
      </c>
      <c r="AB9" s="257">
        <f ca="1">INDEX('2017MA - Feb Act'!$1:$1048576,MATCH('Organized Data'!$C9,'2017MA - Feb Act'!$G:$G,0),MATCH('Organized Data'!AB$1,'2017MA - Feb Act'!$8:$8,0))</f>
        <v>47</v>
      </c>
      <c r="AC9" s="257">
        <f ca="1">INDEX('2017MA - Feb Act'!$1:$1048576,MATCH('Organized Data'!$C9,'2017MA - Feb Act'!$G:$G,0),MATCH('Organized Data'!AC$1,'2017MA - Feb Act'!$8:$8,0))</f>
        <v>3</v>
      </c>
      <c r="AD9" s="257">
        <f ca="1">INDEX('2017MA - Feb Act'!$1:$1048576,MATCH('Organized Data'!$C9,'2017MA - Feb Act'!$G:$G,0),MATCH('Organized Data'!AD$1,'2017MA - Feb Act'!$8:$8,0))</f>
        <v>81</v>
      </c>
      <c r="AE9" s="257">
        <f ca="1">INDEX('2017MA - Feb Act'!$1:$1048576,MATCH('Organized Data'!$C9,'2017MA - Feb Act'!$G:$G,0),MATCH('Organized Data'!AE$1,'2017MA - Feb Act'!$8:$8,0))</f>
        <v>84</v>
      </c>
      <c r="AF9" s="257">
        <f ca="1">INDEX('2017MA - Feb Act'!$1:$1048576,MATCH('Organized Data'!$C9,'2017MA - Feb Act'!$G:$G,0),MATCH('Organized Data'!AF$1,'2017MA - Feb Act'!$8:$8,0))</f>
        <v>1</v>
      </c>
      <c r="AG9" s="257">
        <f ca="1">INDEX('2017MA - Feb Act'!$1:$1048576,MATCH('Organized Data'!$C9,'2017MA - Feb Act'!$G:$G,0),MATCH('Organized Data'!AG$1,'2017MA - Feb Act'!$8:$8,0))</f>
        <v>20</v>
      </c>
      <c r="AH9" s="257">
        <f ca="1">INDEX('2017MA - Feb Act'!$1:$1048576,MATCH('Organized Data'!$C9,'2017MA - Feb Act'!$G:$G,0),MATCH('Organized Data'!AH$1,'2017MA - Feb Act'!$8:$8,0))</f>
        <v>34</v>
      </c>
      <c r="AI9" s="257">
        <f ca="1">INDEX('2017MA - Feb Act'!$1:$1048576,MATCH('Organized Data'!$C9,'2017MA - Feb Act'!$G:$G,0),MATCH('Organized Data'!AI$1,'2017MA - Feb Act'!$8:$8,0))</f>
        <v>20</v>
      </c>
      <c r="AJ9" s="257">
        <f ca="1">INDEX('2017MA - Feb Act'!$1:$1048576,MATCH('Organized Data'!$C9,'2017MA - Feb Act'!$G:$G,0),MATCH('Organized Data'!AJ$1,'2017MA - Feb Act'!$8:$8,0))</f>
        <v>53</v>
      </c>
      <c r="AK9" s="257">
        <f ca="1">INDEX('2017MA - Feb Act'!$1:$1048576,MATCH('Organized Data'!$C9,'2017MA - Feb Act'!$G:$G,0),MATCH('Organized Data'!AK$1,'2017MA - Feb Act'!$8:$8,0))</f>
        <v>17</v>
      </c>
      <c r="AL9" s="257">
        <f ca="1">INDEX('2017MA - Feb Act'!$1:$1048576,MATCH('Organized Data'!$C9,'2017MA - Feb Act'!$G:$G,0),MATCH('Organized Data'!AL$1,'2017MA - Feb Act'!$8:$8,0))</f>
        <v>84</v>
      </c>
      <c r="AM9" s="257">
        <f ca="1">INDEX('2017MA - Feb Act'!$1:$1048576,MATCH('Organized Data'!$C9,'2017MA - Feb Act'!$G:$G,0),MATCH('Organized Data'!AM$1,'2017MA - Feb Act'!$8:$8,0))</f>
        <v>2</v>
      </c>
      <c r="AN9" s="257">
        <f ca="1">INDEX('2017MA - Feb Act'!$1:$1048576,MATCH('Organized Data'!$C9,'2017MA - Feb Act'!$G:$G,0),MATCH('Organized Data'!AN$1,'2017MA - Feb Act'!$8:$8,0))</f>
        <v>12</v>
      </c>
      <c r="AO9" s="257">
        <f ca="1">INDEX('2017MA - Feb Act'!$1:$1048576,MATCH('Organized Data'!$C9,'2017MA - Feb Act'!$G:$G,0),MATCH('Organized Data'!AO$1,'2017MA - Feb Act'!$8:$8,0))</f>
        <v>76</v>
      </c>
      <c r="AP9" s="257">
        <f ca="1">INDEX('2017MA - Feb Act'!$1:$1048576,MATCH('Organized Data'!$C9,'2017MA - Feb Act'!$G:$G,0),MATCH('Organized Data'!AP$1,'2017MA - Feb Act'!$8:$8,0))</f>
        <v>60</v>
      </c>
      <c r="AQ9" s="257">
        <f ca="1">INDEX('2017MA - Feb Act'!$1:$1048576,MATCH('Organized Data'!$C9,'2017MA - Feb Act'!$G:$G,0),MATCH('Organized Data'!AQ$1,'2017MA - Feb Act'!$8:$8,0))</f>
        <v>3</v>
      </c>
      <c r="AR9" s="257">
        <f ca="1">INDEX('2017MA - Feb Act'!$1:$1048576,MATCH('Organized Data'!$C9,'2017MA - Feb Act'!$G:$G,0),MATCH('Organized Data'!AR$1,'2017MA - Feb Act'!$8:$8,0))</f>
        <v>15</v>
      </c>
      <c r="AS9" s="257">
        <f ca="1">INDEX('2017MA - Feb Act'!$1:$1048576,MATCH('Organized Data'!$C9,'2017MA - Feb Act'!$G:$G,0),MATCH('Organized Data'!AS$1,'2017MA - Feb Act'!$8:$8,0))</f>
        <v>45</v>
      </c>
    </row>
    <row r="10" spans="1:45" ht="15" x14ac:dyDescent="0.25">
      <c r="A10" t="s">
        <v>6</v>
      </c>
      <c r="B10" t="s">
        <v>3</v>
      </c>
      <c r="C10" t="str">
        <f t="shared" si="0"/>
        <v>Core_Dollars</v>
      </c>
      <c r="D10">
        <f>INDEX('2017MA - Feb Act'!$1:$1048576,MATCH('Organized Data'!$C10,'2017MA - Feb Act'!$G:$G,0),MATCH('Organized Data'!D$1,'2017MA - Feb Act'!$8:$8,0))</f>
        <v>0</v>
      </c>
      <c r="E10">
        <f>INDEX('2017MA - Feb Act'!$1:$1048576,MATCH('Organized Data'!$C10,'2017MA - Feb Act'!$G:$G,0),MATCH('Organized Data'!E$1,'2017MA - Feb Act'!$8:$8,0))</f>
        <v>0</v>
      </c>
      <c r="F10">
        <f>INDEX('2017MA - Feb Act'!$1:$1048576,MATCH('Organized Data'!$C10,'2017MA - Feb Act'!$G:$G,0),MATCH('Organized Data'!F$1,'2017MA - Feb Act'!$8:$8,0))</f>
        <v>0</v>
      </c>
      <c r="G10">
        <f>INDEX('2017MA - Feb Act'!$1:$1048576,MATCH('Organized Data'!$C10,'2017MA - Feb Act'!$G:$G,0),MATCH('Organized Data'!G$1,'2017MA - Feb Act'!$8:$8,0))</f>
        <v>0</v>
      </c>
      <c r="H10">
        <f>INDEX('2017MA - Feb Act'!$1:$1048576,MATCH('Organized Data'!$C10,'2017MA - Feb Act'!$G:$G,0),MATCH('Organized Data'!H$1,'2017MA - Feb Act'!$8:$8,0))</f>
        <v>0</v>
      </c>
      <c r="I10">
        <f>INDEX('2017MA - Feb Act'!$1:$1048576,MATCH('Organized Data'!$C10,'2017MA - Feb Act'!$G:$G,0),MATCH('Organized Data'!I$1,'2017MA - Feb Act'!$8:$8,0))</f>
        <v>0</v>
      </c>
      <c r="J10" s="258">
        <f ca="1">INDEX('2017MA - Feb Act'!$1:$1048576,MATCH('Organized Data'!$C10,'2017MA - Feb Act'!$G:$G,0),MATCH('Organized Data'!J$1,'2017MA - Feb Act'!$8:$8,0))</f>
        <v>78</v>
      </c>
      <c r="K10" s="258">
        <f ca="1">INDEX('2017MA - Feb Act'!$1:$1048576,MATCH('Organized Data'!$C10,'2017MA - Feb Act'!$G:$G,0),MATCH('Organized Data'!K$1,'2017MA - Feb Act'!$8:$8,0))</f>
        <v>21</v>
      </c>
      <c r="L10" s="258">
        <f ca="1">INDEX('2017MA - Feb Act'!$1:$1048576,MATCH('Organized Data'!$C10,'2017MA - Feb Act'!$G:$G,0),MATCH('Organized Data'!L$1,'2017MA - Feb Act'!$8:$8,0))</f>
        <v>39</v>
      </c>
      <c r="M10" s="258">
        <f ca="1">INDEX('2017MA - Feb Act'!$1:$1048576,MATCH('Organized Data'!$C10,'2017MA - Feb Act'!$G:$G,0),MATCH('Organized Data'!M$1,'2017MA - Feb Act'!$8:$8,0))</f>
        <v>0</v>
      </c>
      <c r="N10" s="258">
        <f ca="1">INDEX('2017MA - Feb Act'!$1:$1048576,MATCH('Organized Data'!$C10,'2017MA - Feb Act'!$G:$G,0),MATCH('Organized Data'!N$1,'2017MA - Feb Act'!$8:$8,0))</f>
        <v>27</v>
      </c>
      <c r="O10" s="258">
        <f ca="1">INDEX('2017MA - Feb Act'!$1:$1048576,MATCH('Organized Data'!$C10,'2017MA - Feb Act'!$G:$G,0),MATCH('Organized Data'!O$1,'2017MA - Feb Act'!$8:$8,0))</f>
        <v>74</v>
      </c>
      <c r="P10" s="258">
        <f ca="1">INDEX('2017MA - Feb Act'!$1:$1048576,MATCH('Organized Data'!$C10,'2017MA - Feb Act'!$G:$G,0),MATCH('Organized Data'!P$1,'2017MA - Feb Act'!$8:$8,0))</f>
        <v>46</v>
      </c>
      <c r="Q10" s="258">
        <f ca="1">INDEX('2017MA - Feb Act'!$1:$1048576,MATCH('Organized Data'!$C10,'2017MA - Feb Act'!$G:$G,0),MATCH('Organized Data'!Q$1,'2017MA - Feb Act'!$8:$8,0))</f>
        <v>42</v>
      </c>
      <c r="R10" s="258">
        <f ca="1">INDEX('2017MA - Feb Act'!$1:$1048576,MATCH('Organized Data'!$C10,'2017MA - Feb Act'!$G:$G,0),MATCH('Organized Data'!R$1,'2017MA - Feb Act'!$8:$8,0))</f>
        <v>49</v>
      </c>
      <c r="S10" s="258">
        <f ca="1">INDEX('2017MA - Feb Act'!$1:$1048576,MATCH('Organized Data'!$C10,'2017MA - Feb Act'!$G:$G,0),MATCH('Organized Data'!S$1,'2017MA - Feb Act'!$8:$8,0))</f>
        <v>20</v>
      </c>
      <c r="T10" s="258">
        <f ca="1">INDEX('2017MA - Feb Act'!$1:$1048576,MATCH('Organized Data'!$C10,'2017MA - Feb Act'!$G:$G,0),MATCH('Organized Data'!T$1,'2017MA - Feb Act'!$8:$8,0))</f>
        <v>88</v>
      </c>
      <c r="U10" s="258">
        <f ca="1">INDEX('2017MA - Feb Act'!$1:$1048576,MATCH('Organized Data'!$C10,'2017MA - Feb Act'!$G:$G,0),MATCH('Organized Data'!U$1,'2017MA - Feb Act'!$8:$8,0))</f>
        <v>33</v>
      </c>
      <c r="V10" s="258">
        <f ca="1">INDEX('2017MA - Feb Act'!$1:$1048576,MATCH('Organized Data'!$C10,'2017MA - Feb Act'!$G:$G,0),MATCH('Organized Data'!V$1,'2017MA - Feb Act'!$8:$8,0))</f>
        <v>80</v>
      </c>
      <c r="W10" s="258">
        <f ca="1">INDEX('2017MA - Feb Act'!$1:$1048576,MATCH('Organized Data'!$C10,'2017MA - Feb Act'!$G:$G,0),MATCH('Organized Data'!W$1,'2017MA - Feb Act'!$8:$8,0))</f>
        <v>65</v>
      </c>
      <c r="X10" s="258">
        <f ca="1">INDEX('2017MA - Feb Act'!$1:$1048576,MATCH('Organized Data'!$C10,'2017MA - Feb Act'!$G:$G,0),MATCH('Organized Data'!X$1,'2017MA - Feb Act'!$8:$8,0))</f>
        <v>95</v>
      </c>
      <c r="Y10" s="258">
        <f ca="1">INDEX('2017MA - Feb Act'!$1:$1048576,MATCH('Organized Data'!$C10,'2017MA - Feb Act'!$G:$G,0),MATCH('Organized Data'!Y$1,'2017MA - Feb Act'!$8:$8,0))</f>
        <v>33</v>
      </c>
      <c r="Z10" s="258">
        <f ca="1">INDEX('2017MA - Feb Act'!$1:$1048576,MATCH('Organized Data'!$C10,'2017MA - Feb Act'!$G:$G,0),MATCH('Organized Data'!Z$1,'2017MA - Feb Act'!$8:$8,0))</f>
        <v>28</v>
      </c>
      <c r="AA10" s="258">
        <f ca="1">INDEX('2017MA - Feb Act'!$1:$1048576,MATCH('Organized Data'!$C10,'2017MA - Feb Act'!$G:$G,0),MATCH('Organized Data'!AA$1,'2017MA - Feb Act'!$8:$8,0))</f>
        <v>73</v>
      </c>
      <c r="AB10" s="258">
        <f ca="1">INDEX('2017MA - Feb Act'!$1:$1048576,MATCH('Organized Data'!$C10,'2017MA - Feb Act'!$G:$G,0),MATCH('Organized Data'!AB$1,'2017MA - Feb Act'!$8:$8,0))</f>
        <v>50</v>
      </c>
      <c r="AC10" s="258">
        <f ca="1">INDEX('2017MA - Feb Act'!$1:$1048576,MATCH('Organized Data'!$C10,'2017MA - Feb Act'!$G:$G,0),MATCH('Organized Data'!AC$1,'2017MA - Feb Act'!$8:$8,0))</f>
        <v>68</v>
      </c>
      <c r="AD10" s="258">
        <f ca="1">INDEX('2017MA - Feb Act'!$1:$1048576,MATCH('Organized Data'!$C10,'2017MA - Feb Act'!$G:$G,0),MATCH('Organized Data'!AD$1,'2017MA - Feb Act'!$8:$8,0))</f>
        <v>97</v>
      </c>
      <c r="AE10" s="258">
        <f ca="1">INDEX('2017MA - Feb Act'!$1:$1048576,MATCH('Organized Data'!$C10,'2017MA - Feb Act'!$G:$G,0),MATCH('Organized Data'!AE$1,'2017MA - Feb Act'!$8:$8,0))</f>
        <v>55</v>
      </c>
      <c r="AF10" s="258">
        <f ca="1">INDEX('2017MA - Feb Act'!$1:$1048576,MATCH('Organized Data'!$C10,'2017MA - Feb Act'!$G:$G,0),MATCH('Organized Data'!AF$1,'2017MA - Feb Act'!$8:$8,0))</f>
        <v>57</v>
      </c>
      <c r="AG10" s="258">
        <f ca="1">INDEX('2017MA - Feb Act'!$1:$1048576,MATCH('Organized Data'!$C10,'2017MA - Feb Act'!$G:$G,0),MATCH('Organized Data'!AG$1,'2017MA - Feb Act'!$8:$8,0))</f>
        <v>94</v>
      </c>
      <c r="AH10" s="258">
        <f ca="1">INDEX('2017MA - Feb Act'!$1:$1048576,MATCH('Organized Data'!$C10,'2017MA - Feb Act'!$G:$G,0),MATCH('Organized Data'!AH$1,'2017MA - Feb Act'!$8:$8,0))</f>
        <v>5</v>
      </c>
      <c r="AI10" s="258">
        <f ca="1">INDEX('2017MA - Feb Act'!$1:$1048576,MATCH('Organized Data'!$C10,'2017MA - Feb Act'!$G:$G,0),MATCH('Organized Data'!AI$1,'2017MA - Feb Act'!$8:$8,0))</f>
        <v>42</v>
      </c>
      <c r="AJ10" s="258">
        <f ca="1">INDEX('2017MA - Feb Act'!$1:$1048576,MATCH('Organized Data'!$C10,'2017MA - Feb Act'!$G:$G,0),MATCH('Organized Data'!AJ$1,'2017MA - Feb Act'!$8:$8,0))</f>
        <v>48</v>
      </c>
      <c r="AK10" s="258">
        <f ca="1">INDEX('2017MA - Feb Act'!$1:$1048576,MATCH('Organized Data'!$C10,'2017MA - Feb Act'!$G:$G,0),MATCH('Organized Data'!AK$1,'2017MA - Feb Act'!$8:$8,0))</f>
        <v>30</v>
      </c>
      <c r="AL10" s="258">
        <f ca="1">INDEX('2017MA - Feb Act'!$1:$1048576,MATCH('Organized Data'!$C10,'2017MA - Feb Act'!$G:$G,0),MATCH('Organized Data'!AL$1,'2017MA - Feb Act'!$8:$8,0))</f>
        <v>15</v>
      </c>
      <c r="AM10" s="258">
        <f ca="1">INDEX('2017MA - Feb Act'!$1:$1048576,MATCH('Organized Data'!$C10,'2017MA - Feb Act'!$G:$G,0),MATCH('Organized Data'!AM$1,'2017MA - Feb Act'!$8:$8,0))</f>
        <v>87</v>
      </c>
      <c r="AN10" s="258">
        <f ca="1">INDEX('2017MA - Feb Act'!$1:$1048576,MATCH('Organized Data'!$C10,'2017MA - Feb Act'!$G:$G,0),MATCH('Organized Data'!AN$1,'2017MA - Feb Act'!$8:$8,0))</f>
        <v>1</v>
      </c>
      <c r="AO10" s="258">
        <f ca="1">INDEX('2017MA - Feb Act'!$1:$1048576,MATCH('Organized Data'!$C10,'2017MA - Feb Act'!$G:$G,0),MATCH('Organized Data'!AO$1,'2017MA - Feb Act'!$8:$8,0))</f>
        <v>86</v>
      </c>
      <c r="AP10" s="258">
        <f ca="1">INDEX('2017MA - Feb Act'!$1:$1048576,MATCH('Organized Data'!$C10,'2017MA - Feb Act'!$G:$G,0),MATCH('Organized Data'!AP$1,'2017MA - Feb Act'!$8:$8,0))</f>
        <v>89</v>
      </c>
      <c r="AQ10" s="258">
        <f ca="1">INDEX('2017MA - Feb Act'!$1:$1048576,MATCH('Organized Data'!$C10,'2017MA - Feb Act'!$G:$G,0),MATCH('Organized Data'!AQ$1,'2017MA - Feb Act'!$8:$8,0))</f>
        <v>29</v>
      </c>
      <c r="AR10" s="258">
        <f ca="1">INDEX('2017MA - Feb Act'!$1:$1048576,MATCH('Organized Data'!$C10,'2017MA - Feb Act'!$G:$G,0),MATCH('Organized Data'!AR$1,'2017MA - Feb Act'!$8:$8,0))</f>
        <v>65</v>
      </c>
      <c r="AS10" s="258">
        <f ca="1">INDEX('2017MA - Feb Act'!$1:$1048576,MATCH('Organized Data'!$C10,'2017MA - Feb Act'!$G:$G,0),MATCH('Organized Data'!AS$1,'2017MA - Feb Act'!$8:$8,0))</f>
        <v>47</v>
      </c>
    </row>
    <row r="11" spans="1:45" ht="15" x14ac:dyDescent="0.25">
      <c r="A11" t="s">
        <v>7</v>
      </c>
      <c r="B11" t="s">
        <v>1</v>
      </c>
      <c r="C11" t="str">
        <f t="shared" si="0"/>
        <v>Carmax_Units</v>
      </c>
      <c r="D11">
        <f>INDEX('2017MA - Feb Act'!$1:$1048576,MATCH('Organized Data'!$C11,'2017MA - Feb Act'!$G:$G,0),MATCH('Organized Data'!D$1,'2017MA - Feb Act'!$8:$8,0))</f>
        <v>0</v>
      </c>
      <c r="E11">
        <f>INDEX('2017MA - Feb Act'!$1:$1048576,MATCH('Organized Data'!$C11,'2017MA - Feb Act'!$G:$G,0),MATCH('Organized Data'!E$1,'2017MA - Feb Act'!$8:$8,0))</f>
        <v>0</v>
      </c>
      <c r="F11">
        <f>INDEX('2017MA - Feb Act'!$1:$1048576,MATCH('Organized Data'!$C11,'2017MA - Feb Act'!$G:$G,0),MATCH('Organized Data'!F$1,'2017MA - Feb Act'!$8:$8,0))</f>
        <v>0</v>
      </c>
      <c r="G11">
        <f>INDEX('2017MA - Feb Act'!$1:$1048576,MATCH('Organized Data'!$C11,'2017MA - Feb Act'!$G:$G,0),MATCH('Organized Data'!G$1,'2017MA - Feb Act'!$8:$8,0))</f>
        <v>0</v>
      </c>
      <c r="H11">
        <f>INDEX('2017MA - Feb Act'!$1:$1048576,MATCH('Organized Data'!$C11,'2017MA - Feb Act'!$G:$G,0),MATCH('Organized Data'!H$1,'2017MA - Feb Act'!$8:$8,0))</f>
        <v>0</v>
      </c>
      <c r="I11">
        <f>INDEX('2017MA - Feb Act'!$1:$1048576,MATCH('Organized Data'!$C11,'2017MA - Feb Act'!$G:$G,0),MATCH('Organized Data'!I$1,'2017MA - Feb Act'!$8:$8,0))</f>
        <v>0</v>
      </c>
      <c r="J11" s="258">
        <f ca="1">INDEX('2017MA - Feb Act'!$1:$1048576,MATCH('Organized Data'!$C11,'2017MA - Feb Act'!$G:$G,0),MATCH('Organized Data'!J$1,'2017MA - Feb Act'!$8:$8,0))</f>
        <v>59</v>
      </c>
      <c r="K11" s="258">
        <f ca="1">INDEX('2017MA - Feb Act'!$1:$1048576,MATCH('Organized Data'!$C11,'2017MA - Feb Act'!$G:$G,0),MATCH('Organized Data'!K$1,'2017MA - Feb Act'!$8:$8,0))</f>
        <v>55</v>
      </c>
      <c r="L11" s="258">
        <f ca="1">INDEX('2017MA - Feb Act'!$1:$1048576,MATCH('Organized Data'!$C11,'2017MA - Feb Act'!$G:$G,0),MATCH('Organized Data'!L$1,'2017MA - Feb Act'!$8:$8,0))</f>
        <v>39</v>
      </c>
      <c r="M11" s="258">
        <f ca="1">INDEX('2017MA - Feb Act'!$1:$1048576,MATCH('Organized Data'!$C11,'2017MA - Feb Act'!$G:$G,0),MATCH('Organized Data'!M$1,'2017MA - Feb Act'!$8:$8,0))</f>
        <v>4</v>
      </c>
      <c r="N11" s="258">
        <f ca="1">INDEX('2017MA - Feb Act'!$1:$1048576,MATCH('Organized Data'!$C11,'2017MA - Feb Act'!$G:$G,0),MATCH('Organized Data'!N$1,'2017MA - Feb Act'!$8:$8,0))</f>
        <v>45</v>
      </c>
      <c r="O11" s="258">
        <f ca="1">INDEX('2017MA - Feb Act'!$1:$1048576,MATCH('Organized Data'!$C11,'2017MA - Feb Act'!$G:$G,0),MATCH('Organized Data'!O$1,'2017MA - Feb Act'!$8:$8,0))</f>
        <v>75</v>
      </c>
      <c r="P11" s="258">
        <f ca="1">INDEX('2017MA - Feb Act'!$1:$1048576,MATCH('Organized Data'!$C11,'2017MA - Feb Act'!$G:$G,0),MATCH('Organized Data'!P$1,'2017MA - Feb Act'!$8:$8,0))</f>
        <v>97</v>
      </c>
      <c r="Q11" s="258">
        <f ca="1">INDEX('2017MA - Feb Act'!$1:$1048576,MATCH('Organized Data'!$C11,'2017MA - Feb Act'!$G:$G,0),MATCH('Organized Data'!Q$1,'2017MA - Feb Act'!$8:$8,0))</f>
        <v>1</v>
      </c>
      <c r="R11" s="258">
        <f ca="1">INDEX('2017MA - Feb Act'!$1:$1048576,MATCH('Organized Data'!$C11,'2017MA - Feb Act'!$G:$G,0),MATCH('Organized Data'!R$1,'2017MA - Feb Act'!$8:$8,0))</f>
        <v>65</v>
      </c>
      <c r="S11" s="258">
        <f ca="1">INDEX('2017MA - Feb Act'!$1:$1048576,MATCH('Organized Data'!$C11,'2017MA - Feb Act'!$G:$G,0),MATCH('Organized Data'!S$1,'2017MA - Feb Act'!$8:$8,0))</f>
        <v>27</v>
      </c>
      <c r="T11" s="258">
        <f ca="1">INDEX('2017MA - Feb Act'!$1:$1048576,MATCH('Organized Data'!$C11,'2017MA - Feb Act'!$G:$G,0),MATCH('Organized Data'!T$1,'2017MA - Feb Act'!$8:$8,0))</f>
        <v>1</v>
      </c>
      <c r="U11" s="258">
        <f ca="1">INDEX('2017MA - Feb Act'!$1:$1048576,MATCH('Organized Data'!$C11,'2017MA - Feb Act'!$G:$G,0),MATCH('Organized Data'!U$1,'2017MA - Feb Act'!$8:$8,0))</f>
        <v>40</v>
      </c>
      <c r="V11" s="258">
        <f ca="1">INDEX('2017MA - Feb Act'!$1:$1048576,MATCH('Organized Data'!$C11,'2017MA - Feb Act'!$G:$G,0),MATCH('Organized Data'!V$1,'2017MA - Feb Act'!$8:$8,0))</f>
        <v>51</v>
      </c>
      <c r="W11" s="258">
        <f ca="1">INDEX('2017MA - Feb Act'!$1:$1048576,MATCH('Organized Data'!$C11,'2017MA - Feb Act'!$G:$G,0),MATCH('Organized Data'!W$1,'2017MA - Feb Act'!$8:$8,0))</f>
        <v>62</v>
      </c>
      <c r="X11" s="258">
        <f ca="1">INDEX('2017MA - Feb Act'!$1:$1048576,MATCH('Organized Data'!$C11,'2017MA - Feb Act'!$G:$G,0),MATCH('Organized Data'!X$1,'2017MA - Feb Act'!$8:$8,0))</f>
        <v>54</v>
      </c>
      <c r="Y11" s="258">
        <f ca="1">INDEX('2017MA - Feb Act'!$1:$1048576,MATCH('Organized Data'!$C11,'2017MA - Feb Act'!$G:$G,0),MATCH('Organized Data'!Y$1,'2017MA - Feb Act'!$8:$8,0))</f>
        <v>80</v>
      </c>
      <c r="Z11" s="258">
        <f ca="1">INDEX('2017MA - Feb Act'!$1:$1048576,MATCH('Organized Data'!$C11,'2017MA - Feb Act'!$G:$G,0),MATCH('Organized Data'!Z$1,'2017MA - Feb Act'!$8:$8,0))</f>
        <v>78</v>
      </c>
      <c r="AA11" s="258">
        <f ca="1">INDEX('2017MA - Feb Act'!$1:$1048576,MATCH('Organized Data'!$C11,'2017MA - Feb Act'!$G:$G,0),MATCH('Organized Data'!AA$1,'2017MA - Feb Act'!$8:$8,0))</f>
        <v>24</v>
      </c>
      <c r="AB11" s="258">
        <f ca="1">INDEX('2017MA - Feb Act'!$1:$1048576,MATCH('Organized Data'!$C11,'2017MA - Feb Act'!$G:$G,0),MATCH('Organized Data'!AB$1,'2017MA - Feb Act'!$8:$8,0))</f>
        <v>42</v>
      </c>
      <c r="AC11" s="258">
        <f ca="1">INDEX('2017MA - Feb Act'!$1:$1048576,MATCH('Organized Data'!$C11,'2017MA - Feb Act'!$G:$G,0),MATCH('Organized Data'!AC$1,'2017MA - Feb Act'!$8:$8,0))</f>
        <v>31</v>
      </c>
      <c r="AD11" s="258">
        <f ca="1">INDEX('2017MA - Feb Act'!$1:$1048576,MATCH('Organized Data'!$C11,'2017MA - Feb Act'!$G:$G,0),MATCH('Organized Data'!AD$1,'2017MA - Feb Act'!$8:$8,0))</f>
        <v>31</v>
      </c>
      <c r="AE11" s="258">
        <f ca="1">INDEX('2017MA - Feb Act'!$1:$1048576,MATCH('Organized Data'!$C11,'2017MA - Feb Act'!$G:$G,0),MATCH('Organized Data'!AE$1,'2017MA - Feb Act'!$8:$8,0))</f>
        <v>85</v>
      </c>
      <c r="AF11" s="258">
        <f ca="1">INDEX('2017MA - Feb Act'!$1:$1048576,MATCH('Organized Data'!$C11,'2017MA - Feb Act'!$G:$G,0),MATCH('Organized Data'!AF$1,'2017MA - Feb Act'!$8:$8,0))</f>
        <v>74</v>
      </c>
      <c r="AG11" s="258">
        <f ca="1">INDEX('2017MA - Feb Act'!$1:$1048576,MATCH('Organized Data'!$C11,'2017MA - Feb Act'!$G:$G,0),MATCH('Organized Data'!AG$1,'2017MA - Feb Act'!$8:$8,0))</f>
        <v>23</v>
      </c>
      <c r="AH11" s="258">
        <f ca="1">INDEX('2017MA - Feb Act'!$1:$1048576,MATCH('Organized Data'!$C11,'2017MA - Feb Act'!$G:$G,0),MATCH('Organized Data'!AH$1,'2017MA - Feb Act'!$8:$8,0))</f>
        <v>30</v>
      </c>
      <c r="AI11" s="258">
        <f ca="1">INDEX('2017MA - Feb Act'!$1:$1048576,MATCH('Organized Data'!$C11,'2017MA - Feb Act'!$G:$G,0),MATCH('Organized Data'!AI$1,'2017MA - Feb Act'!$8:$8,0))</f>
        <v>83</v>
      </c>
      <c r="AJ11" s="258">
        <f ca="1">INDEX('2017MA - Feb Act'!$1:$1048576,MATCH('Organized Data'!$C11,'2017MA - Feb Act'!$G:$G,0),MATCH('Organized Data'!AJ$1,'2017MA - Feb Act'!$8:$8,0))</f>
        <v>21</v>
      </c>
      <c r="AK11" s="258">
        <f ca="1">INDEX('2017MA - Feb Act'!$1:$1048576,MATCH('Organized Data'!$C11,'2017MA - Feb Act'!$G:$G,0),MATCH('Organized Data'!AK$1,'2017MA - Feb Act'!$8:$8,0))</f>
        <v>77</v>
      </c>
      <c r="AL11" s="258">
        <f ca="1">INDEX('2017MA - Feb Act'!$1:$1048576,MATCH('Organized Data'!$C11,'2017MA - Feb Act'!$G:$G,0),MATCH('Organized Data'!AL$1,'2017MA - Feb Act'!$8:$8,0))</f>
        <v>34</v>
      </c>
      <c r="AM11" s="258">
        <f ca="1">INDEX('2017MA - Feb Act'!$1:$1048576,MATCH('Organized Data'!$C11,'2017MA - Feb Act'!$G:$G,0),MATCH('Organized Data'!AM$1,'2017MA - Feb Act'!$8:$8,0))</f>
        <v>0</v>
      </c>
      <c r="AN11" s="258">
        <f ca="1">INDEX('2017MA - Feb Act'!$1:$1048576,MATCH('Organized Data'!$C11,'2017MA - Feb Act'!$G:$G,0),MATCH('Organized Data'!AN$1,'2017MA - Feb Act'!$8:$8,0))</f>
        <v>14</v>
      </c>
      <c r="AO11" s="258">
        <f ca="1">INDEX('2017MA - Feb Act'!$1:$1048576,MATCH('Organized Data'!$C11,'2017MA - Feb Act'!$G:$G,0),MATCH('Organized Data'!AO$1,'2017MA - Feb Act'!$8:$8,0))</f>
        <v>47</v>
      </c>
      <c r="AP11" s="258">
        <f ca="1">INDEX('2017MA - Feb Act'!$1:$1048576,MATCH('Organized Data'!$C11,'2017MA - Feb Act'!$G:$G,0),MATCH('Organized Data'!AP$1,'2017MA - Feb Act'!$8:$8,0))</f>
        <v>92</v>
      </c>
      <c r="AQ11" s="258">
        <f ca="1">INDEX('2017MA - Feb Act'!$1:$1048576,MATCH('Organized Data'!$C11,'2017MA - Feb Act'!$G:$G,0),MATCH('Organized Data'!AQ$1,'2017MA - Feb Act'!$8:$8,0))</f>
        <v>17</v>
      </c>
      <c r="AR11" s="258">
        <f ca="1">INDEX('2017MA - Feb Act'!$1:$1048576,MATCH('Organized Data'!$C11,'2017MA - Feb Act'!$G:$G,0),MATCH('Organized Data'!AR$1,'2017MA - Feb Act'!$8:$8,0))</f>
        <v>29</v>
      </c>
      <c r="AS11" s="258">
        <f ca="1">INDEX('2017MA - Feb Act'!$1:$1048576,MATCH('Organized Data'!$C11,'2017MA - Feb Act'!$G:$G,0),MATCH('Organized Data'!AS$1,'2017MA - Feb Act'!$8:$8,0))</f>
        <v>70</v>
      </c>
    </row>
    <row r="12" spans="1:45" ht="15" x14ac:dyDescent="0.25">
      <c r="A12" t="s">
        <v>7</v>
      </c>
      <c r="B12" t="s">
        <v>2</v>
      </c>
      <c r="C12" t="str">
        <f t="shared" si="0"/>
        <v>Carmax_ATF</v>
      </c>
      <c r="D12">
        <f>INDEX('2017MA - Feb Act'!$1:$1048576,MATCH('Organized Data'!$C12,'2017MA - Feb Act'!$G:$G,0),MATCH('Organized Data'!D$1,'2017MA - Feb Act'!$8:$8,0))</f>
        <v>0</v>
      </c>
      <c r="E12">
        <f>INDEX('2017MA - Feb Act'!$1:$1048576,MATCH('Organized Data'!$C12,'2017MA - Feb Act'!$G:$G,0),MATCH('Organized Data'!E$1,'2017MA - Feb Act'!$8:$8,0))</f>
        <v>0</v>
      </c>
      <c r="F12">
        <f>INDEX('2017MA - Feb Act'!$1:$1048576,MATCH('Organized Data'!$C12,'2017MA - Feb Act'!$G:$G,0),MATCH('Organized Data'!F$1,'2017MA - Feb Act'!$8:$8,0))</f>
        <v>0</v>
      </c>
      <c r="G12">
        <f>INDEX('2017MA - Feb Act'!$1:$1048576,MATCH('Organized Data'!$C12,'2017MA - Feb Act'!$G:$G,0),MATCH('Organized Data'!G$1,'2017MA - Feb Act'!$8:$8,0))</f>
        <v>0</v>
      </c>
      <c r="H12">
        <f>INDEX('2017MA - Feb Act'!$1:$1048576,MATCH('Organized Data'!$C12,'2017MA - Feb Act'!$G:$G,0),MATCH('Organized Data'!H$1,'2017MA - Feb Act'!$8:$8,0))</f>
        <v>0</v>
      </c>
      <c r="I12">
        <f>INDEX('2017MA - Feb Act'!$1:$1048576,MATCH('Organized Data'!$C12,'2017MA - Feb Act'!$G:$G,0),MATCH('Organized Data'!I$1,'2017MA - Feb Act'!$8:$8,0))</f>
        <v>0</v>
      </c>
      <c r="J12" s="257">
        <f ca="1">INDEX('2017MA - Feb Act'!$1:$1048576,MATCH('Organized Data'!$C12,'2017MA - Feb Act'!$G:$G,0),MATCH('Organized Data'!J$1,'2017MA - Feb Act'!$8:$8,0))</f>
        <v>99</v>
      </c>
      <c r="K12" s="257">
        <f ca="1">INDEX('2017MA - Feb Act'!$1:$1048576,MATCH('Organized Data'!$C12,'2017MA - Feb Act'!$G:$G,0),MATCH('Organized Data'!K$1,'2017MA - Feb Act'!$8:$8,0))</f>
        <v>12</v>
      </c>
      <c r="L12" s="257">
        <f ca="1">INDEX('2017MA - Feb Act'!$1:$1048576,MATCH('Organized Data'!$C12,'2017MA - Feb Act'!$G:$G,0),MATCH('Organized Data'!L$1,'2017MA - Feb Act'!$8:$8,0))</f>
        <v>65</v>
      </c>
      <c r="M12" s="257">
        <f ca="1">INDEX('2017MA - Feb Act'!$1:$1048576,MATCH('Organized Data'!$C12,'2017MA - Feb Act'!$G:$G,0),MATCH('Organized Data'!M$1,'2017MA - Feb Act'!$8:$8,0))</f>
        <v>6</v>
      </c>
      <c r="N12" s="257">
        <f ca="1">INDEX('2017MA - Feb Act'!$1:$1048576,MATCH('Organized Data'!$C12,'2017MA - Feb Act'!$G:$G,0),MATCH('Organized Data'!N$1,'2017MA - Feb Act'!$8:$8,0))</f>
        <v>32</v>
      </c>
      <c r="O12" s="257">
        <f ca="1">INDEX('2017MA - Feb Act'!$1:$1048576,MATCH('Organized Data'!$C12,'2017MA - Feb Act'!$G:$G,0),MATCH('Organized Data'!O$1,'2017MA - Feb Act'!$8:$8,0))</f>
        <v>77</v>
      </c>
      <c r="P12" s="257">
        <f ca="1">INDEX('2017MA - Feb Act'!$1:$1048576,MATCH('Organized Data'!$C12,'2017MA - Feb Act'!$G:$G,0),MATCH('Organized Data'!P$1,'2017MA - Feb Act'!$8:$8,0))</f>
        <v>16</v>
      </c>
      <c r="Q12" s="257">
        <f ca="1">INDEX('2017MA - Feb Act'!$1:$1048576,MATCH('Organized Data'!$C12,'2017MA - Feb Act'!$G:$G,0),MATCH('Organized Data'!Q$1,'2017MA - Feb Act'!$8:$8,0))</f>
        <v>76</v>
      </c>
      <c r="R12" s="257">
        <f ca="1">INDEX('2017MA - Feb Act'!$1:$1048576,MATCH('Organized Data'!$C12,'2017MA - Feb Act'!$G:$G,0),MATCH('Organized Data'!R$1,'2017MA - Feb Act'!$8:$8,0))</f>
        <v>41</v>
      </c>
      <c r="S12" s="257">
        <f ca="1">INDEX('2017MA - Feb Act'!$1:$1048576,MATCH('Organized Data'!$C12,'2017MA - Feb Act'!$G:$G,0),MATCH('Organized Data'!S$1,'2017MA - Feb Act'!$8:$8,0))</f>
        <v>20</v>
      </c>
      <c r="T12" s="257">
        <f ca="1">INDEX('2017MA - Feb Act'!$1:$1048576,MATCH('Organized Data'!$C12,'2017MA - Feb Act'!$G:$G,0),MATCH('Organized Data'!T$1,'2017MA - Feb Act'!$8:$8,0))</f>
        <v>44</v>
      </c>
      <c r="U12" s="257">
        <f ca="1">INDEX('2017MA - Feb Act'!$1:$1048576,MATCH('Organized Data'!$C12,'2017MA - Feb Act'!$G:$G,0),MATCH('Organized Data'!U$1,'2017MA - Feb Act'!$8:$8,0))</f>
        <v>0</v>
      </c>
      <c r="V12" s="257">
        <f ca="1">INDEX('2017MA - Feb Act'!$1:$1048576,MATCH('Organized Data'!$C12,'2017MA - Feb Act'!$G:$G,0),MATCH('Organized Data'!V$1,'2017MA - Feb Act'!$8:$8,0))</f>
        <v>31</v>
      </c>
      <c r="W12" s="257">
        <f ca="1">INDEX('2017MA - Feb Act'!$1:$1048576,MATCH('Organized Data'!$C12,'2017MA - Feb Act'!$G:$G,0),MATCH('Organized Data'!W$1,'2017MA - Feb Act'!$8:$8,0))</f>
        <v>42</v>
      </c>
      <c r="X12" s="257">
        <f ca="1">INDEX('2017MA - Feb Act'!$1:$1048576,MATCH('Organized Data'!$C12,'2017MA - Feb Act'!$G:$G,0),MATCH('Organized Data'!X$1,'2017MA - Feb Act'!$8:$8,0))</f>
        <v>33</v>
      </c>
      <c r="Y12" s="257">
        <f ca="1">INDEX('2017MA - Feb Act'!$1:$1048576,MATCH('Organized Data'!$C12,'2017MA - Feb Act'!$G:$G,0),MATCH('Organized Data'!Y$1,'2017MA - Feb Act'!$8:$8,0))</f>
        <v>60</v>
      </c>
      <c r="Z12" s="257">
        <f ca="1">INDEX('2017MA - Feb Act'!$1:$1048576,MATCH('Organized Data'!$C12,'2017MA - Feb Act'!$G:$G,0),MATCH('Organized Data'!Z$1,'2017MA - Feb Act'!$8:$8,0))</f>
        <v>39</v>
      </c>
      <c r="AA12" s="257">
        <f ca="1">INDEX('2017MA - Feb Act'!$1:$1048576,MATCH('Organized Data'!$C12,'2017MA - Feb Act'!$G:$G,0),MATCH('Organized Data'!AA$1,'2017MA - Feb Act'!$8:$8,0))</f>
        <v>64</v>
      </c>
      <c r="AB12" s="257">
        <f ca="1">INDEX('2017MA - Feb Act'!$1:$1048576,MATCH('Organized Data'!$C12,'2017MA - Feb Act'!$G:$G,0),MATCH('Organized Data'!AB$1,'2017MA - Feb Act'!$8:$8,0))</f>
        <v>78</v>
      </c>
      <c r="AC12" s="257">
        <f ca="1">INDEX('2017MA - Feb Act'!$1:$1048576,MATCH('Organized Data'!$C12,'2017MA - Feb Act'!$G:$G,0),MATCH('Organized Data'!AC$1,'2017MA - Feb Act'!$8:$8,0))</f>
        <v>64</v>
      </c>
      <c r="AD12" s="257">
        <f ca="1">INDEX('2017MA - Feb Act'!$1:$1048576,MATCH('Organized Data'!$C12,'2017MA - Feb Act'!$G:$G,0),MATCH('Organized Data'!AD$1,'2017MA - Feb Act'!$8:$8,0))</f>
        <v>35</v>
      </c>
      <c r="AE12" s="257">
        <f ca="1">INDEX('2017MA - Feb Act'!$1:$1048576,MATCH('Organized Data'!$C12,'2017MA - Feb Act'!$G:$G,0),MATCH('Organized Data'!AE$1,'2017MA - Feb Act'!$8:$8,0))</f>
        <v>46</v>
      </c>
      <c r="AF12" s="257">
        <f ca="1">INDEX('2017MA - Feb Act'!$1:$1048576,MATCH('Organized Data'!$C12,'2017MA - Feb Act'!$G:$G,0),MATCH('Organized Data'!AF$1,'2017MA - Feb Act'!$8:$8,0))</f>
        <v>86</v>
      </c>
      <c r="AG12" s="257">
        <f ca="1">INDEX('2017MA - Feb Act'!$1:$1048576,MATCH('Organized Data'!$C12,'2017MA - Feb Act'!$G:$G,0),MATCH('Organized Data'!AG$1,'2017MA - Feb Act'!$8:$8,0))</f>
        <v>18</v>
      </c>
      <c r="AH12" s="257">
        <f ca="1">INDEX('2017MA - Feb Act'!$1:$1048576,MATCH('Organized Data'!$C12,'2017MA - Feb Act'!$G:$G,0),MATCH('Organized Data'!AH$1,'2017MA - Feb Act'!$8:$8,0))</f>
        <v>26</v>
      </c>
      <c r="AI12" s="257">
        <f ca="1">INDEX('2017MA - Feb Act'!$1:$1048576,MATCH('Organized Data'!$C12,'2017MA - Feb Act'!$G:$G,0),MATCH('Organized Data'!AI$1,'2017MA - Feb Act'!$8:$8,0))</f>
        <v>3</v>
      </c>
      <c r="AJ12" s="257">
        <f ca="1">INDEX('2017MA - Feb Act'!$1:$1048576,MATCH('Organized Data'!$C12,'2017MA - Feb Act'!$G:$G,0),MATCH('Organized Data'!AJ$1,'2017MA - Feb Act'!$8:$8,0))</f>
        <v>77</v>
      </c>
      <c r="AK12" s="257">
        <f ca="1">INDEX('2017MA - Feb Act'!$1:$1048576,MATCH('Organized Data'!$C12,'2017MA - Feb Act'!$G:$G,0),MATCH('Organized Data'!AK$1,'2017MA - Feb Act'!$8:$8,0))</f>
        <v>50</v>
      </c>
      <c r="AL12" s="257">
        <f ca="1">INDEX('2017MA - Feb Act'!$1:$1048576,MATCH('Organized Data'!$C12,'2017MA - Feb Act'!$G:$G,0),MATCH('Organized Data'!AL$1,'2017MA - Feb Act'!$8:$8,0))</f>
        <v>48</v>
      </c>
      <c r="AM12" s="257">
        <f ca="1">INDEX('2017MA - Feb Act'!$1:$1048576,MATCH('Organized Data'!$C12,'2017MA - Feb Act'!$G:$G,0),MATCH('Organized Data'!AM$1,'2017MA - Feb Act'!$8:$8,0))</f>
        <v>38</v>
      </c>
      <c r="AN12" s="257">
        <f ca="1">INDEX('2017MA - Feb Act'!$1:$1048576,MATCH('Organized Data'!$C12,'2017MA - Feb Act'!$G:$G,0),MATCH('Organized Data'!AN$1,'2017MA - Feb Act'!$8:$8,0))</f>
        <v>59</v>
      </c>
      <c r="AO12" s="257">
        <f ca="1">INDEX('2017MA - Feb Act'!$1:$1048576,MATCH('Organized Data'!$C12,'2017MA - Feb Act'!$G:$G,0),MATCH('Organized Data'!AO$1,'2017MA - Feb Act'!$8:$8,0))</f>
        <v>71</v>
      </c>
      <c r="AP12" s="257">
        <f ca="1">INDEX('2017MA - Feb Act'!$1:$1048576,MATCH('Organized Data'!$C12,'2017MA - Feb Act'!$G:$G,0),MATCH('Organized Data'!AP$1,'2017MA - Feb Act'!$8:$8,0))</f>
        <v>21</v>
      </c>
      <c r="AQ12" s="257">
        <f ca="1">INDEX('2017MA - Feb Act'!$1:$1048576,MATCH('Organized Data'!$C12,'2017MA - Feb Act'!$G:$G,0),MATCH('Organized Data'!AQ$1,'2017MA - Feb Act'!$8:$8,0))</f>
        <v>14</v>
      </c>
      <c r="AR12" s="257">
        <f ca="1">INDEX('2017MA - Feb Act'!$1:$1048576,MATCH('Organized Data'!$C12,'2017MA - Feb Act'!$G:$G,0),MATCH('Organized Data'!AR$1,'2017MA - Feb Act'!$8:$8,0))</f>
        <v>27</v>
      </c>
      <c r="AS12" s="257">
        <f ca="1">INDEX('2017MA - Feb Act'!$1:$1048576,MATCH('Organized Data'!$C12,'2017MA - Feb Act'!$G:$G,0),MATCH('Organized Data'!AS$1,'2017MA - Feb Act'!$8:$8,0))</f>
        <v>80</v>
      </c>
    </row>
    <row r="13" spans="1:45" ht="15" x14ac:dyDescent="0.25">
      <c r="A13" t="s">
        <v>7</v>
      </c>
      <c r="B13" t="s">
        <v>3</v>
      </c>
      <c r="C13" t="str">
        <f t="shared" si="0"/>
        <v>Carmax_Dollars</v>
      </c>
      <c r="D13">
        <f>INDEX('2017MA - Feb Act'!$1:$1048576,MATCH('Organized Data'!$C13,'2017MA - Feb Act'!$G:$G,0),MATCH('Organized Data'!D$1,'2017MA - Feb Act'!$8:$8,0))</f>
        <v>0</v>
      </c>
      <c r="E13">
        <f>INDEX('2017MA - Feb Act'!$1:$1048576,MATCH('Organized Data'!$C13,'2017MA - Feb Act'!$G:$G,0),MATCH('Organized Data'!E$1,'2017MA - Feb Act'!$8:$8,0))</f>
        <v>0</v>
      </c>
      <c r="F13">
        <f>INDEX('2017MA - Feb Act'!$1:$1048576,MATCH('Organized Data'!$C13,'2017MA - Feb Act'!$G:$G,0),MATCH('Organized Data'!F$1,'2017MA - Feb Act'!$8:$8,0))</f>
        <v>0</v>
      </c>
      <c r="G13">
        <f>INDEX('2017MA - Feb Act'!$1:$1048576,MATCH('Organized Data'!$C13,'2017MA - Feb Act'!$G:$G,0),MATCH('Organized Data'!G$1,'2017MA - Feb Act'!$8:$8,0))</f>
        <v>0</v>
      </c>
      <c r="H13">
        <f>INDEX('2017MA - Feb Act'!$1:$1048576,MATCH('Organized Data'!$C13,'2017MA - Feb Act'!$G:$G,0),MATCH('Organized Data'!H$1,'2017MA - Feb Act'!$8:$8,0))</f>
        <v>0</v>
      </c>
      <c r="I13">
        <f>INDEX('2017MA - Feb Act'!$1:$1048576,MATCH('Organized Data'!$C13,'2017MA - Feb Act'!$G:$G,0),MATCH('Organized Data'!I$1,'2017MA - Feb Act'!$8:$8,0))</f>
        <v>0</v>
      </c>
      <c r="J13" s="258">
        <f ca="1">INDEX('2017MA - Feb Act'!$1:$1048576,MATCH('Organized Data'!$C13,'2017MA - Feb Act'!$G:$G,0),MATCH('Organized Data'!J$1,'2017MA - Feb Act'!$8:$8,0))</f>
        <v>19</v>
      </c>
      <c r="K13" s="258">
        <f ca="1">INDEX('2017MA - Feb Act'!$1:$1048576,MATCH('Organized Data'!$C13,'2017MA - Feb Act'!$G:$G,0),MATCH('Organized Data'!K$1,'2017MA - Feb Act'!$8:$8,0))</f>
        <v>68</v>
      </c>
      <c r="L13" s="258">
        <f ca="1">INDEX('2017MA - Feb Act'!$1:$1048576,MATCH('Organized Data'!$C13,'2017MA - Feb Act'!$G:$G,0),MATCH('Organized Data'!L$1,'2017MA - Feb Act'!$8:$8,0))</f>
        <v>76</v>
      </c>
      <c r="M13" s="258">
        <f ca="1">INDEX('2017MA - Feb Act'!$1:$1048576,MATCH('Organized Data'!$C13,'2017MA - Feb Act'!$G:$G,0),MATCH('Organized Data'!M$1,'2017MA - Feb Act'!$8:$8,0))</f>
        <v>39</v>
      </c>
      <c r="N13" s="258">
        <f ca="1">INDEX('2017MA - Feb Act'!$1:$1048576,MATCH('Organized Data'!$C13,'2017MA - Feb Act'!$G:$G,0),MATCH('Organized Data'!N$1,'2017MA - Feb Act'!$8:$8,0))</f>
        <v>95</v>
      </c>
      <c r="O13" s="258">
        <f ca="1">INDEX('2017MA - Feb Act'!$1:$1048576,MATCH('Organized Data'!$C13,'2017MA - Feb Act'!$G:$G,0),MATCH('Organized Data'!O$1,'2017MA - Feb Act'!$8:$8,0))</f>
        <v>89</v>
      </c>
      <c r="P13" s="258">
        <f ca="1">INDEX('2017MA - Feb Act'!$1:$1048576,MATCH('Organized Data'!$C13,'2017MA - Feb Act'!$G:$G,0),MATCH('Organized Data'!P$1,'2017MA - Feb Act'!$8:$8,0))</f>
        <v>60</v>
      </c>
      <c r="Q13" s="258">
        <f ca="1">INDEX('2017MA - Feb Act'!$1:$1048576,MATCH('Organized Data'!$C13,'2017MA - Feb Act'!$G:$G,0),MATCH('Organized Data'!Q$1,'2017MA - Feb Act'!$8:$8,0))</f>
        <v>5</v>
      </c>
      <c r="R13" s="258">
        <f ca="1">INDEX('2017MA - Feb Act'!$1:$1048576,MATCH('Organized Data'!$C13,'2017MA - Feb Act'!$G:$G,0),MATCH('Organized Data'!R$1,'2017MA - Feb Act'!$8:$8,0))</f>
        <v>52</v>
      </c>
      <c r="S13" s="258">
        <f ca="1">INDEX('2017MA - Feb Act'!$1:$1048576,MATCH('Organized Data'!$C13,'2017MA - Feb Act'!$G:$G,0),MATCH('Organized Data'!S$1,'2017MA - Feb Act'!$8:$8,0))</f>
        <v>96</v>
      </c>
      <c r="T13" s="258">
        <f ca="1">INDEX('2017MA - Feb Act'!$1:$1048576,MATCH('Organized Data'!$C13,'2017MA - Feb Act'!$G:$G,0),MATCH('Organized Data'!T$1,'2017MA - Feb Act'!$8:$8,0))</f>
        <v>75</v>
      </c>
      <c r="U13" s="258">
        <f ca="1">INDEX('2017MA - Feb Act'!$1:$1048576,MATCH('Organized Data'!$C13,'2017MA - Feb Act'!$G:$G,0),MATCH('Organized Data'!U$1,'2017MA - Feb Act'!$8:$8,0))</f>
        <v>53</v>
      </c>
      <c r="V13" s="258">
        <f ca="1">INDEX('2017MA - Feb Act'!$1:$1048576,MATCH('Organized Data'!$C13,'2017MA - Feb Act'!$G:$G,0),MATCH('Organized Data'!V$1,'2017MA - Feb Act'!$8:$8,0))</f>
        <v>31</v>
      </c>
      <c r="W13" s="258">
        <f ca="1">INDEX('2017MA - Feb Act'!$1:$1048576,MATCH('Organized Data'!$C13,'2017MA - Feb Act'!$G:$G,0),MATCH('Organized Data'!W$1,'2017MA - Feb Act'!$8:$8,0))</f>
        <v>36</v>
      </c>
      <c r="X13" s="258">
        <f ca="1">INDEX('2017MA - Feb Act'!$1:$1048576,MATCH('Organized Data'!$C13,'2017MA - Feb Act'!$G:$G,0),MATCH('Organized Data'!X$1,'2017MA - Feb Act'!$8:$8,0))</f>
        <v>16</v>
      </c>
      <c r="Y13" s="258">
        <f ca="1">INDEX('2017MA - Feb Act'!$1:$1048576,MATCH('Organized Data'!$C13,'2017MA - Feb Act'!$G:$G,0),MATCH('Organized Data'!Y$1,'2017MA - Feb Act'!$8:$8,0))</f>
        <v>72</v>
      </c>
      <c r="Z13" s="258">
        <f ca="1">INDEX('2017MA - Feb Act'!$1:$1048576,MATCH('Organized Data'!$C13,'2017MA - Feb Act'!$G:$G,0),MATCH('Organized Data'!Z$1,'2017MA - Feb Act'!$8:$8,0))</f>
        <v>23</v>
      </c>
      <c r="AA13" s="258">
        <f ca="1">INDEX('2017MA - Feb Act'!$1:$1048576,MATCH('Organized Data'!$C13,'2017MA - Feb Act'!$G:$G,0),MATCH('Organized Data'!AA$1,'2017MA - Feb Act'!$8:$8,0))</f>
        <v>73</v>
      </c>
      <c r="AB13" s="258">
        <f ca="1">INDEX('2017MA - Feb Act'!$1:$1048576,MATCH('Organized Data'!$C13,'2017MA - Feb Act'!$G:$G,0),MATCH('Organized Data'!AB$1,'2017MA - Feb Act'!$8:$8,0))</f>
        <v>20</v>
      </c>
      <c r="AC13" s="258">
        <f ca="1">INDEX('2017MA - Feb Act'!$1:$1048576,MATCH('Organized Data'!$C13,'2017MA - Feb Act'!$G:$G,0),MATCH('Organized Data'!AC$1,'2017MA - Feb Act'!$8:$8,0))</f>
        <v>71</v>
      </c>
      <c r="AD13" s="258">
        <f ca="1">INDEX('2017MA - Feb Act'!$1:$1048576,MATCH('Organized Data'!$C13,'2017MA - Feb Act'!$G:$G,0),MATCH('Organized Data'!AD$1,'2017MA - Feb Act'!$8:$8,0))</f>
        <v>79</v>
      </c>
      <c r="AE13" s="258">
        <f ca="1">INDEX('2017MA - Feb Act'!$1:$1048576,MATCH('Organized Data'!$C13,'2017MA - Feb Act'!$G:$G,0),MATCH('Organized Data'!AE$1,'2017MA - Feb Act'!$8:$8,0))</f>
        <v>43</v>
      </c>
      <c r="AF13" s="258">
        <f ca="1">INDEX('2017MA - Feb Act'!$1:$1048576,MATCH('Organized Data'!$C13,'2017MA - Feb Act'!$G:$G,0),MATCH('Organized Data'!AF$1,'2017MA - Feb Act'!$8:$8,0))</f>
        <v>100</v>
      </c>
      <c r="AG13" s="258">
        <f ca="1">INDEX('2017MA - Feb Act'!$1:$1048576,MATCH('Organized Data'!$C13,'2017MA - Feb Act'!$G:$G,0),MATCH('Organized Data'!AG$1,'2017MA - Feb Act'!$8:$8,0))</f>
        <v>40</v>
      </c>
      <c r="AH13" s="258">
        <f ca="1">INDEX('2017MA - Feb Act'!$1:$1048576,MATCH('Organized Data'!$C13,'2017MA - Feb Act'!$G:$G,0),MATCH('Organized Data'!AH$1,'2017MA - Feb Act'!$8:$8,0))</f>
        <v>8</v>
      </c>
      <c r="AI13" s="258">
        <f ca="1">INDEX('2017MA - Feb Act'!$1:$1048576,MATCH('Organized Data'!$C13,'2017MA - Feb Act'!$G:$G,0),MATCH('Organized Data'!AI$1,'2017MA - Feb Act'!$8:$8,0))</f>
        <v>4</v>
      </c>
      <c r="AJ13" s="258">
        <f ca="1">INDEX('2017MA - Feb Act'!$1:$1048576,MATCH('Organized Data'!$C13,'2017MA - Feb Act'!$G:$G,0),MATCH('Organized Data'!AJ$1,'2017MA - Feb Act'!$8:$8,0))</f>
        <v>95</v>
      </c>
      <c r="AK13" s="258">
        <f ca="1">INDEX('2017MA - Feb Act'!$1:$1048576,MATCH('Organized Data'!$C13,'2017MA - Feb Act'!$G:$G,0),MATCH('Organized Data'!AK$1,'2017MA - Feb Act'!$8:$8,0))</f>
        <v>66</v>
      </c>
      <c r="AL13" s="258">
        <f ca="1">INDEX('2017MA - Feb Act'!$1:$1048576,MATCH('Organized Data'!$C13,'2017MA - Feb Act'!$G:$G,0),MATCH('Organized Data'!AL$1,'2017MA - Feb Act'!$8:$8,0))</f>
        <v>10</v>
      </c>
      <c r="AM13" s="258">
        <f ca="1">INDEX('2017MA - Feb Act'!$1:$1048576,MATCH('Organized Data'!$C13,'2017MA - Feb Act'!$G:$G,0),MATCH('Organized Data'!AM$1,'2017MA - Feb Act'!$8:$8,0))</f>
        <v>49</v>
      </c>
      <c r="AN13" s="258">
        <f ca="1">INDEX('2017MA - Feb Act'!$1:$1048576,MATCH('Organized Data'!$C13,'2017MA - Feb Act'!$G:$G,0),MATCH('Organized Data'!AN$1,'2017MA - Feb Act'!$8:$8,0))</f>
        <v>22</v>
      </c>
      <c r="AO13" s="258">
        <f ca="1">INDEX('2017MA - Feb Act'!$1:$1048576,MATCH('Organized Data'!$C13,'2017MA - Feb Act'!$G:$G,0),MATCH('Organized Data'!AO$1,'2017MA - Feb Act'!$8:$8,0))</f>
        <v>6</v>
      </c>
      <c r="AP13" s="258">
        <f ca="1">INDEX('2017MA - Feb Act'!$1:$1048576,MATCH('Organized Data'!$C13,'2017MA - Feb Act'!$G:$G,0),MATCH('Organized Data'!AP$1,'2017MA - Feb Act'!$8:$8,0))</f>
        <v>93</v>
      </c>
      <c r="AQ13" s="258">
        <f ca="1">INDEX('2017MA - Feb Act'!$1:$1048576,MATCH('Organized Data'!$C13,'2017MA - Feb Act'!$G:$G,0),MATCH('Organized Data'!AQ$1,'2017MA - Feb Act'!$8:$8,0))</f>
        <v>47</v>
      </c>
      <c r="AR13" s="258">
        <f ca="1">INDEX('2017MA - Feb Act'!$1:$1048576,MATCH('Organized Data'!$C13,'2017MA - Feb Act'!$G:$G,0),MATCH('Organized Data'!AR$1,'2017MA - Feb Act'!$8:$8,0))</f>
        <v>32</v>
      </c>
      <c r="AS13" s="258">
        <f ca="1">INDEX('2017MA - Feb Act'!$1:$1048576,MATCH('Organized Data'!$C13,'2017MA - Feb Act'!$G:$G,0),MATCH('Organized Data'!AS$1,'2017MA - Feb Act'!$8:$8,0))</f>
        <v>91</v>
      </c>
    </row>
    <row r="14" spans="1:45" ht="15" x14ac:dyDescent="0.25">
      <c r="A14" t="s">
        <v>8</v>
      </c>
      <c r="B14" t="s">
        <v>1</v>
      </c>
      <c r="C14" t="str">
        <f t="shared" si="0"/>
        <v>PA_Units</v>
      </c>
      <c r="D14">
        <f>INDEX('2017MA - Feb Act'!$1:$1048576,MATCH('Organized Data'!$C14,'2017MA - Feb Act'!$G:$G,0),MATCH('Organized Data'!D$1,'2017MA - Feb Act'!$8:$8,0))</f>
        <v>0</v>
      </c>
      <c r="E14">
        <f>INDEX('2017MA - Feb Act'!$1:$1048576,MATCH('Organized Data'!$C14,'2017MA - Feb Act'!$G:$G,0),MATCH('Organized Data'!E$1,'2017MA - Feb Act'!$8:$8,0))</f>
        <v>0</v>
      </c>
      <c r="F14">
        <f>INDEX('2017MA - Feb Act'!$1:$1048576,MATCH('Organized Data'!$C14,'2017MA - Feb Act'!$G:$G,0),MATCH('Organized Data'!F$1,'2017MA - Feb Act'!$8:$8,0))</f>
        <v>0</v>
      </c>
      <c r="G14">
        <f>INDEX('2017MA - Feb Act'!$1:$1048576,MATCH('Organized Data'!$C14,'2017MA - Feb Act'!$G:$G,0),MATCH('Organized Data'!G$1,'2017MA - Feb Act'!$8:$8,0))</f>
        <v>0</v>
      </c>
      <c r="H14">
        <f>INDEX('2017MA - Feb Act'!$1:$1048576,MATCH('Organized Data'!$C14,'2017MA - Feb Act'!$G:$G,0),MATCH('Organized Data'!H$1,'2017MA - Feb Act'!$8:$8,0))</f>
        <v>0</v>
      </c>
      <c r="I14">
        <f>INDEX('2017MA - Feb Act'!$1:$1048576,MATCH('Organized Data'!$C14,'2017MA - Feb Act'!$G:$G,0),MATCH('Organized Data'!I$1,'2017MA - Feb Act'!$8:$8,0))</f>
        <v>0</v>
      </c>
      <c r="J14" s="258">
        <f ca="1">INDEX('2017MA - Feb Act'!$1:$1048576,MATCH('Organized Data'!$C14,'2017MA - Feb Act'!$G:$G,0),MATCH('Organized Data'!J$1,'2017MA - Feb Act'!$8:$8,0))</f>
        <v>43</v>
      </c>
      <c r="K14" s="258">
        <f ca="1">INDEX('2017MA - Feb Act'!$1:$1048576,MATCH('Organized Data'!$C14,'2017MA - Feb Act'!$G:$G,0),MATCH('Organized Data'!K$1,'2017MA - Feb Act'!$8:$8,0))</f>
        <v>78</v>
      </c>
      <c r="L14" s="258">
        <f ca="1">INDEX('2017MA - Feb Act'!$1:$1048576,MATCH('Organized Data'!$C14,'2017MA - Feb Act'!$G:$G,0),MATCH('Organized Data'!L$1,'2017MA - Feb Act'!$8:$8,0))</f>
        <v>12</v>
      </c>
      <c r="M14" s="258">
        <f ca="1">INDEX('2017MA - Feb Act'!$1:$1048576,MATCH('Organized Data'!$C14,'2017MA - Feb Act'!$G:$G,0),MATCH('Organized Data'!M$1,'2017MA - Feb Act'!$8:$8,0))</f>
        <v>8</v>
      </c>
      <c r="N14" s="258">
        <f ca="1">INDEX('2017MA - Feb Act'!$1:$1048576,MATCH('Organized Data'!$C14,'2017MA - Feb Act'!$G:$G,0),MATCH('Organized Data'!N$1,'2017MA - Feb Act'!$8:$8,0))</f>
        <v>86</v>
      </c>
      <c r="O14" s="258">
        <f ca="1">INDEX('2017MA - Feb Act'!$1:$1048576,MATCH('Organized Data'!$C14,'2017MA - Feb Act'!$G:$G,0),MATCH('Organized Data'!O$1,'2017MA - Feb Act'!$8:$8,0))</f>
        <v>95</v>
      </c>
      <c r="P14" s="258">
        <f ca="1">INDEX('2017MA - Feb Act'!$1:$1048576,MATCH('Organized Data'!$C14,'2017MA - Feb Act'!$G:$G,0),MATCH('Organized Data'!P$1,'2017MA - Feb Act'!$8:$8,0))</f>
        <v>54</v>
      </c>
      <c r="Q14" s="258">
        <f ca="1">INDEX('2017MA - Feb Act'!$1:$1048576,MATCH('Organized Data'!$C14,'2017MA - Feb Act'!$G:$G,0),MATCH('Organized Data'!Q$1,'2017MA - Feb Act'!$8:$8,0))</f>
        <v>25</v>
      </c>
      <c r="R14" s="258">
        <f ca="1">INDEX('2017MA - Feb Act'!$1:$1048576,MATCH('Organized Data'!$C14,'2017MA - Feb Act'!$G:$G,0),MATCH('Organized Data'!R$1,'2017MA - Feb Act'!$8:$8,0))</f>
        <v>84</v>
      </c>
      <c r="S14" s="258">
        <f ca="1">INDEX('2017MA - Feb Act'!$1:$1048576,MATCH('Organized Data'!$C14,'2017MA - Feb Act'!$G:$G,0),MATCH('Organized Data'!S$1,'2017MA - Feb Act'!$8:$8,0))</f>
        <v>95</v>
      </c>
      <c r="T14" s="258">
        <f ca="1">INDEX('2017MA - Feb Act'!$1:$1048576,MATCH('Organized Data'!$C14,'2017MA - Feb Act'!$G:$G,0),MATCH('Organized Data'!T$1,'2017MA - Feb Act'!$8:$8,0))</f>
        <v>39</v>
      </c>
      <c r="U14" s="258">
        <f ca="1">INDEX('2017MA - Feb Act'!$1:$1048576,MATCH('Organized Data'!$C14,'2017MA - Feb Act'!$G:$G,0),MATCH('Organized Data'!U$1,'2017MA - Feb Act'!$8:$8,0))</f>
        <v>59</v>
      </c>
      <c r="V14" s="258">
        <f ca="1">INDEX('2017MA - Feb Act'!$1:$1048576,MATCH('Organized Data'!$C14,'2017MA - Feb Act'!$G:$G,0),MATCH('Organized Data'!V$1,'2017MA - Feb Act'!$8:$8,0))</f>
        <v>12</v>
      </c>
      <c r="W14" s="258">
        <f ca="1">INDEX('2017MA - Feb Act'!$1:$1048576,MATCH('Organized Data'!$C14,'2017MA - Feb Act'!$G:$G,0),MATCH('Organized Data'!W$1,'2017MA - Feb Act'!$8:$8,0))</f>
        <v>68</v>
      </c>
      <c r="X14" s="258">
        <f ca="1">INDEX('2017MA - Feb Act'!$1:$1048576,MATCH('Organized Data'!$C14,'2017MA - Feb Act'!$G:$G,0),MATCH('Organized Data'!X$1,'2017MA - Feb Act'!$8:$8,0))</f>
        <v>81</v>
      </c>
      <c r="Y14" s="258">
        <f ca="1">INDEX('2017MA - Feb Act'!$1:$1048576,MATCH('Organized Data'!$C14,'2017MA - Feb Act'!$G:$G,0),MATCH('Organized Data'!Y$1,'2017MA - Feb Act'!$8:$8,0))</f>
        <v>66</v>
      </c>
      <c r="Z14" s="258">
        <f ca="1">INDEX('2017MA - Feb Act'!$1:$1048576,MATCH('Organized Data'!$C14,'2017MA - Feb Act'!$G:$G,0),MATCH('Organized Data'!Z$1,'2017MA - Feb Act'!$8:$8,0))</f>
        <v>9</v>
      </c>
      <c r="AA14" s="258">
        <f ca="1">INDEX('2017MA - Feb Act'!$1:$1048576,MATCH('Organized Data'!$C14,'2017MA - Feb Act'!$G:$G,0),MATCH('Organized Data'!AA$1,'2017MA - Feb Act'!$8:$8,0))</f>
        <v>42</v>
      </c>
      <c r="AB14" s="258">
        <f ca="1">INDEX('2017MA - Feb Act'!$1:$1048576,MATCH('Organized Data'!$C14,'2017MA - Feb Act'!$G:$G,0),MATCH('Organized Data'!AB$1,'2017MA - Feb Act'!$8:$8,0))</f>
        <v>81</v>
      </c>
      <c r="AC14" s="258">
        <f ca="1">INDEX('2017MA - Feb Act'!$1:$1048576,MATCH('Organized Data'!$C14,'2017MA - Feb Act'!$G:$G,0),MATCH('Organized Data'!AC$1,'2017MA - Feb Act'!$8:$8,0))</f>
        <v>17</v>
      </c>
      <c r="AD14" s="258">
        <f ca="1">INDEX('2017MA - Feb Act'!$1:$1048576,MATCH('Organized Data'!$C14,'2017MA - Feb Act'!$G:$G,0),MATCH('Organized Data'!AD$1,'2017MA - Feb Act'!$8:$8,0))</f>
        <v>97</v>
      </c>
      <c r="AE14" s="258">
        <f ca="1">INDEX('2017MA - Feb Act'!$1:$1048576,MATCH('Organized Data'!$C14,'2017MA - Feb Act'!$G:$G,0),MATCH('Organized Data'!AE$1,'2017MA - Feb Act'!$8:$8,0))</f>
        <v>94</v>
      </c>
      <c r="AF14" s="258">
        <f ca="1">INDEX('2017MA - Feb Act'!$1:$1048576,MATCH('Organized Data'!$C14,'2017MA - Feb Act'!$G:$G,0),MATCH('Organized Data'!AF$1,'2017MA - Feb Act'!$8:$8,0))</f>
        <v>42</v>
      </c>
      <c r="AG14" s="258">
        <f ca="1">INDEX('2017MA - Feb Act'!$1:$1048576,MATCH('Organized Data'!$C14,'2017MA - Feb Act'!$G:$G,0),MATCH('Organized Data'!AG$1,'2017MA - Feb Act'!$8:$8,0))</f>
        <v>59</v>
      </c>
      <c r="AH14" s="258">
        <f ca="1">INDEX('2017MA - Feb Act'!$1:$1048576,MATCH('Organized Data'!$C14,'2017MA - Feb Act'!$G:$G,0),MATCH('Organized Data'!AH$1,'2017MA - Feb Act'!$8:$8,0))</f>
        <v>56</v>
      </c>
      <c r="AI14" s="258">
        <f ca="1">INDEX('2017MA - Feb Act'!$1:$1048576,MATCH('Organized Data'!$C14,'2017MA - Feb Act'!$G:$G,0),MATCH('Organized Data'!AI$1,'2017MA - Feb Act'!$8:$8,0))</f>
        <v>2</v>
      </c>
      <c r="AJ14" s="258">
        <f ca="1">INDEX('2017MA - Feb Act'!$1:$1048576,MATCH('Organized Data'!$C14,'2017MA - Feb Act'!$G:$G,0),MATCH('Organized Data'!AJ$1,'2017MA - Feb Act'!$8:$8,0))</f>
        <v>14</v>
      </c>
      <c r="AK14" s="258">
        <f ca="1">INDEX('2017MA - Feb Act'!$1:$1048576,MATCH('Organized Data'!$C14,'2017MA - Feb Act'!$G:$G,0),MATCH('Organized Data'!AK$1,'2017MA - Feb Act'!$8:$8,0))</f>
        <v>30</v>
      </c>
      <c r="AL14" s="258">
        <f ca="1">INDEX('2017MA - Feb Act'!$1:$1048576,MATCH('Organized Data'!$C14,'2017MA - Feb Act'!$G:$G,0),MATCH('Organized Data'!AL$1,'2017MA - Feb Act'!$8:$8,0))</f>
        <v>58</v>
      </c>
      <c r="AM14" s="258">
        <f ca="1">INDEX('2017MA - Feb Act'!$1:$1048576,MATCH('Organized Data'!$C14,'2017MA - Feb Act'!$G:$G,0),MATCH('Organized Data'!AM$1,'2017MA - Feb Act'!$8:$8,0))</f>
        <v>86</v>
      </c>
      <c r="AN14" s="258">
        <f ca="1">INDEX('2017MA - Feb Act'!$1:$1048576,MATCH('Organized Data'!$C14,'2017MA - Feb Act'!$G:$G,0),MATCH('Organized Data'!AN$1,'2017MA - Feb Act'!$8:$8,0))</f>
        <v>61</v>
      </c>
      <c r="AO14" s="258">
        <f ca="1">INDEX('2017MA - Feb Act'!$1:$1048576,MATCH('Organized Data'!$C14,'2017MA - Feb Act'!$G:$G,0),MATCH('Organized Data'!AO$1,'2017MA - Feb Act'!$8:$8,0))</f>
        <v>19</v>
      </c>
      <c r="AP14" s="258">
        <f ca="1">INDEX('2017MA - Feb Act'!$1:$1048576,MATCH('Organized Data'!$C14,'2017MA - Feb Act'!$G:$G,0),MATCH('Organized Data'!AP$1,'2017MA - Feb Act'!$8:$8,0))</f>
        <v>23</v>
      </c>
      <c r="AQ14" s="258">
        <f ca="1">INDEX('2017MA - Feb Act'!$1:$1048576,MATCH('Organized Data'!$C14,'2017MA - Feb Act'!$G:$G,0),MATCH('Organized Data'!AQ$1,'2017MA - Feb Act'!$8:$8,0))</f>
        <v>53</v>
      </c>
      <c r="AR14" s="258">
        <f ca="1">INDEX('2017MA - Feb Act'!$1:$1048576,MATCH('Organized Data'!$C14,'2017MA - Feb Act'!$G:$G,0),MATCH('Organized Data'!AR$1,'2017MA - Feb Act'!$8:$8,0))</f>
        <v>43</v>
      </c>
      <c r="AS14" s="258">
        <f ca="1">INDEX('2017MA - Feb Act'!$1:$1048576,MATCH('Organized Data'!$C14,'2017MA - Feb Act'!$G:$G,0),MATCH('Organized Data'!AS$1,'2017MA - Feb Act'!$8:$8,0))</f>
        <v>23</v>
      </c>
    </row>
    <row r="15" spans="1:45" ht="15" x14ac:dyDescent="0.25">
      <c r="A15" t="s">
        <v>8</v>
      </c>
      <c r="B15" t="s">
        <v>2</v>
      </c>
      <c r="C15" t="str">
        <f t="shared" si="0"/>
        <v>PA_ATF</v>
      </c>
      <c r="D15">
        <f>INDEX('2017MA - Feb Act'!$1:$1048576,MATCH('Organized Data'!$C15,'2017MA - Feb Act'!$G:$G,0),MATCH('Organized Data'!D$1,'2017MA - Feb Act'!$8:$8,0))</f>
        <v>0</v>
      </c>
      <c r="E15">
        <f>INDEX('2017MA - Feb Act'!$1:$1048576,MATCH('Organized Data'!$C15,'2017MA - Feb Act'!$G:$G,0),MATCH('Organized Data'!E$1,'2017MA - Feb Act'!$8:$8,0))</f>
        <v>0</v>
      </c>
      <c r="F15">
        <f>INDEX('2017MA - Feb Act'!$1:$1048576,MATCH('Organized Data'!$C15,'2017MA - Feb Act'!$G:$G,0),MATCH('Organized Data'!F$1,'2017MA - Feb Act'!$8:$8,0))</f>
        <v>0</v>
      </c>
      <c r="G15">
        <f>INDEX('2017MA - Feb Act'!$1:$1048576,MATCH('Organized Data'!$C15,'2017MA - Feb Act'!$G:$G,0),MATCH('Organized Data'!G$1,'2017MA - Feb Act'!$8:$8,0))</f>
        <v>0</v>
      </c>
      <c r="H15">
        <f>INDEX('2017MA - Feb Act'!$1:$1048576,MATCH('Organized Data'!$C15,'2017MA - Feb Act'!$G:$G,0),MATCH('Organized Data'!H$1,'2017MA - Feb Act'!$8:$8,0))</f>
        <v>0</v>
      </c>
      <c r="I15">
        <f>INDEX('2017MA - Feb Act'!$1:$1048576,MATCH('Organized Data'!$C15,'2017MA - Feb Act'!$G:$G,0),MATCH('Organized Data'!I$1,'2017MA - Feb Act'!$8:$8,0))</f>
        <v>0</v>
      </c>
      <c r="J15" s="257">
        <f ca="1">INDEX('2017MA - Feb Act'!$1:$1048576,MATCH('Organized Data'!$C15,'2017MA - Feb Act'!$G:$G,0),MATCH('Organized Data'!J$1,'2017MA - Feb Act'!$8:$8,0))</f>
        <v>21</v>
      </c>
      <c r="K15" s="257">
        <f ca="1">INDEX('2017MA - Feb Act'!$1:$1048576,MATCH('Organized Data'!$C15,'2017MA - Feb Act'!$G:$G,0),MATCH('Organized Data'!K$1,'2017MA - Feb Act'!$8:$8,0))</f>
        <v>93</v>
      </c>
      <c r="L15" s="257">
        <f ca="1">INDEX('2017MA - Feb Act'!$1:$1048576,MATCH('Organized Data'!$C15,'2017MA - Feb Act'!$G:$G,0),MATCH('Organized Data'!L$1,'2017MA - Feb Act'!$8:$8,0))</f>
        <v>70</v>
      </c>
      <c r="M15" s="257">
        <f ca="1">INDEX('2017MA - Feb Act'!$1:$1048576,MATCH('Organized Data'!$C15,'2017MA - Feb Act'!$G:$G,0),MATCH('Organized Data'!M$1,'2017MA - Feb Act'!$8:$8,0))</f>
        <v>93</v>
      </c>
      <c r="N15" s="257">
        <f ca="1">INDEX('2017MA - Feb Act'!$1:$1048576,MATCH('Organized Data'!$C15,'2017MA - Feb Act'!$G:$G,0),MATCH('Organized Data'!N$1,'2017MA - Feb Act'!$8:$8,0))</f>
        <v>26</v>
      </c>
      <c r="O15" s="257">
        <f ca="1">INDEX('2017MA - Feb Act'!$1:$1048576,MATCH('Organized Data'!$C15,'2017MA - Feb Act'!$G:$G,0),MATCH('Organized Data'!O$1,'2017MA - Feb Act'!$8:$8,0))</f>
        <v>37</v>
      </c>
      <c r="P15" s="257">
        <f ca="1">INDEX('2017MA - Feb Act'!$1:$1048576,MATCH('Organized Data'!$C15,'2017MA - Feb Act'!$G:$G,0),MATCH('Organized Data'!P$1,'2017MA - Feb Act'!$8:$8,0))</f>
        <v>30</v>
      </c>
      <c r="Q15" s="257">
        <f ca="1">INDEX('2017MA - Feb Act'!$1:$1048576,MATCH('Organized Data'!$C15,'2017MA - Feb Act'!$G:$G,0),MATCH('Organized Data'!Q$1,'2017MA - Feb Act'!$8:$8,0))</f>
        <v>14</v>
      </c>
      <c r="R15" s="257">
        <f ca="1">INDEX('2017MA - Feb Act'!$1:$1048576,MATCH('Organized Data'!$C15,'2017MA - Feb Act'!$G:$G,0),MATCH('Organized Data'!R$1,'2017MA - Feb Act'!$8:$8,0))</f>
        <v>24</v>
      </c>
      <c r="S15" s="257">
        <f ca="1">INDEX('2017MA - Feb Act'!$1:$1048576,MATCH('Organized Data'!$C15,'2017MA - Feb Act'!$G:$G,0),MATCH('Organized Data'!S$1,'2017MA - Feb Act'!$8:$8,0))</f>
        <v>60</v>
      </c>
      <c r="T15" s="257">
        <f ca="1">INDEX('2017MA - Feb Act'!$1:$1048576,MATCH('Organized Data'!$C15,'2017MA - Feb Act'!$G:$G,0),MATCH('Organized Data'!T$1,'2017MA - Feb Act'!$8:$8,0))</f>
        <v>83</v>
      </c>
      <c r="U15" s="257">
        <f ca="1">INDEX('2017MA - Feb Act'!$1:$1048576,MATCH('Organized Data'!$C15,'2017MA - Feb Act'!$G:$G,0),MATCH('Organized Data'!U$1,'2017MA - Feb Act'!$8:$8,0))</f>
        <v>74</v>
      </c>
      <c r="V15" s="257">
        <f ca="1">INDEX('2017MA - Feb Act'!$1:$1048576,MATCH('Organized Data'!$C15,'2017MA - Feb Act'!$G:$G,0),MATCH('Organized Data'!V$1,'2017MA - Feb Act'!$8:$8,0))</f>
        <v>51</v>
      </c>
      <c r="W15" s="257">
        <f ca="1">INDEX('2017MA - Feb Act'!$1:$1048576,MATCH('Organized Data'!$C15,'2017MA - Feb Act'!$G:$G,0),MATCH('Organized Data'!W$1,'2017MA - Feb Act'!$8:$8,0))</f>
        <v>54</v>
      </c>
      <c r="X15" s="257">
        <f ca="1">INDEX('2017MA - Feb Act'!$1:$1048576,MATCH('Organized Data'!$C15,'2017MA - Feb Act'!$G:$G,0),MATCH('Organized Data'!X$1,'2017MA - Feb Act'!$8:$8,0))</f>
        <v>83</v>
      </c>
      <c r="Y15" s="257">
        <f ca="1">INDEX('2017MA - Feb Act'!$1:$1048576,MATCH('Organized Data'!$C15,'2017MA - Feb Act'!$G:$G,0),MATCH('Organized Data'!Y$1,'2017MA - Feb Act'!$8:$8,0))</f>
        <v>95</v>
      </c>
      <c r="Z15" s="257">
        <f ca="1">INDEX('2017MA - Feb Act'!$1:$1048576,MATCH('Organized Data'!$C15,'2017MA - Feb Act'!$G:$G,0),MATCH('Organized Data'!Z$1,'2017MA - Feb Act'!$8:$8,0))</f>
        <v>19</v>
      </c>
      <c r="AA15" s="257">
        <f ca="1">INDEX('2017MA - Feb Act'!$1:$1048576,MATCH('Organized Data'!$C15,'2017MA - Feb Act'!$G:$G,0),MATCH('Organized Data'!AA$1,'2017MA - Feb Act'!$8:$8,0))</f>
        <v>53</v>
      </c>
      <c r="AB15" s="257">
        <f ca="1">INDEX('2017MA - Feb Act'!$1:$1048576,MATCH('Organized Data'!$C15,'2017MA - Feb Act'!$G:$G,0),MATCH('Organized Data'!AB$1,'2017MA - Feb Act'!$8:$8,0))</f>
        <v>33</v>
      </c>
      <c r="AC15" s="257">
        <f ca="1">INDEX('2017MA - Feb Act'!$1:$1048576,MATCH('Organized Data'!$C15,'2017MA - Feb Act'!$G:$G,0),MATCH('Organized Data'!AC$1,'2017MA - Feb Act'!$8:$8,0))</f>
        <v>37</v>
      </c>
      <c r="AD15" s="257">
        <f ca="1">INDEX('2017MA - Feb Act'!$1:$1048576,MATCH('Organized Data'!$C15,'2017MA - Feb Act'!$G:$G,0),MATCH('Organized Data'!AD$1,'2017MA - Feb Act'!$8:$8,0))</f>
        <v>9</v>
      </c>
      <c r="AE15" s="257">
        <f ca="1">INDEX('2017MA - Feb Act'!$1:$1048576,MATCH('Organized Data'!$C15,'2017MA - Feb Act'!$G:$G,0),MATCH('Organized Data'!AE$1,'2017MA - Feb Act'!$8:$8,0))</f>
        <v>91</v>
      </c>
      <c r="AF15" s="257">
        <f ca="1">INDEX('2017MA - Feb Act'!$1:$1048576,MATCH('Organized Data'!$C15,'2017MA - Feb Act'!$G:$G,0),MATCH('Organized Data'!AF$1,'2017MA - Feb Act'!$8:$8,0))</f>
        <v>46</v>
      </c>
      <c r="AG15" s="257">
        <f ca="1">INDEX('2017MA - Feb Act'!$1:$1048576,MATCH('Organized Data'!$C15,'2017MA - Feb Act'!$G:$G,0),MATCH('Organized Data'!AG$1,'2017MA - Feb Act'!$8:$8,0))</f>
        <v>82</v>
      </c>
      <c r="AH15" s="257">
        <f ca="1">INDEX('2017MA - Feb Act'!$1:$1048576,MATCH('Organized Data'!$C15,'2017MA - Feb Act'!$G:$G,0),MATCH('Organized Data'!AH$1,'2017MA - Feb Act'!$8:$8,0))</f>
        <v>65</v>
      </c>
      <c r="AI15" s="257">
        <f ca="1">INDEX('2017MA - Feb Act'!$1:$1048576,MATCH('Organized Data'!$C15,'2017MA - Feb Act'!$G:$G,0),MATCH('Organized Data'!AI$1,'2017MA - Feb Act'!$8:$8,0))</f>
        <v>63</v>
      </c>
      <c r="AJ15" s="257">
        <f ca="1">INDEX('2017MA - Feb Act'!$1:$1048576,MATCH('Organized Data'!$C15,'2017MA - Feb Act'!$G:$G,0),MATCH('Organized Data'!AJ$1,'2017MA - Feb Act'!$8:$8,0))</f>
        <v>74</v>
      </c>
      <c r="AK15" s="257">
        <f ca="1">INDEX('2017MA - Feb Act'!$1:$1048576,MATCH('Organized Data'!$C15,'2017MA - Feb Act'!$G:$G,0),MATCH('Organized Data'!AK$1,'2017MA - Feb Act'!$8:$8,0))</f>
        <v>94</v>
      </c>
      <c r="AL15" s="257">
        <f ca="1">INDEX('2017MA - Feb Act'!$1:$1048576,MATCH('Organized Data'!$C15,'2017MA - Feb Act'!$G:$G,0),MATCH('Organized Data'!AL$1,'2017MA - Feb Act'!$8:$8,0))</f>
        <v>44</v>
      </c>
      <c r="AM15" s="257">
        <f ca="1">INDEX('2017MA - Feb Act'!$1:$1048576,MATCH('Organized Data'!$C15,'2017MA - Feb Act'!$G:$G,0),MATCH('Organized Data'!AM$1,'2017MA - Feb Act'!$8:$8,0))</f>
        <v>5</v>
      </c>
      <c r="AN15" s="257">
        <f ca="1">INDEX('2017MA - Feb Act'!$1:$1048576,MATCH('Organized Data'!$C15,'2017MA - Feb Act'!$G:$G,0),MATCH('Organized Data'!AN$1,'2017MA - Feb Act'!$8:$8,0))</f>
        <v>77</v>
      </c>
      <c r="AO15" s="257">
        <f ca="1">INDEX('2017MA - Feb Act'!$1:$1048576,MATCH('Organized Data'!$C15,'2017MA - Feb Act'!$G:$G,0),MATCH('Organized Data'!AO$1,'2017MA - Feb Act'!$8:$8,0))</f>
        <v>51</v>
      </c>
      <c r="AP15" s="257">
        <f ca="1">INDEX('2017MA - Feb Act'!$1:$1048576,MATCH('Organized Data'!$C15,'2017MA - Feb Act'!$G:$G,0),MATCH('Organized Data'!AP$1,'2017MA - Feb Act'!$8:$8,0))</f>
        <v>11</v>
      </c>
      <c r="AQ15" s="257">
        <f ca="1">INDEX('2017MA - Feb Act'!$1:$1048576,MATCH('Organized Data'!$C15,'2017MA - Feb Act'!$G:$G,0),MATCH('Organized Data'!AQ$1,'2017MA - Feb Act'!$8:$8,0))</f>
        <v>90</v>
      </c>
      <c r="AR15" s="257">
        <f ca="1">INDEX('2017MA - Feb Act'!$1:$1048576,MATCH('Organized Data'!$C15,'2017MA - Feb Act'!$G:$G,0),MATCH('Organized Data'!AR$1,'2017MA - Feb Act'!$8:$8,0))</f>
        <v>8</v>
      </c>
      <c r="AS15" s="257">
        <f ca="1">INDEX('2017MA - Feb Act'!$1:$1048576,MATCH('Organized Data'!$C15,'2017MA - Feb Act'!$G:$G,0),MATCH('Organized Data'!AS$1,'2017MA - Feb Act'!$8:$8,0))</f>
        <v>35</v>
      </c>
    </row>
    <row r="16" spans="1:45" ht="15" x14ac:dyDescent="0.25">
      <c r="A16" t="s">
        <v>8</v>
      </c>
      <c r="B16" t="s">
        <v>3</v>
      </c>
      <c r="C16" t="str">
        <f t="shared" si="0"/>
        <v>PA_Dollars</v>
      </c>
      <c r="D16">
        <f>INDEX('2017MA - Feb Act'!$1:$1048576,MATCH('Organized Data'!$C16,'2017MA - Feb Act'!$G:$G,0),MATCH('Organized Data'!D$1,'2017MA - Feb Act'!$8:$8,0))</f>
        <v>0</v>
      </c>
      <c r="E16">
        <f>INDEX('2017MA - Feb Act'!$1:$1048576,MATCH('Organized Data'!$C16,'2017MA - Feb Act'!$G:$G,0),MATCH('Organized Data'!E$1,'2017MA - Feb Act'!$8:$8,0))</f>
        <v>0</v>
      </c>
      <c r="F16">
        <f>INDEX('2017MA - Feb Act'!$1:$1048576,MATCH('Organized Data'!$C16,'2017MA - Feb Act'!$G:$G,0),MATCH('Organized Data'!F$1,'2017MA - Feb Act'!$8:$8,0))</f>
        <v>0</v>
      </c>
      <c r="G16">
        <f>INDEX('2017MA - Feb Act'!$1:$1048576,MATCH('Organized Data'!$C16,'2017MA - Feb Act'!$G:$G,0),MATCH('Organized Data'!G$1,'2017MA - Feb Act'!$8:$8,0))</f>
        <v>0</v>
      </c>
      <c r="H16">
        <f>INDEX('2017MA - Feb Act'!$1:$1048576,MATCH('Organized Data'!$C16,'2017MA - Feb Act'!$G:$G,0),MATCH('Organized Data'!H$1,'2017MA - Feb Act'!$8:$8,0))</f>
        <v>0</v>
      </c>
      <c r="I16">
        <f>INDEX('2017MA - Feb Act'!$1:$1048576,MATCH('Organized Data'!$C16,'2017MA - Feb Act'!$G:$G,0),MATCH('Organized Data'!I$1,'2017MA - Feb Act'!$8:$8,0))</f>
        <v>0</v>
      </c>
      <c r="J16" s="258">
        <f ca="1">INDEX('2017MA - Feb Act'!$1:$1048576,MATCH('Organized Data'!$C16,'2017MA - Feb Act'!$G:$G,0),MATCH('Organized Data'!J$1,'2017MA - Feb Act'!$8:$8,0))</f>
        <v>14</v>
      </c>
      <c r="K16" s="258">
        <f ca="1">INDEX('2017MA - Feb Act'!$1:$1048576,MATCH('Organized Data'!$C16,'2017MA - Feb Act'!$G:$G,0),MATCH('Organized Data'!K$1,'2017MA - Feb Act'!$8:$8,0))</f>
        <v>98</v>
      </c>
      <c r="L16" s="258">
        <f ca="1">INDEX('2017MA - Feb Act'!$1:$1048576,MATCH('Organized Data'!$C16,'2017MA - Feb Act'!$G:$G,0),MATCH('Organized Data'!L$1,'2017MA - Feb Act'!$8:$8,0))</f>
        <v>71</v>
      </c>
      <c r="M16" s="258">
        <f ca="1">INDEX('2017MA - Feb Act'!$1:$1048576,MATCH('Organized Data'!$C16,'2017MA - Feb Act'!$G:$G,0),MATCH('Organized Data'!M$1,'2017MA - Feb Act'!$8:$8,0))</f>
        <v>92</v>
      </c>
      <c r="N16" s="258">
        <f ca="1">INDEX('2017MA - Feb Act'!$1:$1048576,MATCH('Organized Data'!$C16,'2017MA - Feb Act'!$G:$G,0),MATCH('Organized Data'!N$1,'2017MA - Feb Act'!$8:$8,0))</f>
        <v>79</v>
      </c>
      <c r="O16" s="258">
        <f ca="1">INDEX('2017MA - Feb Act'!$1:$1048576,MATCH('Organized Data'!$C16,'2017MA - Feb Act'!$G:$G,0),MATCH('Organized Data'!O$1,'2017MA - Feb Act'!$8:$8,0))</f>
        <v>54</v>
      </c>
      <c r="P16" s="258">
        <f ca="1">INDEX('2017MA - Feb Act'!$1:$1048576,MATCH('Organized Data'!$C16,'2017MA - Feb Act'!$G:$G,0),MATCH('Organized Data'!P$1,'2017MA - Feb Act'!$8:$8,0))</f>
        <v>57</v>
      </c>
      <c r="Q16" s="258">
        <f ca="1">INDEX('2017MA - Feb Act'!$1:$1048576,MATCH('Organized Data'!$C16,'2017MA - Feb Act'!$G:$G,0),MATCH('Organized Data'!Q$1,'2017MA - Feb Act'!$8:$8,0))</f>
        <v>6</v>
      </c>
      <c r="R16" s="258">
        <f ca="1">INDEX('2017MA - Feb Act'!$1:$1048576,MATCH('Organized Data'!$C16,'2017MA - Feb Act'!$G:$G,0),MATCH('Organized Data'!R$1,'2017MA - Feb Act'!$8:$8,0))</f>
        <v>41</v>
      </c>
      <c r="S16" s="258">
        <f ca="1">INDEX('2017MA - Feb Act'!$1:$1048576,MATCH('Organized Data'!$C16,'2017MA - Feb Act'!$G:$G,0),MATCH('Organized Data'!S$1,'2017MA - Feb Act'!$8:$8,0))</f>
        <v>38</v>
      </c>
      <c r="T16" s="258">
        <f ca="1">INDEX('2017MA - Feb Act'!$1:$1048576,MATCH('Organized Data'!$C16,'2017MA - Feb Act'!$G:$G,0),MATCH('Organized Data'!T$1,'2017MA - Feb Act'!$8:$8,0))</f>
        <v>10</v>
      </c>
      <c r="U16" s="258">
        <f ca="1">INDEX('2017MA - Feb Act'!$1:$1048576,MATCH('Organized Data'!$C16,'2017MA - Feb Act'!$G:$G,0),MATCH('Organized Data'!U$1,'2017MA - Feb Act'!$8:$8,0))</f>
        <v>73</v>
      </c>
      <c r="V16" s="258">
        <f ca="1">INDEX('2017MA - Feb Act'!$1:$1048576,MATCH('Organized Data'!$C16,'2017MA - Feb Act'!$G:$G,0),MATCH('Organized Data'!V$1,'2017MA - Feb Act'!$8:$8,0))</f>
        <v>37</v>
      </c>
      <c r="W16" s="258">
        <f ca="1">INDEX('2017MA - Feb Act'!$1:$1048576,MATCH('Organized Data'!$C16,'2017MA - Feb Act'!$G:$G,0),MATCH('Organized Data'!W$1,'2017MA - Feb Act'!$8:$8,0))</f>
        <v>38</v>
      </c>
      <c r="X16" s="258">
        <f ca="1">INDEX('2017MA - Feb Act'!$1:$1048576,MATCH('Organized Data'!$C16,'2017MA - Feb Act'!$G:$G,0),MATCH('Organized Data'!X$1,'2017MA - Feb Act'!$8:$8,0))</f>
        <v>93</v>
      </c>
      <c r="Y16" s="258">
        <f ca="1">INDEX('2017MA - Feb Act'!$1:$1048576,MATCH('Organized Data'!$C16,'2017MA - Feb Act'!$G:$G,0),MATCH('Organized Data'!Y$1,'2017MA - Feb Act'!$8:$8,0))</f>
        <v>3</v>
      </c>
      <c r="Z16" s="258">
        <f ca="1">INDEX('2017MA - Feb Act'!$1:$1048576,MATCH('Organized Data'!$C16,'2017MA - Feb Act'!$G:$G,0),MATCH('Organized Data'!Z$1,'2017MA - Feb Act'!$8:$8,0))</f>
        <v>5</v>
      </c>
      <c r="AA16" s="258">
        <f ca="1">INDEX('2017MA - Feb Act'!$1:$1048576,MATCH('Organized Data'!$C16,'2017MA - Feb Act'!$G:$G,0),MATCH('Organized Data'!AA$1,'2017MA - Feb Act'!$8:$8,0))</f>
        <v>63</v>
      </c>
      <c r="AB16" s="258">
        <f ca="1">INDEX('2017MA - Feb Act'!$1:$1048576,MATCH('Organized Data'!$C16,'2017MA - Feb Act'!$G:$G,0),MATCH('Organized Data'!AB$1,'2017MA - Feb Act'!$8:$8,0))</f>
        <v>66</v>
      </c>
      <c r="AC16" s="258">
        <f ca="1">INDEX('2017MA - Feb Act'!$1:$1048576,MATCH('Organized Data'!$C16,'2017MA - Feb Act'!$G:$G,0),MATCH('Organized Data'!AC$1,'2017MA - Feb Act'!$8:$8,0))</f>
        <v>12</v>
      </c>
      <c r="AD16" s="258">
        <f ca="1">INDEX('2017MA - Feb Act'!$1:$1048576,MATCH('Organized Data'!$C16,'2017MA - Feb Act'!$G:$G,0),MATCH('Organized Data'!AD$1,'2017MA - Feb Act'!$8:$8,0))</f>
        <v>15</v>
      </c>
      <c r="AE16" s="258">
        <f ca="1">INDEX('2017MA - Feb Act'!$1:$1048576,MATCH('Organized Data'!$C16,'2017MA - Feb Act'!$G:$G,0),MATCH('Organized Data'!AE$1,'2017MA - Feb Act'!$8:$8,0))</f>
        <v>28</v>
      </c>
      <c r="AF16" s="258">
        <f ca="1">INDEX('2017MA - Feb Act'!$1:$1048576,MATCH('Organized Data'!$C16,'2017MA - Feb Act'!$G:$G,0),MATCH('Organized Data'!AF$1,'2017MA - Feb Act'!$8:$8,0))</f>
        <v>92</v>
      </c>
      <c r="AG16" s="258">
        <f ca="1">INDEX('2017MA - Feb Act'!$1:$1048576,MATCH('Organized Data'!$C16,'2017MA - Feb Act'!$G:$G,0),MATCH('Organized Data'!AG$1,'2017MA - Feb Act'!$8:$8,0))</f>
        <v>76</v>
      </c>
      <c r="AH16" s="258">
        <f ca="1">INDEX('2017MA - Feb Act'!$1:$1048576,MATCH('Organized Data'!$C16,'2017MA - Feb Act'!$G:$G,0),MATCH('Organized Data'!AH$1,'2017MA - Feb Act'!$8:$8,0))</f>
        <v>62</v>
      </c>
      <c r="AI16" s="258">
        <f ca="1">INDEX('2017MA - Feb Act'!$1:$1048576,MATCH('Organized Data'!$C16,'2017MA - Feb Act'!$G:$G,0),MATCH('Organized Data'!AI$1,'2017MA - Feb Act'!$8:$8,0))</f>
        <v>85</v>
      </c>
      <c r="AJ16" s="258">
        <f ca="1">INDEX('2017MA - Feb Act'!$1:$1048576,MATCH('Organized Data'!$C16,'2017MA - Feb Act'!$G:$G,0),MATCH('Organized Data'!AJ$1,'2017MA - Feb Act'!$8:$8,0))</f>
        <v>72</v>
      </c>
      <c r="AK16" s="258">
        <f ca="1">INDEX('2017MA - Feb Act'!$1:$1048576,MATCH('Organized Data'!$C16,'2017MA - Feb Act'!$G:$G,0),MATCH('Organized Data'!AK$1,'2017MA - Feb Act'!$8:$8,0))</f>
        <v>32</v>
      </c>
      <c r="AL16" s="258">
        <f ca="1">INDEX('2017MA - Feb Act'!$1:$1048576,MATCH('Organized Data'!$C16,'2017MA - Feb Act'!$G:$G,0),MATCH('Organized Data'!AL$1,'2017MA - Feb Act'!$8:$8,0))</f>
        <v>12</v>
      </c>
      <c r="AM16" s="258">
        <f ca="1">INDEX('2017MA - Feb Act'!$1:$1048576,MATCH('Organized Data'!$C16,'2017MA - Feb Act'!$G:$G,0),MATCH('Organized Data'!AM$1,'2017MA - Feb Act'!$8:$8,0))</f>
        <v>57</v>
      </c>
      <c r="AN16" s="258">
        <f ca="1">INDEX('2017MA - Feb Act'!$1:$1048576,MATCH('Organized Data'!$C16,'2017MA - Feb Act'!$G:$G,0),MATCH('Organized Data'!AN$1,'2017MA - Feb Act'!$8:$8,0))</f>
        <v>79</v>
      </c>
      <c r="AO16" s="258">
        <f ca="1">INDEX('2017MA - Feb Act'!$1:$1048576,MATCH('Organized Data'!$C16,'2017MA - Feb Act'!$G:$G,0),MATCH('Organized Data'!AO$1,'2017MA - Feb Act'!$8:$8,0))</f>
        <v>70</v>
      </c>
      <c r="AP16" s="258">
        <f ca="1">INDEX('2017MA - Feb Act'!$1:$1048576,MATCH('Organized Data'!$C16,'2017MA - Feb Act'!$G:$G,0),MATCH('Organized Data'!AP$1,'2017MA - Feb Act'!$8:$8,0))</f>
        <v>29</v>
      </c>
      <c r="AQ16" s="258">
        <f ca="1">INDEX('2017MA - Feb Act'!$1:$1048576,MATCH('Organized Data'!$C16,'2017MA - Feb Act'!$G:$G,0),MATCH('Organized Data'!AQ$1,'2017MA - Feb Act'!$8:$8,0))</f>
        <v>97</v>
      </c>
      <c r="AR16" s="258">
        <f ca="1">INDEX('2017MA - Feb Act'!$1:$1048576,MATCH('Organized Data'!$C16,'2017MA - Feb Act'!$G:$G,0),MATCH('Organized Data'!AR$1,'2017MA - Feb Act'!$8:$8,0))</f>
        <v>8</v>
      </c>
      <c r="AS16" s="258">
        <f ca="1">INDEX('2017MA - Feb Act'!$1:$1048576,MATCH('Organized Data'!$C16,'2017MA - Feb Act'!$G:$G,0),MATCH('Organized Data'!AS$1,'2017MA - Feb Act'!$8:$8,0))</f>
        <v>22</v>
      </c>
    </row>
    <row r="17" spans="1:45" ht="15" x14ac:dyDescent="0.25">
      <c r="A17" t="s">
        <v>10</v>
      </c>
      <c r="B17" t="s">
        <v>1</v>
      </c>
      <c r="C17" t="str">
        <f t="shared" si="0"/>
        <v>Refi_Units</v>
      </c>
      <c r="D17">
        <f>INDEX('2017MA - Feb Act'!$1:$1048576,MATCH('Organized Data'!$C17,'2017MA - Feb Act'!$G:$G,0),MATCH('Organized Data'!D$1,'2017MA - Feb Act'!$8:$8,0))</f>
        <v>0</v>
      </c>
      <c r="E17">
        <f>INDEX('2017MA - Feb Act'!$1:$1048576,MATCH('Organized Data'!$C17,'2017MA - Feb Act'!$G:$G,0),MATCH('Organized Data'!E$1,'2017MA - Feb Act'!$8:$8,0))</f>
        <v>0</v>
      </c>
      <c r="F17">
        <f>INDEX('2017MA - Feb Act'!$1:$1048576,MATCH('Organized Data'!$C17,'2017MA - Feb Act'!$G:$G,0),MATCH('Organized Data'!F$1,'2017MA - Feb Act'!$8:$8,0))</f>
        <v>0</v>
      </c>
      <c r="G17">
        <f>INDEX('2017MA - Feb Act'!$1:$1048576,MATCH('Organized Data'!$C17,'2017MA - Feb Act'!$G:$G,0),MATCH('Organized Data'!G$1,'2017MA - Feb Act'!$8:$8,0))</f>
        <v>0</v>
      </c>
      <c r="H17">
        <f>INDEX('2017MA - Feb Act'!$1:$1048576,MATCH('Organized Data'!$C17,'2017MA - Feb Act'!$G:$G,0),MATCH('Organized Data'!H$1,'2017MA - Feb Act'!$8:$8,0))</f>
        <v>0</v>
      </c>
      <c r="I17">
        <f>INDEX('2017MA - Feb Act'!$1:$1048576,MATCH('Organized Data'!$C17,'2017MA - Feb Act'!$G:$G,0),MATCH('Organized Data'!I$1,'2017MA - Feb Act'!$8:$8,0))</f>
        <v>0</v>
      </c>
      <c r="J17" s="258">
        <f ca="1">INDEX('2017MA - Feb Act'!$1:$1048576,MATCH('Organized Data'!$C17,'2017MA - Feb Act'!$G:$G,0),MATCH('Organized Data'!J$1,'2017MA - Feb Act'!$8:$8,0))</f>
        <v>57</v>
      </c>
      <c r="K17" s="258">
        <f ca="1">INDEX('2017MA - Feb Act'!$1:$1048576,MATCH('Organized Data'!$C17,'2017MA - Feb Act'!$G:$G,0),MATCH('Organized Data'!K$1,'2017MA - Feb Act'!$8:$8,0))</f>
        <v>47</v>
      </c>
      <c r="L17" s="258">
        <f ca="1">INDEX('2017MA - Feb Act'!$1:$1048576,MATCH('Organized Data'!$C17,'2017MA - Feb Act'!$G:$G,0),MATCH('Organized Data'!L$1,'2017MA - Feb Act'!$8:$8,0))</f>
        <v>74</v>
      </c>
      <c r="M17" s="258">
        <f ca="1">INDEX('2017MA - Feb Act'!$1:$1048576,MATCH('Organized Data'!$C17,'2017MA - Feb Act'!$G:$G,0),MATCH('Organized Data'!M$1,'2017MA - Feb Act'!$8:$8,0))</f>
        <v>36</v>
      </c>
      <c r="N17" s="258">
        <f ca="1">INDEX('2017MA - Feb Act'!$1:$1048576,MATCH('Organized Data'!$C17,'2017MA - Feb Act'!$G:$G,0),MATCH('Organized Data'!N$1,'2017MA - Feb Act'!$8:$8,0))</f>
        <v>52</v>
      </c>
      <c r="O17" s="258">
        <f ca="1">INDEX('2017MA - Feb Act'!$1:$1048576,MATCH('Organized Data'!$C17,'2017MA - Feb Act'!$G:$G,0),MATCH('Organized Data'!O$1,'2017MA - Feb Act'!$8:$8,0))</f>
        <v>44</v>
      </c>
      <c r="P17" s="258">
        <f ca="1">INDEX('2017MA - Feb Act'!$1:$1048576,MATCH('Organized Data'!$C17,'2017MA - Feb Act'!$G:$G,0),MATCH('Organized Data'!P$1,'2017MA - Feb Act'!$8:$8,0))</f>
        <v>13</v>
      </c>
      <c r="Q17" s="258">
        <f ca="1">INDEX('2017MA - Feb Act'!$1:$1048576,MATCH('Organized Data'!$C17,'2017MA - Feb Act'!$G:$G,0),MATCH('Organized Data'!Q$1,'2017MA - Feb Act'!$8:$8,0))</f>
        <v>82</v>
      </c>
      <c r="R17" s="258">
        <f ca="1">INDEX('2017MA - Feb Act'!$1:$1048576,MATCH('Organized Data'!$C17,'2017MA - Feb Act'!$G:$G,0),MATCH('Organized Data'!R$1,'2017MA - Feb Act'!$8:$8,0))</f>
        <v>61</v>
      </c>
      <c r="S17" s="258">
        <f ca="1">INDEX('2017MA - Feb Act'!$1:$1048576,MATCH('Organized Data'!$C17,'2017MA - Feb Act'!$G:$G,0),MATCH('Organized Data'!S$1,'2017MA - Feb Act'!$8:$8,0))</f>
        <v>88</v>
      </c>
      <c r="T17" s="258">
        <f ca="1">INDEX('2017MA - Feb Act'!$1:$1048576,MATCH('Organized Data'!$C17,'2017MA - Feb Act'!$G:$G,0),MATCH('Organized Data'!T$1,'2017MA - Feb Act'!$8:$8,0))</f>
        <v>39</v>
      </c>
      <c r="U17" s="258">
        <f ca="1">INDEX('2017MA - Feb Act'!$1:$1048576,MATCH('Organized Data'!$C17,'2017MA - Feb Act'!$G:$G,0),MATCH('Organized Data'!U$1,'2017MA - Feb Act'!$8:$8,0))</f>
        <v>7</v>
      </c>
      <c r="V17" s="258">
        <f ca="1">INDEX('2017MA - Feb Act'!$1:$1048576,MATCH('Organized Data'!$C17,'2017MA - Feb Act'!$G:$G,0),MATCH('Organized Data'!V$1,'2017MA - Feb Act'!$8:$8,0))</f>
        <v>53</v>
      </c>
      <c r="W17" s="258">
        <f ca="1">INDEX('2017MA - Feb Act'!$1:$1048576,MATCH('Organized Data'!$C17,'2017MA - Feb Act'!$G:$G,0),MATCH('Organized Data'!W$1,'2017MA - Feb Act'!$8:$8,0))</f>
        <v>16</v>
      </c>
      <c r="X17" s="258">
        <f ca="1">INDEX('2017MA - Feb Act'!$1:$1048576,MATCH('Organized Data'!$C17,'2017MA - Feb Act'!$G:$G,0),MATCH('Organized Data'!X$1,'2017MA - Feb Act'!$8:$8,0))</f>
        <v>44</v>
      </c>
      <c r="Y17" s="258">
        <f ca="1">INDEX('2017MA - Feb Act'!$1:$1048576,MATCH('Organized Data'!$C17,'2017MA - Feb Act'!$G:$G,0),MATCH('Organized Data'!Y$1,'2017MA - Feb Act'!$8:$8,0))</f>
        <v>42</v>
      </c>
      <c r="Z17" s="258">
        <f ca="1">INDEX('2017MA - Feb Act'!$1:$1048576,MATCH('Organized Data'!$C17,'2017MA - Feb Act'!$G:$G,0),MATCH('Organized Data'!Z$1,'2017MA - Feb Act'!$8:$8,0))</f>
        <v>45</v>
      </c>
      <c r="AA17" s="258">
        <f ca="1">INDEX('2017MA - Feb Act'!$1:$1048576,MATCH('Organized Data'!$C17,'2017MA - Feb Act'!$G:$G,0),MATCH('Organized Data'!AA$1,'2017MA - Feb Act'!$8:$8,0))</f>
        <v>21</v>
      </c>
      <c r="AB17" s="258">
        <f ca="1">INDEX('2017MA - Feb Act'!$1:$1048576,MATCH('Organized Data'!$C17,'2017MA - Feb Act'!$G:$G,0),MATCH('Organized Data'!AB$1,'2017MA - Feb Act'!$8:$8,0))</f>
        <v>17</v>
      </c>
      <c r="AC17" s="258">
        <f ca="1">INDEX('2017MA - Feb Act'!$1:$1048576,MATCH('Organized Data'!$C17,'2017MA - Feb Act'!$G:$G,0),MATCH('Organized Data'!AC$1,'2017MA - Feb Act'!$8:$8,0))</f>
        <v>100</v>
      </c>
      <c r="AD17" s="258">
        <f ca="1">INDEX('2017MA - Feb Act'!$1:$1048576,MATCH('Organized Data'!$C17,'2017MA - Feb Act'!$G:$G,0),MATCH('Organized Data'!AD$1,'2017MA - Feb Act'!$8:$8,0))</f>
        <v>65</v>
      </c>
      <c r="AE17" s="258">
        <f ca="1">INDEX('2017MA - Feb Act'!$1:$1048576,MATCH('Organized Data'!$C17,'2017MA - Feb Act'!$G:$G,0),MATCH('Organized Data'!AE$1,'2017MA - Feb Act'!$8:$8,0))</f>
        <v>24</v>
      </c>
      <c r="AF17" s="258">
        <f ca="1">INDEX('2017MA - Feb Act'!$1:$1048576,MATCH('Organized Data'!$C17,'2017MA - Feb Act'!$G:$G,0),MATCH('Organized Data'!AF$1,'2017MA - Feb Act'!$8:$8,0))</f>
        <v>52</v>
      </c>
      <c r="AG17" s="258">
        <f ca="1">INDEX('2017MA - Feb Act'!$1:$1048576,MATCH('Organized Data'!$C17,'2017MA - Feb Act'!$G:$G,0),MATCH('Organized Data'!AG$1,'2017MA - Feb Act'!$8:$8,0))</f>
        <v>78</v>
      </c>
      <c r="AH17" s="258">
        <f ca="1">INDEX('2017MA - Feb Act'!$1:$1048576,MATCH('Organized Data'!$C17,'2017MA - Feb Act'!$G:$G,0),MATCH('Organized Data'!AH$1,'2017MA - Feb Act'!$8:$8,0))</f>
        <v>6</v>
      </c>
      <c r="AI17" s="258">
        <f ca="1">INDEX('2017MA - Feb Act'!$1:$1048576,MATCH('Organized Data'!$C17,'2017MA - Feb Act'!$G:$G,0),MATCH('Organized Data'!AI$1,'2017MA - Feb Act'!$8:$8,0))</f>
        <v>31</v>
      </c>
      <c r="AJ17" s="258">
        <f ca="1">INDEX('2017MA - Feb Act'!$1:$1048576,MATCH('Organized Data'!$C17,'2017MA - Feb Act'!$G:$G,0),MATCH('Organized Data'!AJ$1,'2017MA - Feb Act'!$8:$8,0))</f>
        <v>76</v>
      </c>
      <c r="AK17" s="258">
        <f ca="1">INDEX('2017MA - Feb Act'!$1:$1048576,MATCH('Organized Data'!$C17,'2017MA - Feb Act'!$G:$G,0),MATCH('Organized Data'!AK$1,'2017MA - Feb Act'!$8:$8,0))</f>
        <v>75</v>
      </c>
      <c r="AL17" s="258">
        <f ca="1">INDEX('2017MA - Feb Act'!$1:$1048576,MATCH('Organized Data'!$C17,'2017MA - Feb Act'!$G:$G,0),MATCH('Organized Data'!AL$1,'2017MA - Feb Act'!$8:$8,0))</f>
        <v>29</v>
      </c>
      <c r="AM17" s="258">
        <f ca="1">INDEX('2017MA - Feb Act'!$1:$1048576,MATCH('Organized Data'!$C17,'2017MA - Feb Act'!$G:$G,0),MATCH('Organized Data'!AM$1,'2017MA - Feb Act'!$8:$8,0))</f>
        <v>97</v>
      </c>
      <c r="AN17" s="258">
        <f ca="1">INDEX('2017MA - Feb Act'!$1:$1048576,MATCH('Organized Data'!$C17,'2017MA - Feb Act'!$G:$G,0),MATCH('Organized Data'!AN$1,'2017MA - Feb Act'!$8:$8,0))</f>
        <v>81</v>
      </c>
      <c r="AO17" s="258">
        <f ca="1">INDEX('2017MA - Feb Act'!$1:$1048576,MATCH('Organized Data'!$C17,'2017MA - Feb Act'!$G:$G,0),MATCH('Organized Data'!AO$1,'2017MA - Feb Act'!$8:$8,0))</f>
        <v>2</v>
      </c>
      <c r="AP17" s="258">
        <f ca="1">INDEX('2017MA - Feb Act'!$1:$1048576,MATCH('Organized Data'!$C17,'2017MA - Feb Act'!$G:$G,0),MATCH('Organized Data'!AP$1,'2017MA - Feb Act'!$8:$8,0))</f>
        <v>81</v>
      </c>
      <c r="AQ17" s="258">
        <f ca="1">INDEX('2017MA - Feb Act'!$1:$1048576,MATCH('Organized Data'!$C17,'2017MA - Feb Act'!$G:$G,0),MATCH('Organized Data'!AQ$1,'2017MA - Feb Act'!$8:$8,0))</f>
        <v>80</v>
      </c>
      <c r="AR17" s="258">
        <f ca="1">INDEX('2017MA - Feb Act'!$1:$1048576,MATCH('Organized Data'!$C17,'2017MA - Feb Act'!$G:$G,0),MATCH('Organized Data'!AR$1,'2017MA - Feb Act'!$8:$8,0))</f>
        <v>71</v>
      </c>
      <c r="AS17" s="258">
        <f ca="1">INDEX('2017MA - Feb Act'!$1:$1048576,MATCH('Organized Data'!$C17,'2017MA - Feb Act'!$G:$G,0),MATCH('Organized Data'!AS$1,'2017MA - Feb Act'!$8:$8,0))</f>
        <v>59</v>
      </c>
    </row>
    <row r="18" spans="1:45" x14ac:dyDescent="0.3">
      <c r="A18" t="s">
        <v>10</v>
      </c>
      <c r="B18" t="s">
        <v>2</v>
      </c>
      <c r="C18" t="str">
        <f t="shared" si="0"/>
        <v>Refi_ATF</v>
      </c>
      <c r="D18" t="e">
        <f>INDEX('2017MA - Feb Act'!$1:$1048576,MATCH('Organized Data'!$C18,'2017MA - Feb Act'!$G:$G,0),MATCH('Organized Data'!D$1,'2017MA - Feb Act'!$8:$8,0))</f>
        <v>#DIV/0!</v>
      </c>
      <c r="E18" t="e">
        <f>INDEX('2017MA - Feb Act'!$1:$1048576,MATCH('Organized Data'!$C18,'2017MA - Feb Act'!$G:$G,0),MATCH('Organized Data'!E$1,'2017MA - Feb Act'!$8:$8,0))</f>
        <v>#DIV/0!</v>
      </c>
      <c r="F18" t="e">
        <f>INDEX('2017MA - Feb Act'!$1:$1048576,MATCH('Organized Data'!$C18,'2017MA - Feb Act'!$G:$G,0),MATCH('Organized Data'!F$1,'2017MA - Feb Act'!$8:$8,0))</f>
        <v>#DIV/0!</v>
      </c>
      <c r="G18" t="e">
        <f>INDEX('2017MA - Feb Act'!$1:$1048576,MATCH('Organized Data'!$C18,'2017MA - Feb Act'!$G:$G,0),MATCH('Organized Data'!G$1,'2017MA - Feb Act'!$8:$8,0))</f>
        <v>#DIV/0!</v>
      </c>
      <c r="H18" t="e">
        <f>INDEX('2017MA - Feb Act'!$1:$1048576,MATCH('Organized Data'!$C18,'2017MA - Feb Act'!$G:$G,0),MATCH('Organized Data'!H$1,'2017MA - Feb Act'!$8:$8,0))</f>
        <v>#DIV/0!</v>
      </c>
      <c r="I18" t="e">
        <f>INDEX('2017MA - Feb Act'!$1:$1048576,MATCH('Organized Data'!$C18,'2017MA - Feb Act'!$G:$G,0),MATCH('Organized Data'!I$1,'2017MA - Feb Act'!$8:$8,0))</f>
        <v>#DIV/0!</v>
      </c>
      <c r="J18" s="257">
        <f ca="1">INDEX('2017MA - Feb Act'!$1:$1048576,MATCH('Organized Data'!$C18,'2017MA - Feb Act'!$G:$G,0),MATCH('Organized Data'!J$1,'2017MA - Feb Act'!$8:$8,0))</f>
        <v>72</v>
      </c>
      <c r="K18" s="257">
        <f ca="1">INDEX('2017MA - Feb Act'!$1:$1048576,MATCH('Organized Data'!$C18,'2017MA - Feb Act'!$G:$G,0),MATCH('Organized Data'!K$1,'2017MA - Feb Act'!$8:$8,0))</f>
        <v>12</v>
      </c>
      <c r="L18" s="257">
        <f ca="1">INDEX('2017MA - Feb Act'!$1:$1048576,MATCH('Organized Data'!$C18,'2017MA - Feb Act'!$G:$G,0),MATCH('Organized Data'!L$1,'2017MA - Feb Act'!$8:$8,0))</f>
        <v>65</v>
      </c>
      <c r="M18" s="257">
        <f ca="1">INDEX('2017MA - Feb Act'!$1:$1048576,MATCH('Organized Data'!$C18,'2017MA - Feb Act'!$G:$G,0),MATCH('Organized Data'!M$1,'2017MA - Feb Act'!$8:$8,0))</f>
        <v>54</v>
      </c>
      <c r="N18" s="257">
        <f ca="1">INDEX('2017MA - Feb Act'!$1:$1048576,MATCH('Organized Data'!$C18,'2017MA - Feb Act'!$G:$G,0),MATCH('Organized Data'!N$1,'2017MA - Feb Act'!$8:$8,0))</f>
        <v>42</v>
      </c>
      <c r="O18" s="257">
        <f ca="1">INDEX('2017MA - Feb Act'!$1:$1048576,MATCH('Organized Data'!$C18,'2017MA - Feb Act'!$G:$G,0),MATCH('Organized Data'!O$1,'2017MA - Feb Act'!$8:$8,0))</f>
        <v>38</v>
      </c>
      <c r="P18" s="257">
        <f ca="1">INDEX('2017MA - Feb Act'!$1:$1048576,MATCH('Organized Data'!$C18,'2017MA - Feb Act'!$G:$G,0),MATCH('Organized Data'!P$1,'2017MA - Feb Act'!$8:$8,0))</f>
        <v>24</v>
      </c>
      <c r="Q18" s="257">
        <f ca="1">INDEX('2017MA - Feb Act'!$1:$1048576,MATCH('Organized Data'!$C18,'2017MA - Feb Act'!$G:$G,0),MATCH('Organized Data'!Q$1,'2017MA - Feb Act'!$8:$8,0))</f>
        <v>88</v>
      </c>
      <c r="R18" s="257">
        <f ca="1">INDEX('2017MA - Feb Act'!$1:$1048576,MATCH('Organized Data'!$C18,'2017MA - Feb Act'!$G:$G,0),MATCH('Organized Data'!R$1,'2017MA - Feb Act'!$8:$8,0))</f>
        <v>92</v>
      </c>
      <c r="S18" s="257">
        <f ca="1">INDEX('2017MA - Feb Act'!$1:$1048576,MATCH('Organized Data'!$C18,'2017MA - Feb Act'!$G:$G,0),MATCH('Organized Data'!S$1,'2017MA - Feb Act'!$8:$8,0))</f>
        <v>63</v>
      </c>
      <c r="T18" s="257">
        <f ca="1">INDEX('2017MA - Feb Act'!$1:$1048576,MATCH('Organized Data'!$C18,'2017MA - Feb Act'!$G:$G,0),MATCH('Organized Data'!T$1,'2017MA - Feb Act'!$8:$8,0))</f>
        <v>36</v>
      </c>
      <c r="U18" s="257">
        <f ca="1">INDEX('2017MA - Feb Act'!$1:$1048576,MATCH('Organized Data'!$C18,'2017MA - Feb Act'!$G:$G,0),MATCH('Organized Data'!U$1,'2017MA - Feb Act'!$8:$8,0))</f>
        <v>83</v>
      </c>
      <c r="V18" s="257">
        <f ca="1">INDEX('2017MA - Feb Act'!$1:$1048576,MATCH('Organized Data'!$C18,'2017MA - Feb Act'!$G:$G,0),MATCH('Organized Data'!V$1,'2017MA - Feb Act'!$8:$8,0))</f>
        <v>32</v>
      </c>
      <c r="W18" s="257">
        <f ca="1">INDEX('2017MA - Feb Act'!$1:$1048576,MATCH('Organized Data'!$C18,'2017MA - Feb Act'!$G:$G,0),MATCH('Organized Data'!W$1,'2017MA - Feb Act'!$8:$8,0))</f>
        <v>93</v>
      </c>
      <c r="X18" s="257">
        <f ca="1">INDEX('2017MA - Feb Act'!$1:$1048576,MATCH('Organized Data'!$C18,'2017MA - Feb Act'!$G:$G,0),MATCH('Organized Data'!X$1,'2017MA - Feb Act'!$8:$8,0))</f>
        <v>27</v>
      </c>
      <c r="Y18" s="257">
        <f ca="1">INDEX('2017MA - Feb Act'!$1:$1048576,MATCH('Organized Data'!$C18,'2017MA - Feb Act'!$G:$G,0),MATCH('Organized Data'!Y$1,'2017MA - Feb Act'!$8:$8,0))</f>
        <v>96</v>
      </c>
      <c r="Z18" s="257">
        <f ca="1">INDEX('2017MA - Feb Act'!$1:$1048576,MATCH('Organized Data'!$C18,'2017MA - Feb Act'!$G:$G,0),MATCH('Organized Data'!Z$1,'2017MA - Feb Act'!$8:$8,0))</f>
        <v>7</v>
      </c>
      <c r="AA18" s="257">
        <f ca="1">INDEX('2017MA - Feb Act'!$1:$1048576,MATCH('Organized Data'!$C18,'2017MA - Feb Act'!$G:$G,0),MATCH('Organized Data'!AA$1,'2017MA - Feb Act'!$8:$8,0))</f>
        <v>91</v>
      </c>
      <c r="AB18" s="257">
        <f ca="1">INDEX('2017MA - Feb Act'!$1:$1048576,MATCH('Organized Data'!$C18,'2017MA - Feb Act'!$G:$G,0),MATCH('Organized Data'!AB$1,'2017MA - Feb Act'!$8:$8,0))</f>
        <v>27</v>
      </c>
      <c r="AC18" s="257">
        <f ca="1">INDEX('2017MA - Feb Act'!$1:$1048576,MATCH('Organized Data'!$C18,'2017MA - Feb Act'!$G:$G,0),MATCH('Organized Data'!AC$1,'2017MA - Feb Act'!$8:$8,0))</f>
        <v>51</v>
      </c>
      <c r="AD18" s="257">
        <f ca="1">INDEX('2017MA - Feb Act'!$1:$1048576,MATCH('Organized Data'!$C18,'2017MA - Feb Act'!$G:$G,0),MATCH('Organized Data'!AD$1,'2017MA - Feb Act'!$8:$8,0))</f>
        <v>38</v>
      </c>
      <c r="AE18" s="257">
        <f ca="1">INDEX('2017MA - Feb Act'!$1:$1048576,MATCH('Organized Data'!$C18,'2017MA - Feb Act'!$G:$G,0),MATCH('Organized Data'!AE$1,'2017MA - Feb Act'!$8:$8,0))</f>
        <v>96</v>
      </c>
      <c r="AF18" s="257">
        <f ca="1">INDEX('2017MA - Feb Act'!$1:$1048576,MATCH('Organized Data'!$C18,'2017MA - Feb Act'!$G:$G,0),MATCH('Organized Data'!AF$1,'2017MA - Feb Act'!$8:$8,0))</f>
        <v>45</v>
      </c>
      <c r="AG18" s="257">
        <f ca="1">INDEX('2017MA - Feb Act'!$1:$1048576,MATCH('Organized Data'!$C18,'2017MA - Feb Act'!$G:$G,0),MATCH('Organized Data'!AG$1,'2017MA - Feb Act'!$8:$8,0))</f>
        <v>54</v>
      </c>
      <c r="AH18" s="257">
        <f ca="1">INDEX('2017MA - Feb Act'!$1:$1048576,MATCH('Organized Data'!$C18,'2017MA - Feb Act'!$G:$G,0),MATCH('Organized Data'!AH$1,'2017MA - Feb Act'!$8:$8,0))</f>
        <v>72</v>
      </c>
      <c r="AI18" s="257">
        <f ca="1">INDEX('2017MA - Feb Act'!$1:$1048576,MATCH('Organized Data'!$C18,'2017MA - Feb Act'!$G:$G,0),MATCH('Organized Data'!AI$1,'2017MA - Feb Act'!$8:$8,0))</f>
        <v>2</v>
      </c>
      <c r="AJ18" s="257">
        <f ca="1">INDEX('2017MA - Feb Act'!$1:$1048576,MATCH('Organized Data'!$C18,'2017MA - Feb Act'!$G:$G,0),MATCH('Organized Data'!AJ$1,'2017MA - Feb Act'!$8:$8,0))</f>
        <v>90</v>
      </c>
      <c r="AK18" s="257">
        <f ca="1">INDEX('2017MA - Feb Act'!$1:$1048576,MATCH('Organized Data'!$C18,'2017MA - Feb Act'!$G:$G,0),MATCH('Organized Data'!AK$1,'2017MA - Feb Act'!$8:$8,0))</f>
        <v>57</v>
      </c>
      <c r="AL18" s="257">
        <f ca="1">INDEX('2017MA - Feb Act'!$1:$1048576,MATCH('Organized Data'!$C18,'2017MA - Feb Act'!$G:$G,0),MATCH('Organized Data'!AL$1,'2017MA - Feb Act'!$8:$8,0))</f>
        <v>4</v>
      </c>
      <c r="AM18" s="257">
        <f ca="1">INDEX('2017MA - Feb Act'!$1:$1048576,MATCH('Organized Data'!$C18,'2017MA - Feb Act'!$G:$G,0),MATCH('Organized Data'!AM$1,'2017MA - Feb Act'!$8:$8,0))</f>
        <v>77</v>
      </c>
      <c r="AN18" s="257">
        <f ca="1">INDEX('2017MA - Feb Act'!$1:$1048576,MATCH('Organized Data'!$C18,'2017MA - Feb Act'!$G:$G,0),MATCH('Organized Data'!AN$1,'2017MA - Feb Act'!$8:$8,0))</f>
        <v>84</v>
      </c>
      <c r="AO18" s="257">
        <f ca="1">INDEX('2017MA - Feb Act'!$1:$1048576,MATCH('Organized Data'!$C18,'2017MA - Feb Act'!$G:$G,0),MATCH('Organized Data'!AO$1,'2017MA - Feb Act'!$8:$8,0))</f>
        <v>38</v>
      </c>
      <c r="AP18" s="257">
        <f ca="1">INDEX('2017MA - Feb Act'!$1:$1048576,MATCH('Organized Data'!$C18,'2017MA - Feb Act'!$G:$G,0),MATCH('Organized Data'!AP$1,'2017MA - Feb Act'!$8:$8,0))</f>
        <v>43</v>
      </c>
      <c r="AQ18" s="257">
        <f ca="1">INDEX('2017MA - Feb Act'!$1:$1048576,MATCH('Organized Data'!$C18,'2017MA - Feb Act'!$G:$G,0),MATCH('Organized Data'!AQ$1,'2017MA - Feb Act'!$8:$8,0))</f>
        <v>30</v>
      </c>
      <c r="AR18" s="257">
        <f ca="1">INDEX('2017MA - Feb Act'!$1:$1048576,MATCH('Organized Data'!$C18,'2017MA - Feb Act'!$G:$G,0),MATCH('Organized Data'!AR$1,'2017MA - Feb Act'!$8:$8,0))</f>
        <v>18</v>
      </c>
      <c r="AS18" s="257">
        <f ca="1">INDEX('2017MA - Feb Act'!$1:$1048576,MATCH('Organized Data'!$C18,'2017MA - Feb Act'!$G:$G,0),MATCH('Organized Data'!AS$1,'2017MA - Feb Act'!$8:$8,0))</f>
        <v>19</v>
      </c>
    </row>
    <row r="19" spans="1:45" x14ac:dyDescent="0.3">
      <c r="A19" t="s">
        <v>10</v>
      </c>
      <c r="B19" t="s">
        <v>3</v>
      </c>
      <c r="C19" t="str">
        <f t="shared" si="0"/>
        <v>Refi_Dollars</v>
      </c>
      <c r="D19">
        <f>INDEX('2017MA - Feb Act'!$1:$1048576,MATCH('Organized Data'!$C19,'2017MA - Feb Act'!$G:$G,0),MATCH('Organized Data'!D$1,'2017MA - Feb Act'!$8:$8,0))</f>
        <v>0</v>
      </c>
      <c r="E19">
        <f>INDEX('2017MA - Feb Act'!$1:$1048576,MATCH('Organized Data'!$C19,'2017MA - Feb Act'!$G:$G,0),MATCH('Organized Data'!E$1,'2017MA - Feb Act'!$8:$8,0))</f>
        <v>0</v>
      </c>
      <c r="F19">
        <f>INDEX('2017MA - Feb Act'!$1:$1048576,MATCH('Organized Data'!$C19,'2017MA - Feb Act'!$G:$G,0),MATCH('Organized Data'!F$1,'2017MA - Feb Act'!$8:$8,0))</f>
        <v>0</v>
      </c>
      <c r="G19">
        <f>INDEX('2017MA - Feb Act'!$1:$1048576,MATCH('Organized Data'!$C19,'2017MA - Feb Act'!$G:$G,0),MATCH('Organized Data'!G$1,'2017MA - Feb Act'!$8:$8,0))</f>
        <v>0</v>
      </c>
      <c r="H19">
        <f>INDEX('2017MA - Feb Act'!$1:$1048576,MATCH('Organized Data'!$C19,'2017MA - Feb Act'!$G:$G,0),MATCH('Organized Data'!H$1,'2017MA - Feb Act'!$8:$8,0))</f>
        <v>0</v>
      </c>
      <c r="I19">
        <f>INDEX('2017MA - Feb Act'!$1:$1048576,MATCH('Organized Data'!$C19,'2017MA - Feb Act'!$G:$G,0),MATCH('Organized Data'!I$1,'2017MA - Feb Act'!$8:$8,0))</f>
        <v>0</v>
      </c>
      <c r="J19" s="258">
        <f ca="1">INDEX('2017MA - Feb Act'!$1:$1048576,MATCH('Organized Data'!$C19,'2017MA - Feb Act'!$G:$G,0),MATCH('Organized Data'!J$1,'2017MA - Feb Act'!$8:$8,0))</f>
        <v>96</v>
      </c>
      <c r="K19" s="258">
        <f ca="1">INDEX('2017MA - Feb Act'!$1:$1048576,MATCH('Organized Data'!$C19,'2017MA - Feb Act'!$G:$G,0),MATCH('Organized Data'!K$1,'2017MA - Feb Act'!$8:$8,0))</f>
        <v>71</v>
      </c>
      <c r="L19" s="258">
        <f ca="1">INDEX('2017MA - Feb Act'!$1:$1048576,MATCH('Organized Data'!$C19,'2017MA - Feb Act'!$G:$G,0),MATCH('Organized Data'!L$1,'2017MA - Feb Act'!$8:$8,0))</f>
        <v>69</v>
      </c>
      <c r="M19" s="258">
        <f ca="1">INDEX('2017MA - Feb Act'!$1:$1048576,MATCH('Organized Data'!$C19,'2017MA - Feb Act'!$G:$G,0),MATCH('Organized Data'!M$1,'2017MA - Feb Act'!$8:$8,0))</f>
        <v>26</v>
      </c>
      <c r="N19" s="258">
        <f ca="1">INDEX('2017MA - Feb Act'!$1:$1048576,MATCH('Organized Data'!$C19,'2017MA - Feb Act'!$G:$G,0),MATCH('Organized Data'!N$1,'2017MA - Feb Act'!$8:$8,0))</f>
        <v>80</v>
      </c>
      <c r="O19" s="258">
        <f ca="1">INDEX('2017MA - Feb Act'!$1:$1048576,MATCH('Organized Data'!$C19,'2017MA - Feb Act'!$G:$G,0),MATCH('Organized Data'!O$1,'2017MA - Feb Act'!$8:$8,0))</f>
        <v>93</v>
      </c>
      <c r="P19" s="258">
        <f ca="1">INDEX('2017MA - Feb Act'!$1:$1048576,MATCH('Organized Data'!$C19,'2017MA - Feb Act'!$G:$G,0),MATCH('Organized Data'!P$1,'2017MA - Feb Act'!$8:$8,0))</f>
        <v>27</v>
      </c>
      <c r="Q19" s="258">
        <f ca="1">INDEX('2017MA - Feb Act'!$1:$1048576,MATCH('Organized Data'!$C19,'2017MA - Feb Act'!$G:$G,0),MATCH('Organized Data'!Q$1,'2017MA - Feb Act'!$8:$8,0))</f>
        <v>43</v>
      </c>
      <c r="R19" s="258">
        <f ca="1">INDEX('2017MA - Feb Act'!$1:$1048576,MATCH('Organized Data'!$C19,'2017MA - Feb Act'!$G:$G,0),MATCH('Organized Data'!R$1,'2017MA - Feb Act'!$8:$8,0))</f>
        <v>86</v>
      </c>
      <c r="S19" s="258">
        <f ca="1">INDEX('2017MA - Feb Act'!$1:$1048576,MATCH('Organized Data'!$C19,'2017MA - Feb Act'!$G:$G,0),MATCH('Organized Data'!S$1,'2017MA - Feb Act'!$8:$8,0))</f>
        <v>59</v>
      </c>
      <c r="T19" s="258">
        <f ca="1">INDEX('2017MA - Feb Act'!$1:$1048576,MATCH('Organized Data'!$C19,'2017MA - Feb Act'!$G:$G,0),MATCH('Organized Data'!T$1,'2017MA - Feb Act'!$8:$8,0))</f>
        <v>95</v>
      </c>
      <c r="U19" s="258">
        <f ca="1">INDEX('2017MA - Feb Act'!$1:$1048576,MATCH('Organized Data'!$C19,'2017MA - Feb Act'!$G:$G,0),MATCH('Organized Data'!U$1,'2017MA - Feb Act'!$8:$8,0))</f>
        <v>82</v>
      </c>
      <c r="V19" s="258">
        <f ca="1">INDEX('2017MA - Feb Act'!$1:$1048576,MATCH('Organized Data'!$C19,'2017MA - Feb Act'!$G:$G,0),MATCH('Organized Data'!V$1,'2017MA - Feb Act'!$8:$8,0))</f>
        <v>86</v>
      </c>
      <c r="W19" s="258">
        <f ca="1">INDEX('2017MA - Feb Act'!$1:$1048576,MATCH('Organized Data'!$C19,'2017MA - Feb Act'!$G:$G,0),MATCH('Organized Data'!W$1,'2017MA - Feb Act'!$8:$8,0))</f>
        <v>27</v>
      </c>
      <c r="X19" s="258">
        <f ca="1">INDEX('2017MA - Feb Act'!$1:$1048576,MATCH('Organized Data'!$C19,'2017MA - Feb Act'!$G:$G,0),MATCH('Organized Data'!X$1,'2017MA - Feb Act'!$8:$8,0))</f>
        <v>70</v>
      </c>
      <c r="Y19" s="258">
        <f ca="1">INDEX('2017MA - Feb Act'!$1:$1048576,MATCH('Organized Data'!$C19,'2017MA - Feb Act'!$G:$G,0),MATCH('Organized Data'!Y$1,'2017MA - Feb Act'!$8:$8,0))</f>
        <v>11</v>
      </c>
      <c r="Z19" s="258">
        <f ca="1">INDEX('2017MA - Feb Act'!$1:$1048576,MATCH('Organized Data'!$C19,'2017MA - Feb Act'!$G:$G,0),MATCH('Organized Data'!Z$1,'2017MA - Feb Act'!$8:$8,0))</f>
        <v>69</v>
      </c>
      <c r="AA19" s="258">
        <f ca="1">INDEX('2017MA - Feb Act'!$1:$1048576,MATCH('Organized Data'!$C19,'2017MA - Feb Act'!$G:$G,0),MATCH('Organized Data'!AA$1,'2017MA - Feb Act'!$8:$8,0))</f>
        <v>42</v>
      </c>
      <c r="AB19" s="258">
        <f ca="1">INDEX('2017MA - Feb Act'!$1:$1048576,MATCH('Organized Data'!$C19,'2017MA - Feb Act'!$G:$G,0),MATCH('Organized Data'!AB$1,'2017MA - Feb Act'!$8:$8,0))</f>
        <v>6</v>
      </c>
      <c r="AC19" s="258">
        <f ca="1">INDEX('2017MA - Feb Act'!$1:$1048576,MATCH('Organized Data'!$C19,'2017MA - Feb Act'!$G:$G,0),MATCH('Organized Data'!AC$1,'2017MA - Feb Act'!$8:$8,0))</f>
        <v>72</v>
      </c>
      <c r="AD19" s="258">
        <f ca="1">INDEX('2017MA - Feb Act'!$1:$1048576,MATCH('Organized Data'!$C19,'2017MA - Feb Act'!$G:$G,0),MATCH('Organized Data'!AD$1,'2017MA - Feb Act'!$8:$8,0))</f>
        <v>80</v>
      </c>
      <c r="AE19" s="258">
        <f ca="1">INDEX('2017MA - Feb Act'!$1:$1048576,MATCH('Organized Data'!$C19,'2017MA - Feb Act'!$G:$G,0),MATCH('Organized Data'!AE$1,'2017MA - Feb Act'!$8:$8,0))</f>
        <v>90</v>
      </c>
      <c r="AF19" s="258">
        <f ca="1">INDEX('2017MA - Feb Act'!$1:$1048576,MATCH('Organized Data'!$C19,'2017MA - Feb Act'!$G:$G,0),MATCH('Organized Data'!AF$1,'2017MA - Feb Act'!$8:$8,0))</f>
        <v>6</v>
      </c>
      <c r="AG19" s="258">
        <f ca="1">INDEX('2017MA - Feb Act'!$1:$1048576,MATCH('Organized Data'!$C19,'2017MA - Feb Act'!$G:$G,0),MATCH('Organized Data'!AG$1,'2017MA - Feb Act'!$8:$8,0))</f>
        <v>12</v>
      </c>
      <c r="AH19" s="258">
        <f ca="1">INDEX('2017MA - Feb Act'!$1:$1048576,MATCH('Organized Data'!$C19,'2017MA - Feb Act'!$G:$G,0),MATCH('Organized Data'!AH$1,'2017MA - Feb Act'!$8:$8,0))</f>
        <v>50</v>
      </c>
      <c r="AI19" s="258">
        <f ca="1">INDEX('2017MA - Feb Act'!$1:$1048576,MATCH('Organized Data'!$C19,'2017MA - Feb Act'!$G:$G,0),MATCH('Organized Data'!AI$1,'2017MA - Feb Act'!$8:$8,0))</f>
        <v>2</v>
      </c>
      <c r="AJ19" s="258">
        <f ca="1">INDEX('2017MA - Feb Act'!$1:$1048576,MATCH('Organized Data'!$C19,'2017MA - Feb Act'!$G:$G,0),MATCH('Organized Data'!AJ$1,'2017MA - Feb Act'!$8:$8,0))</f>
        <v>51</v>
      </c>
      <c r="AK19" s="258">
        <f ca="1">INDEX('2017MA - Feb Act'!$1:$1048576,MATCH('Organized Data'!$C19,'2017MA - Feb Act'!$G:$G,0),MATCH('Organized Data'!AK$1,'2017MA - Feb Act'!$8:$8,0))</f>
        <v>54</v>
      </c>
      <c r="AL19" s="258">
        <f ca="1">INDEX('2017MA - Feb Act'!$1:$1048576,MATCH('Organized Data'!$C19,'2017MA - Feb Act'!$G:$G,0),MATCH('Organized Data'!AL$1,'2017MA - Feb Act'!$8:$8,0))</f>
        <v>79</v>
      </c>
      <c r="AM19" s="258">
        <f ca="1">INDEX('2017MA - Feb Act'!$1:$1048576,MATCH('Organized Data'!$C19,'2017MA - Feb Act'!$G:$G,0),MATCH('Organized Data'!AM$1,'2017MA - Feb Act'!$8:$8,0))</f>
        <v>83</v>
      </c>
      <c r="AN19" s="258">
        <f ca="1">INDEX('2017MA - Feb Act'!$1:$1048576,MATCH('Organized Data'!$C19,'2017MA - Feb Act'!$G:$G,0),MATCH('Organized Data'!AN$1,'2017MA - Feb Act'!$8:$8,0))</f>
        <v>71</v>
      </c>
      <c r="AO19" s="258">
        <f ca="1">INDEX('2017MA - Feb Act'!$1:$1048576,MATCH('Organized Data'!$C19,'2017MA - Feb Act'!$G:$G,0),MATCH('Organized Data'!AO$1,'2017MA - Feb Act'!$8:$8,0))</f>
        <v>26</v>
      </c>
      <c r="AP19" s="258">
        <f ca="1">INDEX('2017MA - Feb Act'!$1:$1048576,MATCH('Organized Data'!$C19,'2017MA - Feb Act'!$G:$G,0),MATCH('Organized Data'!AP$1,'2017MA - Feb Act'!$8:$8,0))</f>
        <v>0</v>
      </c>
      <c r="AQ19" s="258">
        <f ca="1">INDEX('2017MA - Feb Act'!$1:$1048576,MATCH('Organized Data'!$C19,'2017MA - Feb Act'!$G:$G,0),MATCH('Organized Data'!AQ$1,'2017MA - Feb Act'!$8:$8,0))</f>
        <v>35</v>
      </c>
      <c r="AR19" s="258">
        <f ca="1">INDEX('2017MA - Feb Act'!$1:$1048576,MATCH('Organized Data'!$C19,'2017MA - Feb Act'!$G:$G,0),MATCH('Organized Data'!AR$1,'2017MA - Feb Act'!$8:$8,0))</f>
        <v>92</v>
      </c>
      <c r="AS19" s="258">
        <f ca="1">INDEX('2017MA - Feb Act'!$1:$1048576,MATCH('Organized Data'!$C19,'2017MA - Feb Act'!$G:$G,0),MATCH('Organized Data'!AS$1,'2017MA - Feb Act'!$8:$8,0))</f>
        <v>31</v>
      </c>
    </row>
    <row r="20" spans="1:45" x14ac:dyDescent="0.3">
      <c r="A20" t="s">
        <v>9</v>
      </c>
      <c r="B20" t="s">
        <v>1</v>
      </c>
      <c r="C20" t="str">
        <f t="shared" si="0"/>
        <v>Prime AN_Units</v>
      </c>
      <c r="D20">
        <f>INDEX('2017MA - Feb Act'!$1:$1048576,MATCH('Organized Data'!$C20,'2017MA - Feb Act'!$G:$G,0),MATCH('Organized Data'!D$1,'2017MA - Feb Act'!$8:$8,0))</f>
        <v>0</v>
      </c>
      <c r="E20">
        <f>INDEX('2017MA - Feb Act'!$1:$1048576,MATCH('Organized Data'!$C20,'2017MA - Feb Act'!$G:$G,0),MATCH('Organized Data'!E$1,'2017MA - Feb Act'!$8:$8,0))</f>
        <v>0</v>
      </c>
      <c r="F20">
        <f>INDEX('2017MA - Feb Act'!$1:$1048576,MATCH('Organized Data'!$C20,'2017MA - Feb Act'!$G:$G,0),MATCH('Organized Data'!F$1,'2017MA - Feb Act'!$8:$8,0))</f>
        <v>0</v>
      </c>
      <c r="G20">
        <f>INDEX('2017MA - Feb Act'!$1:$1048576,MATCH('Organized Data'!$C20,'2017MA - Feb Act'!$G:$G,0),MATCH('Organized Data'!G$1,'2017MA - Feb Act'!$8:$8,0))</f>
        <v>0</v>
      </c>
      <c r="H20">
        <f>INDEX('2017MA - Feb Act'!$1:$1048576,MATCH('Organized Data'!$C20,'2017MA - Feb Act'!$G:$G,0),MATCH('Organized Data'!H$1,'2017MA - Feb Act'!$8:$8,0))</f>
        <v>0</v>
      </c>
      <c r="I20">
        <f>INDEX('2017MA - Feb Act'!$1:$1048576,MATCH('Organized Data'!$C20,'2017MA - Feb Act'!$G:$G,0),MATCH('Organized Data'!I$1,'2017MA - Feb Act'!$8:$8,0))</f>
        <v>0</v>
      </c>
      <c r="J20" s="258">
        <f ca="1">INDEX('2017MA - Feb Act'!$1:$1048576,MATCH('Organized Data'!$C20,'2017MA - Feb Act'!$G:$G,0),MATCH('Organized Data'!J$1,'2017MA - Feb Act'!$8:$8,0))</f>
        <v>2</v>
      </c>
      <c r="K20" s="258">
        <f ca="1">INDEX('2017MA - Feb Act'!$1:$1048576,MATCH('Organized Data'!$C20,'2017MA - Feb Act'!$G:$G,0),MATCH('Organized Data'!K$1,'2017MA - Feb Act'!$8:$8,0))</f>
        <v>10</v>
      </c>
      <c r="L20" s="258">
        <f ca="1">INDEX('2017MA - Feb Act'!$1:$1048576,MATCH('Organized Data'!$C20,'2017MA - Feb Act'!$G:$G,0),MATCH('Organized Data'!L$1,'2017MA - Feb Act'!$8:$8,0))</f>
        <v>98</v>
      </c>
      <c r="M20" s="258">
        <f ca="1">INDEX('2017MA - Feb Act'!$1:$1048576,MATCH('Organized Data'!$C20,'2017MA - Feb Act'!$G:$G,0),MATCH('Organized Data'!M$1,'2017MA - Feb Act'!$8:$8,0))</f>
        <v>88</v>
      </c>
      <c r="N20" s="258">
        <f ca="1">INDEX('2017MA - Feb Act'!$1:$1048576,MATCH('Organized Data'!$C20,'2017MA - Feb Act'!$G:$G,0),MATCH('Organized Data'!N$1,'2017MA - Feb Act'!$8:$8,0))</f>
        <v>90</v>
      </c>
      <c r="O20" s="258">
        <f ca="1">INDEX('2017MA - Feb Act'!$1:$1048576,MATCH('Organized Data'!$C20,'2017MA - Feb Act'!$G:$G,0),MATCH('Organized Data'!O$1,'2017MA - Feb Act'!$8:$8,0))</f>
        <v>88</v>
      </c>
      <c r="P20" s="258">
        <f ca="1">INDEX('2017MA - Feb Act'!$1:$1048576,MATCH('Organized Data'!$C20,'2017MA - Feb Act'!$G:$G,0),MATCH('Organized Data'!P$1,'2017MA - Feb Act'!$8:$8,0))</f>
        <v>69</v>
      </c>
      <c r="Q20" s="258">
        <f ca="1">INDEX('2017MA - Feb Act'!$1:$1048576,MATCH('Organized Data'!$C20,'2017MA - Feb Act'!$G:$G,0),MATCH('Organized Data'!Q$1,'2017MA - Feb Act'!$8:$8,0))</f>
        <v>67</v>
      </c>
      <c r="R20" s="258">
        <f ca="1">INDEX('2017MA - Feb Act'!$1:$1048576,MATCH('Organized Data'!$C20,'2017MA - Feb Act'!$G:$G,0),MATCH('Organized Data'!R$1,'2017MA - Feb Act'!$8:$8,0))</f>
        <v>12</v>
      </c>
      <c r="S20" s="258">
        <f ca="1">INDEX('2017MA - Feb Act'!$1:$1048576,MATCH('Organized Data'!$C20,'2017MA - Feb Act'!$G:$G,0),MATCH('Organized Data'!S$1,'2017MA - Feb Act'!$8:$8,0))</f>
        <v>48</v>
      </c>
      <c r="T20" s="258">
        <f ca="1">INDEX('2017MA - Feb Act'!$1:$1048576,MATCH('Organized Data'!$C20,'2017MA - Feb Act'!$G:$G,0),MATCH('Organized Data'!T$1,'2017MA - Feb Act'!$8:$8,0))</f>
        <v>14</v>
      </c>
      <c r="U20" s="258">
        <f ca="1">INDEX('2017MA - Feb Act'!$1:$1048576,MATCH('Organized Data'!$C20,'2017MA - Feb Act'!$G:$G,0),MATCH('Organized Data'!U$1,'2017MA - Feb Act'!$8:$8,0))</f>
        <v>44</v>
      </c>
      <c r="V20" s="258">
        <f ca="1">INDEX('2017MA - Feb Act'!$1:$1048576,MATCH('Organized Data'!$C20,'2017MA - Feb Act'!$G:$G,0),MATCH('Organized Data'!V$1,'2017MA - Feb Act'!$8:$8,0))</f>
        <v>52</v>
      </c>
      <c r="W20" s="258">
        <f ca="1">INDEX('2017MA - Feb Act'!$1:$1048576,MATCH('Organized Data'!$C20,'2017MA - Feb Act'!$G:$G,0),MATCH('Organized Data'!W$1,'2017MA - Feb Act'!$8:$8,0))</f>
        <v>49</v>
      </c>
      <c r="X20" s="258">
        <f ca="1">INDEX('2017MA - Feb Act'!$1:$1048576,MATCH('Organized Data'!$C20,'2017MA - Feb Act'!$G:$G,0),MATCH('Organized Data'!X$1,'2017MA - Feb Act'!$8:$8,0))</f>
        <v>36</v>
      </c>
      <c r="Y20" s="258">
        <f ca="1">INDEX('2017MA - Feb Act'!$1:$1048576,MATCH('Organized Data'!$C20,'2017MA - Feb Act'!$G:$G,0),MATCH('Organized Data'!Y$1,'2017MA - Feb Act'!$8:$8,0))</f>
        <v>90</v>
      </c>
      <c r="Z20" s="258">
        <f ca="1">INDEX('2017MA - Feb Act'!$1:$1048576,MATCH('Organized Data'!$C20,'2017MA - Feb Act'!$G:$G,0),MATCH('Organized Data'!Z$1,'2017MA - Feb Act'!$8:$8,0))</f>
        <v>20</v>
      </c>
      <c r="AA20" s="258">
        <f ca="1">INDEX('2017MA - Feb Act'!$1:$1048576,MATCH('Organized Data'!$C20,'2017MA - Feb Act'!$G:$G,0),MATCH('Organized Data'!AA$1,'2017MA - Feb Act'!$8:$8,0))</f>
        <v>12</v>
      </c>
      <c r="AB20" s="258">
        <f ca="1">INDEX('2017MA - Feb Act'!$1:$1048576,MATCH('Organized Data'!$C20,'2017MA - Feb Act'!$G:$G,0),MATCH('Organized Data'!AB$1,'2017MA - Feb Act'!$8:$8,0))</f>
        <v>62</v>
      </c>
      <c r="AC20" s="258">
        <f ca="1">INDEX('2017MA - Feb Act'!$1:$1048576,MATCH('Organized Data'!$C20,'2017MA - Feb Act'!$G:$G,0),MATCH('Organized Data'!AC$1,'2017MA - Feb Act'!$8:$8,0))</f>
        <v>80</v>
      </c>
      <c r="AD20" s="258">
        <f ca="1">INDEX('2017MA - Feb Act'!$1:$1048576,MATCH('Organized Data'!$C20,'2017MA - Feb Act'!$G:$G,0),MATCH('Organized Data'!AD$1,'2017MA - Feb Act'!$8:$8,0))</f>
        <v>59</v>
      </c>
      <c r="AE20" s="258">
        <f ca="1">INDEX('2017MA - Feb Act'!$1:$1048576,MATCH('Organized Data'!$C20,'2017MA - Feb Act'!$G:$G,0),MATCH('Organized Data'!AE$1,'2017MA - Feb Act'!$8:$8,0))</f>
        <v>69</v>
      </c>
      <c r="AF20" s="258">
        <f ca="1">INDEX('2017MA - Feb Act'!$1:$1048576,MATCH('Organized Data'!$C20,'2017MA - Feb Act'!$G:$G,0),MATCH('Organized Data'!AF$1,'2017MA - Feb Act'!$8:$8,0))</f>
        <v>22</v>
      </c>
      <c r="AG20" s="258">
        <f ca="1">INDEX('2017MA - Feb Act'!$1:$1048576,MATCH('Organized Data'!$C20,'2017MA - Feb Act'!$G:$G,0),MATCH('Organized Data'!AG$1,'2017MA - Feb Act'!$8:$8,0))</f>
        <v>84</v>
      </c>
      <c r="AH20" s="258">
        <f ca="1">INDEX('2017MA - Feb Act'!$1:$1048576,MATCH('Organized Data'!$C20,'2017MA - Feb Act'!$G:$G,0),MATCH('Organized Data'!AH$1,'2017MA - Feb Act'!$8:$8,0))</f>
        <v>73</v>
      </c>
      <c r="AI20" s="258">
        <f ca="1">INDEX('2017MA - Feb Act'!$1:$1048576,MATCH('Organized Data'!$C20,'2017MA - Feb Act'!$G:$G,0),MATCH('Organized Data'!AI$1,'2017MA - Feb Act'!$8:$8,0))</f>
        <v>72</v>
      </c>
      <c r="AJ20" s="258">
        <f ca="1">INDEX('2017MA - Feb Act'!$1:$1048576,MATCH('Organized Data'!$C20,'2017MA - Feb Act'!$G:$G,0),MATCH('Organized Data'!AJ$1,'2017MA - Feb Act'!$8:$8,0))</f>
        <v>17</v>
      </c>
      <c r="AK20" s="258">
        <f ca="1">INDEX('2017MA - Feb Act'!$1:$1048576,MATCH('Organized Data'!$C20,'2017MA - Feb Act'!$G:$G,0),MATCH('Organized Data'!AK$1,'2017MA - Feb Act'!$8:$8,0))</f>
        <v>25</v>
      </c>
      <c r="AL20" s="258">
        <f ca="1">INDEX('2017MA - Feb Act'!$1:$1048576,MATCH('Organized Data'!$C20,'2017MA - Feb Act'!$G:$G,0),MATCH('Organized Data'!AL$1,'2017MA - Feb Act'!$8:$8,0))</f>
        <v>15</v>
      </c>
      <c r="AM20" s="258">
        <f ca="1">INDEX('2017MA - Feb Act'!$1:$1048576,MATCH('Organized Data'!$C20,'2017MA - Feb Act'!$G:$G,0),MATCH('Organized Data'!AM$1,'2017MA - Feb Act'!$8:$8,0))</f>
        <v>64</v>
      </c>
      <c r="AN20" s="258">
        <f ca="1">INDEX('2017MA - Feb Act'!$1:$1048576,MATCH('Organized Data'!$C20,'2017MA - Feb Act'!$G:$G,0),MATCH('Organized Data'!AN$1,'2017MA - Feb Act'!$8:$8,0))</f>
        <v>31</v>
      </c>
      <c r="AO20" s="258">
        <f ca="1">INDEX('2017MA - Feb Act'!$1:$1048576,MATCH('Organized Data'!$C20,'2017MA - Feb Act'!$G:$G,0),MATCH('Organized Data'!AO$1,'2017MA - Feb Act'!$8:$8,0))</f>
        <v>95</v>
      </c>
      <c r="AP20" s="258">
        <f ca="1">INDEX('2017MA - Feb Act'!$1:$1048576,MATCH('Organized Data'!$C20,'2017MA - Feb Act'!$G:$G,0),MATCH('Organized Data'!AP$1,'2017MA - Feb Act'!$8:$8,0))</f>
        <v>24</v>
      </c>
      <c r="AQ20" s="258">
        <f ca="1">INDEX('2017MA - Feb Act'!$1:$1048576,MATCH('Organized Data'!$C20,'2017MA - Feb Act'!$G:$G,0),MATCH('Organized Data'!AQ$1,'2017MA - Feb Act'!$8:$8,0))</f>
        <v>59</v>
      </c>
      <c r="AR20" s="258">
        <f ca="1">INDEX('2017MA - Feb Act'!$1:$1048576,MATCH('Organized Data'!$C20,'2017MA - Feb Act'!$G:$G,0),MATCH('Organized Data'!AR$1,'2017MA - Feb Act'!$8:$8,0))</f>
        <v>74</v>
      </c>
      <c r="AS20" s="258">
        <f ca="1">INDEX('2017MA - Feb Act'!$1:$1048576,MATCH('Organized Data'!$C20,'2017MA - Feb Act'!$G:$G,0),MATCH('Organized Data'!AS$1,'2017MA - Feb Act'!$8:$8,0))</f>
        <v>57</v>
      </c>
    </row>
    <row r="21" spans="1:45" x14ac:dyDescent="0.3">
      <c r="A21" t="s">
        <v>9</v>
      </c>
      <c r="B21" t="s">
        <v>2</v>
      </c>
      <c r="C21" t="str">
        <f t="shared" si="0"/>
        <v>Prime AN_ATF</v>
      </c>
      <c r="D21">
        <f>INDEX('2017MA - Feb Act'!$1:$1048576,MATCH('Organized Data'!$C21,'2017MA - Feb Act'!$G:$G,0),MATCH('Organized Data'!D$1,'2017MA - Feb Act'!$8:$8,0))</f>
        <v>0</v>
      </c>
      <c r="E21">
        <f>INDEX('2017MA - Feb Act'!$1:$1048576,MATCH('Organized Data'!$C21,'2017MA - Feb Act'!$G:$G,0),MATCH('Organized Data'!E$1,'2017MA - Feb Act'!$8:$8,0))</f>
        <v>0</v>
      </c>
      <c r="F21">
        <f>INDEX('2017MA - Feb Act'!$1:$1048576,MATCH('Organized Data'!$C21,'2017MA - Feb Act'!$G:$G,0),MATCH('Organized Data'!F$1,'2017MA - Feb Act'!$8:$8,0))</f>
        <v>0</v>
      </c>
      <c r="G21">
        <f>INDEX('2017MA - Feb Act'!$1:$1048576,MATCH('Organized Data'!$C21,'2017MA - Feb Act'!$G:$G,0),MATCH('Organized Data'!G$1,'2017MA - Feb Act'!$8:$8,0))</f>
        <v>0</v>
      </c>
      <c r="H21">
        <f>INDEX('2017MA - Feb Act'!$1:$1048576,MATCH('Organized Data'!$C21,'2017MA - Feb Act'!$G:$G,0),MATCH('Organized Data'!H$1,'2017MA - Feb Act'!$8:$8,0))</f>
        <v>0</v>
      </c>
      <c r="I21">
        <f>INDEX('2017MA - Feb Act'!$1:$1048576,MATCH('Organized Data'!$C21,'2017MA - Feb Act'!$G:$G,0),MATCH('Organized Data'!I$1,'2017MA - Feb Act'!$8:$8,0))</f>
        <v>0</v>
      </c>
      <c r="J21" s="257">
        <f ca="1">INDEX('2017MA - Feb Act'!$1:$1048576,MATCH('Organized Data'!$C21,'2017MA - Feb Act'!$G:$G,0),MATCH('Organized Data'!J$1,'2017MA - Feb Act'!$8:$8,0))</f>
        <v>72</v>
      </c>
      <c r="K21" s="257">
        <f ca="1">INDEX('2017MA - Feb Act'!$1:$1048576,MATCH('Organized Data'!$C21,'2017MA - Feb Act'!$G:$G,0),MATCH('Organized Data'!K$1,'2017MA - Feb Act'!$8:$8,0))</f>
        <v>25</v>
      </c>
      <c r="L21" s="257">
        <f ca="1">INDEX('2017MA - Feb Act'!$1:$1048576,MATCH('Organized Data'!$C21,'2017MA - Feb Act'!$G:$G,0),MATCH('Organized Data'!L$1,'2017MA - Feb Act'!$8:$8,0))</f>
        <v>22</v>
      </c>
      <c r="M21" s="257">
        <f ca="1">INDEX('2017MA - Feb Act'!$1:$1048576,MATCH('Organized Data'!$C21,'2017MA - Feb Act'!$G:$G,0),MATCH('Organized Data'!M$1,'2017MA - Feb Act'!$8:$8,0))</f>
        <v>16</v>
      </c>
      <c r="N21" s="257">
        <f ca="1">INDEX('2017MA - Feb Act'!$1:$1048576,MATCH('Organized Data'!$C21,'2017MA - Feb Act'!$G:$G,0),MATCH('Organized Data'!N$1,'2017MA - Feb Act'!$8:$8,0))</f>
        <v>19</v>
      </c>
      <c r="O21" s="257">
        <f ca="1">INDEX('2017MA - Feb Act'!$1:$1048576,MATCH('Organized Data'!$C21,'2017MA - Feb Act'!$G:$G,0),MATCH('Organized Data'!O$1,'2017MA - Feb Act'!$8:$8,0))</f>
        <v>68</v>
      </c>
      <c r="P21" s="257">
        <f ca="1">INDEX('2017MA - Feb Act'!$1:$1048576,MATCH('Organized Data'!$C21,'2017MA - Feb Act'!$G:$G,0),MATCH('Organized Data'!P$1,'2017MA - Feb Act'!$8:$8,0))</f>
        <v>87</v>
      </c>
      <c r="Q21" s="257">
        <f ca="1">INDEX('2017MA - Feb Act'!$1:$1048576,MATCH('Organized Data'!$C21,'2017MA - Feb Act'!$G:$G,0),MATCH('Organized Data'!Q$1,'2017MA - Feb Act'!$8:$8,0))</f>
        <v>71</v>
      </c>
      <c r="R21" s="257">
        <f ca="1">INDEX('2017MA - Feb Act'!$1:$1048576,MATCH('Organized Data'!$C21,'2017MA - Feb Act'!$G:$G,0),MATCH('Organized Data'!R$1,'2017MA - Feb Act'!$8:$8,0))</f>
        <v>14</v>
      </c>
      <c r="S21" s="257">
        <f ca="1">INDEX('2017MA - Feb Act'!$1:$1048576,MATCH('Organized Data'!$C21,'2017MA - Feb Act'!$G:$G,0),MATCH('Organized Data'!S$1,'2017MA - Feb Act'!$8:$8,0))</f>
        <v>13</v>
      </c>
      <c r="T21" s="257">
        <f ca="1">INDEX('2017MA - Feb Act'!$1:$1048576,MATCH('Organized Data'!$C21,'2017MA - Feb Act'!$G:$G,0),MATCH('Organized Data'!T$1,'2017MA - Feb Act'!$8:$8,0))</f>
        <v>34</v>
      </c>
      <c r="U21" s="257">
        <f ca="1">INDEX('2017MA - Feb Act'!$1:$1048576,MATCH('Organized Data'!$C21,'2017MA - Feb Act'!$G:$G,0),MATCH('Organized Data'!U$1,'2017MA - Feb Act'!$8:$8,0))</f>
        <v>42</v>
      </c>
      <c r="V21" s="257">
        <f ca="1">INDEX('2017MA - Feb Act'!$1:$1048576,MATCH('Organized Data'!$C21,'2017MA - Feb Act'!$G:$G,0),MATCH('Organized Data'!V$1,'2017MA - Feb Act'!$8:$8,0))</f>
        <v>31</v>
      </c>
      <c r="W21" s="257">
        <f ca="1">INDEX('2017MA - Feb Act'!$1:$1048576,MATCH('Organized Data'!$C21,'2017MA - Feb Act'!$G:$G,0),MATCH('Organized Data'!W$1,'2017MA - Feb Act'!$8:$8,0))</f>
        <v>89</v>
      </c>
      <c r="X21" s="257">
        <f ca="1">INDEX('2017MA - Feb Act'!$1:$1048576,MATCH('Organized Data'!$C21,'2017MA - Feb Act'!$G:$G,0),MATCH('Organized Data'!X$1,'2017MA - Feb Act'!$8:$8,0))</f>
        <v>87</v>
      </c>
      <c r="Y21" s="257">
        <f ca="1">INDEX('2017MA - Feb Act'!$1:$1048576,MATCH('Organized Data'!$C21,'2017MA - Feb Act'!$G:$G,0),MATCH('Organized Data'!Y$1,'2017MA - Feb Act'!$8:$8,0))</f>
        <v>35</v>
      </c>
      <c r="Z21" s="257">
        <f ca="1">INDEX('2017MA - Feb Act'!$1:$1048576,MATCH('Organized Data'!$C21,'2017MA - Feb Act'!$G:$G,0),MATCH('Organized Data'!Z$1,'2017MA - Feb Act'!$8:$8,0))</f>
        <v>86</v>
      </c>
      <c r="AA21" s="257">
        <f ca="1">INDEX('2017MA - Feb Act'!$1:$1048576,MATCH('Organized Data'!$C21,'2017MA - Feb Act'!$G:$G,0),MATCH('Organized Data'!AA$1,'2017MA - Feb Act'!$8:$8,0))</f>
        <v>71</v>
      </c>
      <c r="AB21" s="257">
        <f ca="1">INDEX('2017MA - Feb Act'!$1:$1048576,MATCH('Organized Data'!$C21,'2017MA - Feb Act'!$G:$G,0),MATCH('Organized Data'!AB$1,'2017MA - Feb Act'!$8:$8,0))</f>
        <v>77</v>
      </c>
      <c r="AC21" s="257">
        <f ca="1">INDEX('2017MA - Feb Act'!$1:$1048576,MATCH('Organized Data'!$C21,'2017MA - Feb Act'!$G:$G,0),MATCH('Organized Data'!AC$1,'2017MA - Feb Act'!$8:$8,0))</f>
        <v>97</v>
      </c>
      <c r="AD21" s="257">
        <f ca="1">INDEX('2017MA - Feb Act'!$1:$1048576,MATCH('Organized Data'!$C21,'2017MA - Feb Act'!$G:$G,0),MATCH('Organized Data'!AD$1,'2017MA - Feb Act'!$8:$8,0))</f>
        <v>58</v>
      </c>
      <c r="AE21" s="257">
        <f ca="1">INDEX('2017MA - Feb Act'!$1:$1048576,MATCH('Organized Data'!$C21,'2017MA - Feb Act'!$G:$G,0),MATCH('Organized Data'!AE$1,'2017MA - Feb Act'!$8:$8,0))</f>
        <v>0</v>
      </c>
      <c r="AF21" s="257">
        <f ca="1">INDEX('2017MA - Feb Act'!$1:$1048576,MATCH('Organized Data'!$C21,'2017MA - Feb Act'!$G:$G,0),MATCH('Organized Data'!AF$1,'2017MA - Feb Act'!$8:$8,0))</f>
        <v>87</v>
      </c>
      <c r="AG21" s="257">
        <f ca="1">INDEX('2017MA - Feb Act'!$1:$1048576,MATCH('Organized Data'!$C21,'2017MA - Feb Act'!$G:$G,0),MATCH('Organized Data'!AG$1,'2017MA - Feb Act'!$8:$8,0))</f>
        <v>20</v>
      </c>
      <c r="AH21" s="257">
        <f ca="1">INDEX('2017MA - Feb Act'!$1:$1048576,MATCH('Organized Data'!$C21,'2017MA - Feb Act'!$G:$G,0),MATCH('Organized Data'!AH$1,'2017MA - Feb Act'!$8:$8,0))</f>
        <v>35</v>
      </c>
      <c r="AI21" s="257">
        <f ca="1">INDEX('2017MA - Feb Act'!$1:$1048576,MATCH('Organized Data'!$C21,'2017MA - Feb Act'!$G:$G,0),MATCH('Organized Data'!AI$1,'2017MA - Feb Act'!$8:$8,0))</f>
        <v>60</v>
      </c>
      <c r="AJ21" s="257">
        <f ca="1">INDEX('2017MA - Feb Act'!$1:$1048576,MATCH('Organized Data'!$C21,'2017MA - Feb Act'!$G:$G,0),MATCH('Organized Data'!AJ$1,'2017MA - Feb Act'!$8:$8,0))</f>
        <v>19</v>
      </c>
      <c r="AK21" s="257">
        <f ca="1">INDEX('2017MA - Feb Act'!$1:$1048576,MATCH('Organized Data'!$C21,'2017MA - Feb Act'!$G:$G,0),MATCH('Organized Data'!AK$1,'2017MA - Feb Act'!$8:$8,0))</f>
        <v>98</v>
      </c>
      <c r="AL21" s="257">
        <f ca="1">INDEX('2017MA - Feb Act'!$1:$1048576,MATCH('Organized Data'!$C21,'2017MA - Feb Act'!$G:$G,0),MATCH('Organized Data'!AL$1,'2017MA - Feb Act'!$8:$8,0))</f>
        <v>22</v>
      </c>
      <c r="AM21" s="257">
        <f ca="1">INDEX('2017MA - Feb Act'!$1:$1048576,MATCH('Organized Data'!$C21,'2017MA - Feb Act'!$G:$G,0),MATCH('Organized Data'!AM$1,'2017MA - Feb Act'!$8:$8,0))</f>
        <v>28</v>
      </c>
      <c r="AN21" s="257">
        <f ca="1">INDEX('2017MA - Feb Act'!$1:$1048576,MATCH('Organized Data'!$C21,'2017MA - Feb Act'!$G:$G,0),MATCH('Organized Data'!AN$1,'2017MA - Feb Act'!$8:$8,0))</f>
        <v>80</v>
      </c>
      <c r="AO21" s="257">
        <f ca="1">INDEX('2017MA - Feb Act'!$1:$1048576,MATCH('Organized Data'!$C21,'2017MA - Feb Act'!$G:$G,0),MATCH('Organized Data'!AO$1,'2017MA - Feb Act'!$8:$8,0))</f>
        <v>15</v>
      </c>
      <c r="AP21" s="257">
        <f ca="1">INDEX('2017MA - Feb Act'!$1:$1048576,MATCH('Organized Data'!$C21,'2017MA - Feb Act'!$G:$G,0),MATCH('Organized Data'!AP$1,'2017MA - Feb Act'!$8:$8,0))</f>
        <v>8</v>
      </c>
      <c r="AQ21" s="257">
        <f ca="1">INDEX('2017MA - Feb Act'!$1:$1048576,MATCH('Organized Data'!$C21,'2017MA - Feb Act'!$G:$G,0),MATCH('Organized Data'!AQ$1,'2017MA - Feb Act'!$8:$8,0))</f>
        <v>15</v>
      </c>
      <c r="AR21" s="257">
        <f ca="1">INDEX('2017MA - Feb Act'!$1:$1048576,MATCH('Organized Data'!$C21,'2017MA - Feb Act'!$G:$G,0),MATCH('Organized Data'!AR$1,'2017MA - Feb Act'!$8:$8,0))</f>
        <v>82</v>
      </c>
      <c r="AS21" s="257">
        <f ca="1">INDEX('2017MA - Feb Act'!$1:$1048576,MATCH('Organized Data'!$C21,'2017MA - Feb Act'!$G:$G,0),MATCH('Organized Data'!AS$1,'2017MA - Feb Act'!$8:$8,0))</f>
        <v>86</v>
      </c>
    </row>
    <row r="22" spans="1:45" x14ac:dyDescent="0.3">
      <c r="A22" t="s">
        <v>9</v>
      </c>
      <c r="B22" t="s">
        <v>3</v>
      </c>
      <c r="C22" t="str">
        <f t="shared" si="0"/>
        <v>Prime AN_Dollars</v>
      </c>
      <c r="D22">
        <f>INDEX('2017MA - Feb Act'!$1:$1048576,MATCH('Organized Data'!$C22,'2017MA - Feb Act'!$G:$G,0),MATCH('Organized Data'!D$1,'2017MA - Feb Act'!$8:$8,0))</f>
        <v>0</v>
      </c>
      <c r="E22">
        <f>INDEX('2017MA - Feb Act'!$1:$1048576,MATCH('Organized Data'!$C22,'2017MA - Feb Act'!$G:$G,0),MATCH('Organized Data'!E$1,'2017MA - Feb Act'!$8:$8,0))</f>
        <v>0</v>
      </c>
      <c r="F22">
        <f>INDEX('2017MA - Feb Act'!$1:$1048576,MATCH('Organized Data'!$C22,'2017MA - Feb Act'!$G:$G,0),MATCH('Organized Data'!F$1,'2017MA - Feb Act'!$8:$8,0))</f>
        <v>0</v>
      </c>
      <c r="G22">
        <f>INDEX('2017MA - Feb Act'!$1:$1048576,MATCH('Organized Data'!$C22,'2017MA - Feb Act'!$G:$G,0),MATCH('Organized Data'!G$1,'2017MA - Feb Act'!$8:$8,0))</f>
        <v>0</v>
      </c>
      <c r="H22">
        <f>INDEX('2017MA - Feb Act'!$1:$1048576,MATCH('Organized Data'!$C22,'2017MA - Feb Act'!$G:$G,0),MATCH('Organized Data'!H$1,'2017MA - Feb Act'!$8:$8,0))</f>
        <v>0</v>
      </c>
      <c r="I22">
        <f>INDEX('2017MA - Feb Act'!$1:$1048576,MATCH('Organized Data'!$C22,'2017MA - Feb Act'!$G:$G,0),MATCH('Organized Data'!I$1,'2017MA - Feb Act'!$8:$8,0))</f>
        <v>0</v>
      </c>
      <c r="J22" s="258">
        <f ca="1">INDEX('2017MA - Feb Act'!$1:$1048576,MATCH('Organized Data'!$C22,'2017MA - Feb Act'!$G:$G,0),MATCH('Organized Data'!J$1,'2017MA - Feb Act'!$8:$8,0))</f>
        <v>92</v>
      </c>
      <c r="K22" s="258">
        <f ca="1">INDEX('2017MA - Feb Act'!$1:$1048576,MATCH('Organized Data'!$C22,'2017MA - Feb Act'!$G:$G,0),MATCH('Organized Data'!K$1,'2017MA - Feb Act'!$8:$8,0))</f>
        <v>20</v>
      </c>
      <c r="L22" s="258">
        <f ca="1">INDEX('2017MA - Feb Act'!$1:$1048576,MATCH('Organized Data'!$C22,'2017MA - Feb Act'!$G:$G,0),MATCH('Organized Data'!L$1,'2017MA - Feb Act'!$8:$8,0))</f>
        <v>38</v>
      </c>
      <c r="M22" s="258">
        <f ca="1">INDEX('2017MA - Feb Act'!$1:$1048576,MATCH('Organized Data'!$C22,'2017MA - Feb Act'!$G:$G,0),MATCH('Organized Data'!M$1,'2017MA - Feb Act'!$8:$8,0))</f>
        <v>94</v>
      </c>
      <c r="N22" s="258">
        <f ca="1">INDEX('2017MA - Feb Act'!$1:$1048576,MATCH('Organized Data'!$C22,'2017MA - Feb Act'!$G:$G,0),MATCH('Organized Data'!N$1,'2017MA - Feb Act'!$8:$8,0))</f>
        <v>95</v>
      </c>
      <c r="O22" s="258">
        <f ca="1">INDEX('2017MA - Feb Act'!$1:$1048576,MATCH('Organized Data'!$C22,'2017MA - Feb Act'!$G:$G,0),MATCH('Organized Data'!O$1,'2017MA - Feb Act'!$8:$8,0))</f>
        <v>23</v>
      </c>
      <c r="P22" s="258">
        <f ca="1">INDEX('2017MA - Feb Act'!$1:$1048576,MATCH('Organized Data'!$C22,'2017MA - Feb Act'!$G:$G,0),MATCH('Organized Data'!P$1,'2017MA - Feb Act'!$8:$8,0))</f>
        <v>4</v>
      </c>
      <c r="Q22" s="258">
        <f ca="1">INDEX('2017MA - Feb Act'!$1:$1048576,MATCH('Organized Data'!$C22,'2017MA - Feb Act'!$G:$G,0),MATCH('Organized Data'!Q$1,'2017MA - Feb Act'!$8:$8,0))</f>
        <v>93</v>
      </c>
      <c r="R22" s="258">
        <f ca="1">INDEX('2017MA - Feb Act'!$1:$1048576,MATCH('Organized Data'!$C22,'2017MA - Feb Act'!$G:$G,0),MATCH('Organized Data'!R$1,'2017MA - Feb Act'!$8:$8,0))</f>
        <v>10</v>
      </c>
      <c r="S22" s="258">
        <f ca="1">INDEX('2017MA - Feb Act'!$1:$1048576,MATCH('Organized Data'!$C22,'2017MA - Feb Act'!$G:$G,0),MATCH('Organized Data'!S$1,'2017MA - Feb Act'!$8:$8,0))</f>
        <v>65</v>
      </c>
      <c r="T22" s="258">
        <f ca="1">INDEX('2017MA - Feb Act'!$1:$1048576,MATCH('Organized Data'!$C22,'2017MA - Feb Act'!$G:$G,0),MATCH('Organized Data'!T$1,'2017MA - Feb Act'!$8:$8,0))</f>
        <v>1</v>
      </c>
      <c r="U22" s="258">
        <f ca="1">INDEX('2017MA - Feb Act'!$1:$1048576,MATCH('Organized Data'!$C22,'2017MA - Feb Act'!$G:$G,0),MATCH('Organized Data'!U$1,'2017MA - Feb Act'!$8:$8,0))</f>
        <v>4</v>
      </c>
      <c r="V22" s="258">
        <f ca="1">INDEX('2017MA - Feb Act'!$1:$1048576,MATCH('Organized Data'!$C22,'2017MA - Feb Act'!$G:$G,0),MATCH('Organized Data'!V$1,'2017MA - Feb Act'!$8:$8,0))</f>
        <v>0</v>
      </c>
      <c r="W22" s="258">
        <f ca="1">INDEX('2017MA - Feb Act'!$1:$1048576,MATCH('Organized Data'!$C22,'2017MA - Feb Act'!$G:$G,0),MATCH('Organized Data'!W$1,'2017MA - Feb Act'!$8:$8,0))</f>
        <v>29</v>
      </c>
      <c r="X22" s="258">
        <f ca="1">INDEX('2017MA - Feb Act'!$1:$1048576,MATCH('Organized Data'!$C22,'2017MA - Feb Act'!$G:$G,0),MATCH('Organized Data'!X$1,'2017MA - Feb Act'!$8:$8,0))</f>
        <v>5</v>
      </c>
      <c r="Y22" s="258">
        <f ca="1">INDEX('2017MA - Feb Act'!$1:$1048576,MATCH('Organized Data'!$C22,'2017MA - Feb Act'!$G:$G,0),MATCH('Organized Data'!Y$1,'2017MA - Feb Act'!$8:$8,0))</f>
        <v>34</v>
      </c>
      <c r="Z22" s="258">
        <f ca="1">INDEX('2017MA - Feb Act'!$1:$1048576,MATCH('Organized Data'!$C22,'2017MA - Feb Act'!$G:$G,0),MATCH('Organized Data'!Z$1,'2017MA - Feb Act'!$8:$8,0))</f>
        <v>14</v>
      </c>
      <c r="AA22" s="258">
        <f ca="1">INDEX('2017MA - Feb Act'!$1:$1048576,MATCH('Organized Data'!$C22,'2017MA - Feb Act'!$G:$G,0),MATCH('Organized Data'!AA$1,'2017MA - Feb Act'!$8:$8,0))</f>
        <v>10</v>
      </c>
      <c r="AB22" s="258">
        <f ca="1">INDEX('2017MA - Feb Act'!$1:$1048576,MATCH('Organized Data'!$C22,'2017MA - Feb Act'!$G:$G,0),MATCH('Organized Data'!AB$1,'2017MA - Feb Act'!$8:$8,0))</f>
        <v>74</v>
      </c>
      <c r="AC22" s="258">
        <f ca="1">INDEX('2017MA - Feb Act'!$1:$1048576,MATCH('Organized Data'!$C22,'2017MA - Feb Act'!$G:$G,0),MATCH('Organized Data'!AC$1,'2017MA - Feb Act'!$8:$8,0))</f>
        <v>80</v>
      </c>
      <c r="AD22" s="258">
        <f ca="1">INDEX('2017MA - Feb Act'!$1:$1048576,MATCH('Organized Data'!$C22,'2017MA - Feb Act'!$G:$G,0),MATCH('Organized Data'!AD$1,'2017MA - Feb Act'!$8:$8,0))</f>
        <v>2</v>
      </c>
      <c r="AE22" s="258">
        <f ca="1">INDEX('2017MA - Feb Act'!$1:$1048576,MATCH('Organized Data'!$C22,'2017MA - Feb Act'!$G:$G,0),MATCH('Organized Data'!AE$1,'2017MA - Feb Act'!$8:$8,0))</f>
        <v>44</v>
      </c>
      <c r="AF22" s="258">
        <f ca="1">INDEX('2017MA - Feb Act'!$1:$1048576,MATCH('Organized Data'!$C22,'2017MA - Feb Act'!$G:$G,0),MATCH('Organized Data'!AF$1,'2017MA - Feb Act'!$8:$8,0))</f>
        <v>41</v>
      </c>
      <c r="AG22" s="258">
        <f ca="1">INDEX('2017MA - Feb Act'!$1:$1048576,MATCH('Organized Data'!$C22,'2017MA - Feb Act'!$G:$G,0),MATCH('Organized Data'!AG$1,'2017MA - Feb Act'!$8:$8,0))</f>
        <v>81</v>
      </c>
      <c r="AH22" s="258">
        <f ca="1">INDEX('2017MA - Feb Act'!$1:$1048576,MATCH('Organized Data'!$C22,'2017MA - Feb Act'!$G:$G,0),MATCH('Organized Data'!AH$1,'2017MA - Feb Act'!$8:$8,0))</f>
        <v>76</v>
      </c>
      <c r="AI22" s="258">
        <f ca="1">INDEX('2017MA - Feb Act'!$1:$1048576,MATCH('Organized Data'!$C22,'2017MA - Feb Act'!$G:$G,0),MATCH('Organized Data'!AI$1,'2017MA - Feb Act'!$8:$8,0))</f>
        <v>50</v>
      </c>
      <c r="AJ22" s="258">
        <f ca="1">INDEX('2017MA - Feb Act'!$1:$1048576,MATCH('Organized Data'!$C22,'2017MA - Feb Act'!$G:$G,0),MATCH('Organized Data'!AJ$1,'2017MA - Feb Act'!$8:$8,0))</f>
        <v>8</v>
      </c>
      <c r="AK22" s="258">
        <f ca="1">INDEX('2017MA - Feb Act'!$1:$1048576,MATCH('Organized Data'!$C22,'2017MA - Feb Act'!$G:$G,0),MATCH('Organized Data'!AK$1,'2017MA - Feb Act'!$8:$8,0))</f>
        <v>30</v>
      </c>
      <c r="AL22" s="258">
        <f ca="1">INDEX('2017MA - Feb Act'!$1:$1048576,MATCH('Organized Data'!$C22,'2017MA - Feb Act'!$G:$G,0),MATCH('Organized Data'!AL$1,'2017MA - Feb Act'!$8:$8,0))</f>
        <v>78</v>
      </c>
      <c r="AM22" s="258">
        <f ca="1">INDEX('2017MA - Feb Act'!$1:$1048576,MATCH('Organized Data'!$C22,'2017MA - Feb Act'!$G:$G,0),MATCH('Organized Data'!AM$1,'2017MA - Feb Act'!$8:$8,0))</f>
        <v>40</v>
      </c>
      <c r="AN22" s="258">
        <f ca="1">INDEX('2017MA - Feb Act'!$1:$1048576,MATCH('Organized Data'!$C22,'2017MA - Feb Act'!$G:$G,0),MATCH('Organized Data'!AN$1,'2017MA - Feb Act'!$8:$8,0))</f>
        <v>69</v>
      </c>
      <c r="AO22" s="258">
        <f ca="1">INDEX('2017MA - Feb Act'!$1:$1048576,MATCH('Organized Data'!$C22,'2017MA - Feb Act'!$G:$G,0),MATCH('Organized Data'!AO$1,'2017MA - Feb Act'!$8:$8,0))</f>
        <v>30</v>
      </c>
      <c r="AP22" s="258">
        <f ca="1">INDEX('2017MA - Feb Act'!$1:$1048576,MATCH('Organized Data'!$C22,'2017MA - Feb Act'!$G:$G,0),MATCH('Organized Data'!AP$1,'2017MA - Feb Act'!$8:$8,0))</f>
        <v>98</v>
      </c>
      <c r="AQ22" s="258">
        <f ca="1">INDEX('2017MA - Feb Act'!$1:$1048576,MATCH('Organized Data'!$C22,'2017MA - Feb Act'!$G:$G,0),MATCH('Organized Data'!AQ$1,'2017MA - Feb Act'!$8:$8,0))</f>
        <v>71</v>
      </c>
      <c r="AR22" s="258">
        <f ca="1">INDEX('2017MA - Feb Act'!$1:$1048576,MATCH('Organized Data'!$C22,'2017MA - Feb Act'!$G:$G,0),MATCH('Organized Data'!AR$1,'2017MA - Feb Act'!$8:$8,0))</f>
        <v>6</v>
      </c>
      <c r="AS22" s="258">
        <f ca="1">INDEX('2017MA - Feb Act'!$1:$1048576,MATCH('Organized Data'!$C22,'2017MA - Feb Act'!$G:$G,0),MATCH('Organized Data'!AS$1,'2017MA - Feb Act'!$8:$8,0))</f>
        <v>44</v>
      </c>
    </row>
    <row r="23" spans="1:45" x14ac:dyDescent="0.3">
      <c r="A23" t="s">
        <v>11</v>
      </c>
      <c r="B23" t="s">
        <v>1</v>
      </c>
      <c r="C23" t="str">
        <f t="shared" si="0"/>
        <v>Near Prime AN_Units</v>
      </c>
      <c r="D23">
        <f>INDEX('2017MA - Feb Act'!$1:$1048576,MATCH('Organized Data'!$C23,'2017MA - Feb Act'!$G:$G,0),MATCH('Organized Data'!D$1,'2017MA - Feb Act'!$8:$8,0))</f>
        <v>0</v>
      </c>
      <c r="E23">
        <f>INDEX('2017MA - Feb Act'!$1:$1048576,MATCH('Organized Data'!$C23,'2017MA - Feb Act'!$G:$G,0),MATCH('Organized Data'!E$1,'2017MA - Feb Act'!$8:$8,0))</f>
        <v>0</v>
      </c>
      <c r="F23">
        <f>INDEX('2017MA - Feb Act'!$1:$1048576,MATCH('Organized Data'!$C23,'2017MA - Feb Act'!$G:$G,0),MATCH('Organized Data'!F$1,'2017MA - Feb Act'!$8:$8,0))</f>
        <v>0</v>
      </c>
      <c r="G23">
        <f>INDEX('2017MA - Feb Act'!$1:$1048576,MATCH('Organized Data'!$C23,'2017MA - Feb Act'!$G:$G,0),MATCH('Organized Data'!G$1,'2017MA - Feb Act'!$8:$8,0))</f>
        <v>0</v>
      </c>
      <c r="H23">
        <f>INDEX('2017MA - Feb Act'!$1:$1048576,MATCH('Organized Data'!$C23,'2017MA - Feb Act'!$G:$G,0),MATCH('Organized Data'!H$1,'2017MA - Feb Act'!$8:$8,0))</f>
        <v>0</v>
      </c>
      <c r="I23">
        <f>INDEX('2017MA - Feb Act'!$1:$1048576,MATCH('Organized Data'!$C23,'2017MA - Feb Act'!$G:$G,0),MATCH('Organized Data'!I$1,'2017MA - Feb Act'!$8:$8,0))</f>
        <v>0</v>
      </c>
      <c r="J23" s="258">
        <f ca="1">INDEX('2017MA - Feb Act'!$1:$1048576,MATCH('Organized Data'!$C23,'2017MA - Feb Act'!$G:$G,0),MATCH('Organized Data'!J$1,'2017MA - Feb Act'!$8:$8,0))</f>
        <v>62</v>
      </c>
      <c r="K23" s="258">
        <f ca="1">INDEX('2017MA - Feb Act'!$1:$1048576,MATCH('Organized Data'!$C23,'2017MA - Feb Act'!$G:$G,0),MATCH('Organized Data'!K$1,'2017MA - Feb Act'!$8:$8,0))</f>
        <v>19</v>
      </c>
      <c r="L23" s="258">
        <f ca="1">INDEX('2017MA - Feb Act'!$1:$1048576,MATCH('Organized Data'!$C23,'2017MA - Feb Act'!$G:$G,0),MATCH('Organized Data'!L$1,'2017MA - Feb Act'!$8:$8,0))</f>
        <v>96</v>
      </c>
      <c r="M23" s="258">
        <f ca="1">INDEX('2017MA - Feb Act'!$1:$1048576,MATCH('Organized Data'!$C23,'2017MA - Feb Act'!$G:$G,0),MATCH('Organized Data'!M$1,'2017MA - Feb Act'!$8:$8,0))</f>
        <v>59</v>
      </c>
      <c r="N23" s="258">
        <f ca="1">INDEX('2017MA - Feb Act'!$1:$1048576,MATCH('Organized Data'!$C23,'2017MA - Feb Act'!$G:$G,0),MATCH('Organized Data'!N$1,'2017MA - Feb Act'!$8:$8,0))</f>
        <v>9</v>
      </c>
      <c r="O23" s="258">
        <f ca="1">INDEX('2017MA - Feb Act'!$1:$1048576,MATCH('Organized Data'!$C23,'2017MA - Feb Act'!$G:$G,0),MATCH('Organized Data'!O$1,'2017MA - Feb Act'!$8:$8,0))</f>
        <v>89</v>
      </c>
      <c r="P23" s="258">
        <f ca="1">INDEX('2017MA - Feb Act'!$1:$1048576,MATCH('Organized Data'!$C23,'2017MA - Feb Act'!$G:$G,0),MATCH('Organized Data'!P$1,'2017MA - Feb Act'!$8:$8,0))</f>
        <v>36</v>
      </c>
      <c r="Q23" s="258">
        <f ca="1">INDEX('2017MA - Feb Act'!$1:$1048576,MATCH('Organized Data'!$C23,'2017MA - Feb Act'!$G:$G,0),MATCH('Organized Data'!Q$1,'2017MA - Feb Act'!$8:$8,0))</f>
        <v>2</v>
      </c>
      <c r="R23" s="258">
        <f ca="1">INDEX('2017MA - Feb Act'!$1:$1048576,MATCH('Organized Data'!$C23,'2017MA - Feb Act'!$G:$G,0),MATCH('Organized Data'!R$1,'2017MA - Feb Act'!$8:$8,0))</f>
        <v>13</v>
      </c>
      <c r="S23" s="258">
        <f ca="1">INDEX('2017MA - Feb Act'!$1:$1048576,MATCH('Organized Data'!$C23,'2017MA - Feb Act'!$G:$G,0),MATCH('Organized Data'!S$1,'2017MA - Feb Act'!$8:$8,0))</f>
        <v>63</v>
      </c>
      <c r="T23" s="258">
        <f ca="1">INDEX('2017MA - Feb Act'!$1:$1048576,MATCH('Organized Data'!$C23,'2017MA - Feb Act'!$G:$G,0),MATCH('Organized Data'!T$1,'2017MA - Feb Act'!$8:$8,0))</f>
        <v>10</v>
      </c>
      <c r="U23" s="258">
        <f ca="1">INDEX('2017MA - Feb Act'!$1:$1048576,MATCH('Organized Data'!$C23,'2017MA - Feb Act'!$G:$G,0),MATCH('Organized Data'!U$1,'2017MA - Feb Act'!$8:$8,0))</f>
        <v>41</v>
      </c>
      <c r="V23" s="258">
        <f ca="1">INDEX('2017MA - Feb Act'!$1:$1048576,MATCH('Organized Data'!$C23,'2017MA - Feb Act'!$G:$G,0),MATCH('Organized Data'!V$1,'2017MA - Feb Act'!$8:$8,0))</f>
        <v>92</v>
      </c>
      <c r="W23" s="258">
        <f ca="1">INDEX('2017MA - Feb Act'!$1:$1048576,MATCH('Organized Data'!$C23,'2017MA - Feb Act'!$G:$G,0),MATCH('Organized Data'!W$1,'2017MA - Feb Act'!$8:$8,0))</f>
        <v>54</v>
      </c>
      <c r="X23" s="258">
        <f ca="1">INDEX('2017MA - Feb Act'!$1:$1048576,MATCH('Organized Data'!$C23,'2017MA - Feb Act'!$G:$G,0),MATCH('Organized Data'!X$1,'2017MA - Feb Act'!$8:$8,0))</f>
        <v>6</v>
      </c>
      <c r="Y23" s="258">
        <f ca="1">INDEX('2017MA - Feb Act'!$1:$1048576,MATCH('Organized Data'!$C23,'2017MA - Feb Act'!$G:$G,0),MATCH('Organized Data'!Y$1,'2017MA - Feb Act'!$8:$8,0))</f>
        <v>35</v>
      </c>
      <c r="Z23" s="258">
        <f ca="1">INDEX('2017MA - Feb Act'!$1:$1048576,MATCH('Organized Data'!$C23,'2017MA - Feb Act'!$G:$G,0),MATCH('Organized Data'!Z$1,'2017MA - Feb Act'!$8:$8,0))</f>
        <v>46</v>
      </c>
      <c r="AA23" s="258">
        <f ca="1">INDEX('2017MA - Feb Act'!$1:$1048576,MATCH('Organized Data'!$C23,'2017MA - Feb Act'!$G:$G,0),MATCH('Organized Data'!AA$1,'2017MA - Feb Act'!$8:$8,0))</f>
        <v>96</v>
      </c>
      <c r="AB23" s="258">
        <f ca="1">INDEX('2017MA - Feb Act'!$1:$1048576,MATCH('Organized Data'!$C23,'2017MA - Feb Act'!$G:$G,0),MATCH('Organized Data'!AB$1,'2017MA - Feb Act'!$8:$8,0))</f>
        <v>90</v>
      </c>
      <c r="AC23" s="258">
        <f ca="1">INDEX('2017MA - Feb Act'!$1:$1048576,MATCH('Organized Data'!$C23,'2017MA - Feb Act'!$G:$G,0),MATCH('Organized Data'!AC$1,'2017MA - Feb Act'!$8:$8,0))</f>
        <v>39</v>
      </c>
      <c r="AD23" s="258">
        <f ca="1">INDEX('2017MA - Feb Act'!$1:$1048576,MATCH('Organized Data'!$C23,'2017MA - Feb Act'!$G:$G,0),MATCH('Organized Data'!AD$1,'2017MA - Feb Act'!$8:$8,0))</f>
        <v>93</v>
      </c>
      <c r="AE23" s="258">
        <f ca="1">INDEX('2017MA - Feb Act'!$1:$1048576,MATCH('Organized Data'!$C23,'2017MA - Feb Act'!$G:$G,0),MATCH('Organized Data'!AE$1,'2017MA - Feb Act'!$8:$8,0))</f>
        <v>95</v>
      </c>
      <c r="AF23" s="258">
        <f ca="1">INDEX('2017MA - Feb Act'!$1:$1048576,MATCH('Organized Data'!$C23,'2017MA - Feb Act'!$G:$G,0),MATCH('Organized Data'!AF$1,'2017MA - Feb Act'!$8:$8,0))</f>
        <v>20</v>
      </c>
      <c r="AG23" s="258">
        <f ca="1">INDEX('2017MA - Feb Act'!$1:$1048576,MATCH('Organized Data'!$C23,'2017MA - Feb Act'!$G:$G,0),MATCH('Organized Data'!AG$1,'2017MA - Feb Act'!$8:$8,0))</f>
        <v>88</v>
      </c>
      <c r="AH23" s="258">
        <f ca="1">INDEX('2017MA - Feb Act'!$1:$1048576,MATCH('Organized Data'!$C23,'2017MA - Feb Act'!$G:$G,0),MATCH('Organized Data'!AH$1,'2017MA - Feb Act'!$8:$8,0))</f>
        <v>20</v>
      </c>
      <c r="AI23" s="258">
        <f ca="1">INDEX('2017MA - Feb Act'!$1:$1048576,MATCH('Organized Data'!$C23,'2017MA - Feb Act'!$G:$G,0),MATCH('Organized Data'!AI$1,'2017MA - Feb Act'!$8:$8,0))</f>
        <v>21</v>
      </c>
      <c r="AJ23" s="258">
        <f ca="1">INDEX('2017MA - Feb Act'!$1:$1048576,MATCH('Organized Data'!$C23,'2017MA - Feb Act'!$G:$G,0),MATCH('Organized Data'!AJ$1,'2017MA - Feb Act'!$8:$8,0))</f>
        <v>27</v>
      </c>
      <c r="AK23" s="258">
        <f ca="1">INDEX('2017MA - Feb Act'!$1:$1048576,MATCH('Organized Data'!$C23,'2017MA - Feb Act'!$G:$G,0),MATCH('Organized Data'!AK$1,'2017MA - Feb Act'!$8:$8,0))</f>
        <v>93</v>
      </c>
      <c r="AL23" s="258">
        <f ca="1">INDEX('2017MA - Feb Act'!$1:$1048576,MATCH('Organized Data'!$C23,'2017MA - Feb Act'!$G:$G,0),MATCH('Organized Data'!AL$1,'2017MA - Feb Act'!$8:$8,0))</f>
        <v>77</v>
      </c>
      <c r="AM23" s="258">
        <f ca="1">INDEX('2017MA - Feb Act'!$1:$1048576,MATCH('Organized Data'!$C23,'2017MA - Feb Act'!$G:$G,0),MATCH('Organized Data'!AM$1,'2017MA - Feb Act'!$8:$8,0))</f>
        <v>97</v>
      </c>
      <c r="AN23" s="258">
        <f ca="1">INDEX('2017MA - Feb Act'!$1:$1048576,MATCH('Organized Data'!$C23,'2017MA - Feb Act'!$G:$G,0),MATCH('Organized Data'!AN$1,'2017MA - Feb Act'!$8:$8,0))</f>
        <v>53</v>
      </c>
      <c r="AO23" s="258">
        <f ca="1">INDEX('2017MA - Feb Act'!$1:$1048576,MATCH('Organized Data'!$C23,'2017MA - Feb Act'!$G:$G,0),MATCH('Organized Data'!AO$1,'2017MA - Feb Act'!$8:$8,0))</f>
        <v>88</v>
      </c>
      <c r="AP23" s="258">
        <f ca="1">INDEX('2017MA - Feb Act'!$1:$1048576,MATCH('Organized Data'!$C23,'2017MA - Feb Act'!$G:$G,0),MATCH('Organized Data'!AP$1,'2017MA - Feb Act'!$8:$8,0))</f>
        <v>75</v>
      </c>
      <c r="AQ23" s="258">
        <f ca="1">INDEX('2017MA - Feb Act'!$1:$1048576,MATCH('Organized Data'!$C23,'2017MA - Feb Act'!$G:$G,0),MATCH('Organized Data'!AQ$1,'2017MA - Feb Act'!$8:$8,0))</f>
        <v>33</v>
      </c>
      <c r="AR23" s="258">
        <f ca="1">INDEX('2017MA - Feb Act'!$1:$1048576,MATCH('Organized Data'!$C23,'2017MA - Feb Act'!$G:$G,0),MATCH('Organized Data'!AR$1,'2017MA - Feb Act'!$8:$8,0))</f>
        <v>67</v>
      </c>
      <c r="AS23" s="258">
        <f ca="1">INDEX('2017MA - Feb Act'!$1:$1048576,MATCH('Organized Data'!$C23,'2017MA - Feb Act'!$G:$G,0),MATCH('Organized Data'!AS$1,'2017MA - Feb Act'!$8:$8,0))</f>
        <v>93</v>
      </c>
    </row>
    <row r="24" spans="1:45" x14ac:dyDescent="0.3">
      <c r="A24" t="s">
        <v>11</v>
      </c>
      <c r="B24" t="s">
        <v>2</v>
      </c>
      <c r="C24" t="str">
        <f t="shared" si="0"/>
        <v>Near Prime AN_ATF</v>
      </c>
      <c r="D24">
        <f>INDEX('2017MA - Feb Act'!$1:$1048576,MATCH('Organized Data'!$C24,'2017MA - Feb Act'!$G:$G,0),MATCH('Organized Data'!D$1,'2017MA - Feb Act'!$8:$8,0))</f>
        <v>0</v>
      </c>
      <c r="E24">
        <f>INDEX('2017MA - Feb Act'!$1:$1048576,MATCH('Organized Data'!$C24,'2017MA - Feb Act'!$G:$G,0),MATCH('Organized Data'!E$1,'2017MA - Feb Act'!$8:$8,0))</f>
        <v>0</v>
      </c>
      <c r="F24">
        <f>INDEX('2017MA - Feb Act'!$1:$1048576,MATCH('Organized Data'!$C24,'2017MA - Feb Act'!$G:$G,0),MATCH('Organized Data'!F$1,'2017MA - Feb Act'!$8:$8,0))</f>
        <v>0</v>
      </c>
      <c r="G24">
        <f>INDEX('2017MA - Feb Act'!$1:$1048576,MATCH('Organized Data'!$C24,'2017MA - Feb Act'!$G:$G,0),MATCH('Organized Data'!G$1,'2017MA - Feb Act'!$8:$8,0))</f>
        <v>0</v>
      </c>
      <c r="H24">
        <f>INDEX('2017MA - Feb Act'!$1:$1048576,MATCH('Organized Data'!$C24,'2017MA - Feb Act'!$G:$G,0),MATCH('Organized Data'!H$1,'2017MA - Feb Act'!$8:$8,0))</f>
        <v>0</v>
      </c>
      <c r="I24">
        <f>INDEX('2017MA - Feb Act'!$1:$1048576,MATCH('Organized Data'!$C24,'2017MA - Feb Act'!$G:$G,0),MATCH('Organized Data'!I$1,'2017MA - Feb Act'!$8:$8,0))</f>
        <v>0</v>
      </c>
      <c r="J24" s="257">
        <f ca="1">INDEX('2017MA - Feb Act'!$1:$1048576,MATCH('Organized Data'!$C24,'2017MA - Feb Act'!$G:$G,0),MATCH('Organized Data'!J$1,'2017MA - Feb Act'!$8:$8,0))</f>
        <v>78</v>
      </c>
      <c r="K24" s="257">
        <f ca="1">INDEX('2017MA - Feb Act'!$1:$1048576,MATCH('Organized Data'!$C24,'2017MA - Feb Act'!$G:$G,0),MATCH('Organized Data'!K$1,'2017MA - Feb Act'!$8:$8,0))</f>
        <v>34</v>
      </c>
      <c r="L24" s="257">
        <f ca="1">INDEX('2017MA - Feb Act'!$1:$1048576,MATCH('Organized Data'!$C24,'2017MA - Feb Act'!$G:$G,0),MATCH('Organized Data'!L$1,'2017MA - Feb Act'!$8:$8,0))</f>
        <v>10</v>
      </c>
      <c r="M24" s="257">
        <f ca="1">INDEX('2017MA - Feb Act'!$1:$1048576,MATCH('Organized Data'!$C24,'2017MA - Feb Act'!$G:$G,0),MATCH('Organized Data'!M$1,'2017MA - Feb Act'!$8:$8,0))</f>
        <v>19</v>
      </c>
      <c r="N24" s="257">
        <f ca="1">INDEX('2017MA - Feb Act'!$1:$1048576,MATCH('Organized Data'!$C24,'2017MA - Feb Act'!$G:$G,0),MATCH('Organized Data'!N$1,'2017MA - Feb Act'!$8:$8,0))</f>
        <v>5</v>
      </c>
      <c r="O24" s="257">
        <f ca="1">INDEX('2017MA - Feb Act'!$1:$1048576,MATCH('Organized Data'!$C24,'2017MA - Feb Act'!$G:$G,0),MATCH('Organized Data'!O$1,'2017MA - Feb Act'!$8:$8,0))</f>
        <v>43</v>
      </c>
      <c r="P24" s="257">
        <f ca="1">INDEX('2017MA - Feb Act'!$1:$1048576,MATCH('Organized Data'!$C24,'2017MA - Feb Act'!$G:$G,0),MATCH('Organized Data'!P$1,'2017MA - Feb Act'!$8:$8,0))</f>
        <v>25</v>
      </c>
      <c r="Q24" s="257">
        <f ca="1">INDEX('2017MA - Feb Act'!$1:$1048576,MATCH('Organized Data'!$C24,'2017MA - Feb Act'!$G:$G,0),MATCH('Organized Data'!Q$1,'2017MA - Feb Act'!$8:$8,0))</f>
        <v>21</v>
      </c>
      <c r="R24" s="257">
        <f ca="1">INDEX('2017MA - Feb Act'!$1:$1048576,MATCH('Organized Data'!$C24,'2017MA - Feb Act'!$G:$G,0),MATCH('Organized Data'!R$1,'2017MA - Feb Act'!$8:$8,0))</f>
        <v>17</v>
      </c>
      <c r="S24" s="257">
        <f ca="1">INDEX('2017MA - Feb Act'!$1:$1048576,MATCH('Organized Data'!$C24,'2017MA - Feb Act'!$G:$G,0),MATCH('Organized Data'!S$1,'2017MA - Feb Act'!$8:$8,0))</f>
        <v>61</v>
      </c>
      <c r="T24" s="257">
        <f ca="1">INDEX('2017MA - Feb Act'!$1:$1048576,MATCH('Organized Data'!$C24,'2017MA - Feb Act'!$G:$G,0),MATCH('Organized Data'!T$1,'2017MA - Feb Act'!$8:$8,0))</f>
        <v>24</v>
      </c>
      <c r="U24" s="257">
        <f ca="1">INDEX('2017MA - Feb Act'!$1:$1048576,MATCH('Organized Data'!$C24,'2017MA - Feb Act'!$G:$G,0),MATCH('Organized Data'!U$1,'2017MA - Feb Act'!$8:$8,0))</f>
        <v>94</v>
      </c>
      <c r="V24" s="257">
        <f ca="1">INDEX('2017MA - Feb Act'!$1:$1048576,MATCH('Organized Data'!$C24,'2017MA - Feb Act'!$G:$G,0),MATCH('Organized Data'!V$1,'2017MA - Feb Act'!$8:$8,0))</f>
        <v>91</v>
      </c>
      <c r="W24" s="257">
        <f ca="1">INDEX('2017MA - Feb Act'!$1:$1048576,MATCH('Organized Data'!$C24,'2017MA - Feb Act'!$G:$G,0),MATCH('Organized Data'!W$1,'2017MA - Feb Act'!$8:$8,0))</f>
        <v>41</v>
      </c>
      <c r="X24" s="257">
        <f ca="1">INDEX('2017MA - Feb Act'!$1:$1048576,MATCH('Organized Data'!$C24,'2017MA - Feb Act'!$G:$G,0),MATCH('Organized Data'!X$1,'2017MA - Feb Act'!$8:$8,0))</f>
        <v>69</v>
      </c>
      <c r="Y24" s="257">
        <f ca="1">INDEX('2017MA - Feb Act'!$1:$1048576,MATCH('Organized Data'!$C24,'2017MA - Feb Act'!$G:$G,0),MATCH('Organized Data'!Y$1,'2017MA - Feb Act'!$8:$8,0))</f>
        <v>83</v>
      </c>
      <c r="Z24" s="257">
        <f ca="1">INDEX('2017MA - Feb Act'!$1:$1048576,MATCH('Organized Data'!$C24,'2017MA - Feb Act'!$G:$G,0),MATCH('Organized Data'!Z$1,'2017MA - Feb Act'!$8:$8,0))</f>
        <v>64</v>
      </c>
      <c r="AA24" s="257">
        <f ca="1">INDEX('2017MA - Feb Act'!$1:$1048576,MATCH('Organized Data'!$C24,'2017MA - Feb Act'!$G:$G,0),MATCH('Organized Data'!AA$1,'2017MA - Feb Act'!$8:$8,0))</f>
        <v>0</v>
      </c>
      <c r="AB24" s="257">
        <f ca="1">INDEX('2017MA - Feb Act'!$1:$1048576,MATCH('Organized Data'!$C24,'2017MA - Feb Act'!$G:$G,0),MATCH('Organized Data'!AB$1,'2017MA - Feb Act'!$8:$8,0))</f>
        <v>1</v>
      </c>
      <c r="AC24" s="257">
        <f ca="1">INDEX('2017MA - Feb Act'!$1:$1048576,MATCH('Organized Data'!$C24,'2017MA - Feb Act'!$G:$G,0),MATCH('Organized Data'!AC$1,'2017MA - Feb Act'!$8:$8,0))</f>
        <v>47</v>
      </c>
      <c r="AD24" s="257">
        <f ca="1">INDEX('2017MA - Feb Act'!$1:$1048576,MATCH('Organized Data'!$C24,'2017MA - Feb Act'!$G:$G,0),MATCH('Organized Data'!AD$1,'2017MA - Feb Act'!$8:$8,0))</f>
        <v>54</v>
      </c>
      <c r="AE24" s="257">
        <f ca="1">INDEX('2017MA - Feb Act'!$1:$1048576,MATCH('Organized Data'!$C24,'2017MA - Feb Act'!$G:$G,0),MATCH('Organized Data'!AE$1,'2017MA - Feb Act'!$8:$8,0))</f>
        <v>95</v>
      </c>
      <c r="AF24" s="257">
        <f ca="1">INDEX('2017MA - Feb Act'!$1:$1048576,MATCH('Organized Data'!$C24,'2017MA - Feb Act'!$G:$G,0),MATCH('Organized Data'!AF$1,'2017MA - Feb Act'!$8:$8,0))</f>
        <v>84</v>
      </c>
      <c r="AG24" s="257">
        <f ca="1">INDEX('2017MA - Feb Act'!$1:$1048576,MATCH('Organized Data'!$C24,'2017MA - Feb Act'!$G:$G,0),MATCH('Organized Data'!AG$1,'2017MA - Feb Act'!$8:$8,0))</f>
        <v>40</v>
      </c>
      <c r="AH24" s="257">
        <f ca="1">INDEX('2017MA - Feb Act'!$1:$1048576,MATCH('Organized Data'!$C24,'2017MA - Feb Act'!$G:$G,0),MATCH('Organized Data'!AH$1,'2017MA - Feb Act'!$8:$8,0))</f>
        <v>54</v>
      </c>
      <c r="AI24" s="257">
        <f ca="1">INDEX('2017MA - Feb Act'!$1:$1048576,MATCH('Organized Data'!$C24,'2017MA - Feb Act'!$G:$G,0),MATCH('Organized Data'!AI$1,'2017MA - Feb Act'!$8:$8,0))</f>
        <v>27</v>
      </c>
      <c r="AJ24" s="257">
        <f ca="1">INDEX('2017MA - Feb Act'!$1:$1048576,MATCH('Organized Data'!$C24,'2017MA - Feb Act'!$G:$G,0),MATCH('Organized Data'!AJ$1,'2017MA - Feb Act'!$8:$8,0))</f>
        <v>7</v>
      </c>
      <c r="AK24" s="257">
        <f ca="1">INDEX('2017MA - Feb Act'!$1:$1048576,MATCH('Organized Data'!$C24,'2017MA - Feb Act'!$G:$G,0),MATCH('Organized Data'!AK$1,'2017MA - Feb Act'!$8:$8,0))</f>
        <v>40</v>
      </c>
      <c r="AL24" s="257">
        <f ca="1">INDEX('2017MA - Feb Act'!$1:$1048576,MATCH('Organized Data'!$C24,'2017MA - Feb Act'!$G:$G,0),MATCH('Organized Data'!AL$1,'2017MA - Feb Act'!$8:$8,0))</f>
        <v>9</v>
      </c>
      <c r="AM24" s="257">
        <f ca="1">INDEX('2017MA - Feb Act'!$1:$1048576,MATCH('Organized Data'!$C24,'2017MA - Feb Act'!$G:$G,0),MATCH('Organized Data'!AM$1,'2017MA - Feb Act'!$8:$8,0))</f>
        <v>81</v>
      </c>
      <c r="AN24" s="257">
        <f ca="1">INDEX('2017MA - Feb Act'!$1:$1048576,MATCH('Organized Data'!$C24,'2017MA - Feb Act'!$G:$G,0),MATCH('Organized Data'!AN$1,'2017MA - Feb Act'!$8:$8,0))</f>
        <v>0</v>
      </c>
      <c r="AO24" s="257">
        <f ca="1">INDEX('2017MA - Feb Act'!$1:$1048576,MATCH('Organized Data'!$C24,'2017MA - Feb Act'!$G:$G,0),MATCH('Organized Data'!AO$1,'2017MA - Feb Act'!$8:$8,0))</f>
        <v>51</v>
      </c>
      <c r="AP24" s="257">
        <f ca="1">INDEX('2017MA - Feb Act'!$1:$1048576,MATCH('Organized Data'!$C24,'2017MA - Feb Act'!$G:$G,0),MATCH('Organized Data'!AP$1,'2017MA - Feb Act'!$8:$8,0))</f>
        <v>70</v>
      </c>
      <c r="AQ24" s="257">
        <f ca="1">INDEX('2017MA - Feb Act'!$1:$1048576,MATCH('Organized Data'!$C24,'2017MA - Feb Act'!$G:$G,0),MATCH('Organized Data'!AQ$1,'2017MA - Feb Act'!$8:$8,0))</f>
        <v>35</v>
      </c>
      <c r="AR24" s="257">
        <f ca="1">INDEX('2017MA - Feb Act'!$1:$1048576,MATCH('Organized Data'!$C24,'2017MA - Feb Act'!$G:$G,0),MATCH('Organized Data'!AR$1,'2017MA - Feb Act'!$8:$8,0))</f>
        <v>39</v>
      </c>
      <c r="AS24" s="257">
        <f ca="1">INDEX('2017MA - Feb Act'!$1:$1048576,MATCH('Organized Data'!$C24,'2017MA - Feb Act'!$G:$G,0),MATCH('Organized Data'!AS$1,'2017MA - Feb Act'!$8:$8,0))</f>
        <v>15</v>
      </c>
    </row>
    <row r="25" spans="1:45" x14ac:dyDescent="0.3">
      <c r="A25" t="s">
        <v>11</v>
      </c>
      <c r="B25" t="s">
        <v>3</v>
      </c>
      <c r="C25" t="str">
        <f t="shared" si="0"/>
        <v>Near Prime AN_Dollars</v>
      </c>
      <c r="D25">
        <f>INDEX('2017MA - Feb Act'!$1:$1048576,MATCH('Organized Data'!$C25,'2017MA - Feb Act'!$G:$G,0),MATCH('Organized Data'!D$1,'2017MA - Feb Act'!$8:$8,0))</f>
        <v>0</v>
      </c>
      <c r="E25">
        <f>INDEX('2017MA - Feb Act'!$1:$1048576,MATCH('Organized Data'!$C25,'2017MA - Feb Act'!$G:$G,0),MATCH('Organized Data'!E$1,'2017MA - Feb Act'!$8:$8,0))</f>
        <v>0</v>
      </c>
      <c r="F25">
        <f>INDEX('2017MA - Feb Act'!$1:$1048576,MATCH('Organized Data'!$C25,'2017MA - Feb Act'!$G:$G,0),MATCH('Organized Data'!F$1,'2017MA - Feb Act'!$8:$8,0))</f>
        <v>0</v>
      </c>
      <c r="G25">
        <f>INDEX('2017MA - Feb Act'!$1:$1048576,MATCH('Organized Data'!$C25,'2017MA - Feb Act'!$G:$G,0),MATCH('Organized Data'!G$1,'2017MA - Feb Act'!$8:$8,0))</f>
        <v>0</v>
      </c>
      <c r="H25">
        <f>INDEX('2017MA - Feb Act'!$1:$1048576,MATCH('Organized Data'!$C25,'2017MA - Feb Act'!$G:$G,0),MATCH('Organized Data'!H$1,'2017MA - Feb Act'!$8:$8,0))</f>
        <v>0</v>
      </c>
      <c r="I25">
        <f>INDEX('2017MA - Feb Act'!$1:$1048576,MATCH('Organized Data'!$C25,'2017MA - Feb Act'!$G:$G,0),MATCH('Organized Data'!I$1,'2017MA - Feb Act'!$8:$8,0))</f>
        <v>0</v>
      </c>
      <c r="J25" s="258">
        <f ca="1">INDEX('2017MA - Feb Act'!$1:$1048576,MATCH('Organized Data'!$C25,'2017MA - Feb Act'!$G:$G,0),MATCH('Organized Data'!J$1,'2017MA - Feb Act'!$8:$8,0))</f>
        <v>47</v>
      </c>
      <c r="K25" s="258">
        <f ca="1">INDEX('2017MA - Feb Act'!$1:$1048576,MATCH('Organized Data'!$C25,'2017MA - Feb Act'!$G:$G,0),MATCH('Organized Data'!K$1,'2017MA - Feb Act'!$8:$8,0))</f>
        <v>99</v>
      </c>
      <c r="L25" s="258">
        <f ca="1">INDEX('2017MA - Feb Act'!$1:$1048576,MATCH('Organized Data'!$C25,'2017MA - Feb Act'!$G:$G,0),MATCH('Organized Data'!L$1,'2017MA - Feb Act'!$8:$8,0))</f>
        <v>76</v>
      </c>
      <c r="M25" s="258">
        <f ca="1">INDEX('2017MA - Feb Act'!$1:$1048576,MATCH('Organized Data'!$C25,'2017MA - Feb Act'!$G:$G,0),MATCH('Organized Data'!M$1,'2017MA - Feb Act'!$8:$8,0))</f>
        <v>76</v>
      </c>
      <c r="N25" s="258">
        <f ca="1">INDEX('2017MA - Feb Act'!$1:$1048576,MATCH('Organized Data'!$C25,'2017MA - Feb Act'!$G:$G,0),MATCH('Organized Data'!N$1,'2017MA - Feb Act'!$8:$8,0))</f>
        <v>91</v>
      </c>
      <c r="O25" s="258">
        <f ca="1">INDEX('2017MA - Feb Act'!$1:$1048576,MATCH('Organized Data'!$C25,'2017MA - Feb Act'!$G:$G,0),MATCH('Organized Data'!O$1,'2017MA - Feb Act'!$8:$8,0))</f>
        <v>26</v>
      </c>
      <c r="P25" s="258">
        <f ca="1">INDEX('2017MA - Feb Act'!$1:$1048576,MATCH('Organized Data'!$C25,'2017MA - Feb Act'!$G:$G,0),MATCH('Organized Data'!P$1,'2017MA - Feb Act'!$8:$8,0))</f>
        <v>74</v>
      </c>
      <c r="Q25" s="258">
        <f ca="1">INDEX('2017MA - Feb Act'!$1:$1048576,MATCH('Organized Data'!$C25,'2017MA - Feb Act'!$G:$G,0),MATCH('Organized Data'!Q$1,'2017MA - Feb Act'!$8:$8,0))</f>
        <v>10</v>
      </c>
      <c r="R25" s="258">
        <f ca="1">INDEX('2017MA - Feb Act'!$1:$1048576,MATCH('Organized Data'!$C25,'2017MA - Feb Act'!$G:$G,0),MATCH('Organized Data'!R$1,'2017MA - Feb Act'!$8:$8,0))</f>
        <v>53</v>
      </c>
      <c r="S25" s="258">
        <f ca="1">INDEX('2017MA - Feb Act'!$1:$1048576,MATCH('Organized Data'!$C25,'2017MA - Feb Act'!$G:$G,0),MATCH('Organized Data'!S$1,'2017MA - Feb Act'!$8:$8,0))</f>
        <v>50</v>
      </c>
      <c r="T25" s="258">
        <f ca="1">INDEX('2017MA - Feb Act'!$1:$1048576,MATCH('Organized Data'!$C25,'2017MA - Feb Act'!$G:$G,0),MATCH('Organized Data'!T$1,'2017MA - Feb Act'!$8:$8,0))</f>
        <v>2</v>
      </c>
      <c r="U25" s="258">
        <f ca="1">INDEX('2017MA - Feb Act'!$1:$1048576,MATCH('Organized Data'!$C25,'2017MA - Feb Act'!$G:$G,0),MATCH('Organized Data'!U$1,'2017MA - Feb Act'!$8:$8,0))</f>
        <v>15</v>
      </c>
      <c r="V25" s="258">
        <f ca="1">INDEX('2017MA - Feb Act'!$1:$1048576,MATCH('Organized Data'!$C25,'2017MA - Feb Act'!$G:$G,0),MATCH('Organized Data'!V$1,'2017MA - Feb Act'!$8:$8,0))</f>
        <v>96</v>
      </c>
      <c r="W25" s="258">
        <f ca="1">INDEX('2017MA - Feb Act'!$1:$1048576,MATCH('Organized Data'!$C25,'2017MA - Feb Act'!$G:$G,0),MATCH('Organized Data'!W$1,'2017MA - Feb Act'!$8:$8,0))</f>
        <v>6</v>
      </c>
      <c r="X25" s="258">
        <f ca="1">INDEX('2017MA - Feb Act'!$1:$1048576,MATCH('Organized Data'!$C25,'2017MA - Feb Act'!$G:$G,0),MATCH('Organized Data'!X$1,'2017MA - Feb Act'!$8:$8,0))</f>
        <v>87</v>
      </c>
      <c r="Y25" s="258">
        <f ca="1">INDEX('2017MA - Feb Act'!$1:$1048576,MATCH('Organized Data'!$C25,'2017MA - Feb Act'!$G:$G,0),MATCH('Organized Data'!Y$1,'2017MA - Feb Act'!$8:$8,0))</f>
        <v>54</v>
      </c>
      <c r="Z25" s="258">
        <f ca="1">INDEX('2017MA - Feb Act'!$1:$1048576,MATCH('Organized Data'!$C25,'2017MA - Feb Act'!$G:$G,0),MATCH('Organized Data'!Z$1,'2017MA - Feb Act'!$8:$8,0))</f>
        <v>32</v>
      </c>
      <c r="AA25" s="258">
        <f ca="1">INDEX('2017MA - Feb Act'!$1:$1048576,MATCH('Organized Data'!$C25,'2017MA - Feb Act'!$G:$G,0),MATCH('Organized Data'!AA$1,'2017MA - Feb Act'!$8:$8,0))</f>
        <v>71</v>
      </c>
      <c r="AB25" s="258">
        <f ca="1">INDEX('2017MA - Feb Act'!$1:$1048576,MATCH('Organized Data'!$C25,'2017MA - Feb Act'!$G:$G,0),MATCH('Organized Data'!AB$1,'2017MA - Feb Act'!$8:$8,0))</f>
        <v>5</v>
      </c>
      <c r="AC25" s="258">
        <f ca="1">INDEX('2017MA - Feb Act'!$1:$1048576,MATCH('Organized Data'!$C25,'2017MA - Feb Act'!$G:$G,0),MATCH('Organized Data'!AC$1,'2017MA - Feb Act'!$8:$8,0))</f>
        <v>49</v>
      </c>
      <c r="AD25" s="258">
        <f ca="1">INDEX('2017MA - Feb Act'!$1:$1048576,MATCH('Organized Data'!$C25,'2017MA - Feb Act'!$G:$G,0),MATCH('Organized Data'!AD$1,'2017MA - Feb Act'!$8:$8,0))</f>
        <v>54</v>
      </c>
      <c r="AE25" s="258">
        <f ca="1">INDEX('2017MA - Feb Act'!$1:$1048576,MATCH('Organized Data'!$C25,'2017MA - Feb Act'!$G:$G,0),MATCH('Organized Data'!AE$1,'2017MA - Feb Act'!$8:$8,0))</f>
        <v>18</v>
      </c>
      <c r="AF25" s="258">
        <f ca="1">INDEX('2017MA - Feb Act'!$1:$1048576,MATCH('Organized Data'!$C25,'2017MA - Feb Act'!$G:$G,0),MATCH('Organized Data'!AF$1,'2017MA - Feb Act'!$8:$8,0))</f>
        <v>49</v>
      </c>
      <c r="AG25" s="258">
        <f ca="1">INDEX('2017MA - Feb Act'!$1:$1048576,MATCH('Organized Data'!$C25,'2017MA - Feb Act'!$G:$G,0),MATCH('Organized Data'!AG$1,'2017MA - Feb Act'!$8:$8,0))</f>
        <v>98</v>
      </c>
      <c r="AH25" s="258">
        <f ca="1">INDEX('2017MA - Feb Act'!$1:$1048576,MATCH('Organized Data'!$C25,'2017MA - Feb Act'!$G:$G,0),MATCH('Organized Data'!AH$1,'2017MA - Feb Act'!$8:$8,0))</f>
        <v>53</v>
      </c>
      <c r="AI25" s="258">
        <f ca="1">INDEX('2017MA - Feb Act'!$1:$1048576,MATCH('Organized Data'!$C25,'2017MA - Feb Act'!$G:$G,0),MATCH('Organized Data'!AI$1,'2017MA - Feb Act'!$8:$8,0))</f>
        <v>25</v>
      </c>
      <c r="AJ25" s="258">
        <f ca="1">INDEX('2017MA - Feb Act'!$1:$1048576,MATCH('Organized Data'!$C25,'2017MA - Feb Act'!$G:$G,0),MATCH('Organized Data'!AJ$1,'2017MA - Feb Act'!$8:$8,0))</f>
        <v>89</v>
      </c>
      <c r="AK25" s="258">
        <f ca="1">INDEX('2017MA - Feb Act'!$1:$1048576,MATCH('Organized Data'!$C25,'2017MA - Feb Act'!$G:$G,0),MATCH('Organized Data'!AK$1,'2017MA - Feb Act'!$8:$8,0))</f>
        <v>59</v>
      </c>
      <c r="AL25" s="258">
        <f ca="1">INDEX('2017MA - Feb Act'!$1:$1048576,MATCH('Organized Data'!$C25,'2017MA - Feb Act'!$G:$G,0),MATCH('Organized Data'!AL$1,'2017MA - Feb Act'!$8:$8,0))</f>
        <v>14</v>
      </c>
      <c r="AM25" s="258">
        <f ca="1">INDEX('2017MA - Feb Act'!$1:$1048576,MATCH('Organized Data'!$C25,'2017MA - Feb Act'!$G:$G,0),MATCH('Organized Data'!AM$1,'2017MA - Feb Act'!$8:$8,0))</f>
        <v>53</v>
      </c>
      <c r="AN25" s="258">
        <f ca="1">INDEX('2017MA - Feb Act'!$1:$1048576,MATCH('Organized Data'!$C25,'2017MA - Feb Act'!$G:$G,0),MATCH('Organized Data'!AN$1,'2017MA - Feb Act'!$8:$8,0))</f>
        <v>84</v>
      </c>
      <c r="AO25" s="258">
        <f ca="1">INDEX('2017MA - Feb Act'!$1:$1048576,MATCH('Organized Data'!$C25,'2017MA - Feb Act'!$G:$G,0),MATCH('Organized Data'!AO$1,'2017MA - Feb Act'!$8:$8,0))</f>
        <v>100</v>
      </c>
      <c r="AP25" s="258">
        <f ca="1">INDEX('2017MA - Feb Act'!$1:$1048576,MATCH('Organized Data'!$C25,'2017MA - Feb Act'!$G:$G,0),MATCH('Organized Data'!AP$1,'2017MA - Feb Act'!$8:$8,0))</f>
        <v>80</v>
      </c>
      <c r="AQ25" s="258">
        <f ca="1">INDEX('2017MA - Feb Act'!$1:$1048576,MATCH('Organized Data'!$C25,'2017MA - Feb Act'!$G:$G,0),MATCH('Organized Data'!AQ$1,'2017MA - Feb Act'!$8:$8,0))</f>
        <v>78</v>
      </c>
      <c r="AR25" s="258">
        <f ca="1">INDEX('2017MA - Feb Act'!$1:$1048576,MATCH('Organized Data'!$C25,'2017MA - Feb Act'!$G:$G,0),MATCH('Organized Data'!AR$1,'2017MA - Feb Act'!$8:$8,0))</f>
        <v>30</v>
      </c>
      <c r="AS25" s="258">
        <f ca="1">INDEX('2017MA - Feb Act'!$1:$1048576,MATCH('Organized Data'!$C25,'2017MA - Feb Act'!$G:$G,0),MATCH('Organized Data'!AS$1,'2017MA - Feb Act'!$8:$8,0))</f>
        <v>52</v>
      </c>
    </row>
    <row r="26" spans="1:45" x14ac:dyDescent="0.3">
      <c r="A26" t="s">
        <v>12</v>
      </c>
      <c r="B26" t="s">
        <v>1</v>
      </c>
      <c r="C26" t="str">
        <f t="shared" si="0"/>
        <v>Core AN_Units</v>
      </c>
      <c r="D26">
        <f>INDEX('2017MA - Feb Act'!$1:$1048576,MATCH('Organized Data'!$C26,'2017MA - Feb Act'!$G:$G,0),MATCH('Organized Data'!D$1,'2017MA - Feb Act'!$8:$8,0))</f>
        <v>0</v>
      </c>
      <c r="E26">
        <f>INDEX('2017MA - Feb Act'!$1:$1048576,MATCH('Organized Data'!$C26,'2017MA - Feb Act'!$G:$G,0),MATCH('Organized Data'!E$1,'2017MA - Feb Act'!$8:$8,0))</f>
        <v>0</v>
      </c>
      <c r="F26">
        <f>INDEX('2017MA - Feb Act'!$1:$1048576,MATCH('Organized Data'!$C26,'2017MA - Feb Act'!$G:$G,0),MATCH('Organized Data'!F$1,'2017MA - Feb Act'!$8:$8,0))</f>
        <v>0</v>
      </c>
      <c r="G26">
        <f>INDEX('2017MA - Feb Act'!$1:$1048576,MATCH('Organized Data'!$C26,'2017MA - Feb Act'!$G:$G,0),MATCH('Organized Data'!G$1,'2017MA - Feb Act'!$8:$8,0))</f>
        <v>0</v>
      </c>
      <c r="H26">
        <f>INDEX('2017MA - Feb Act'!$1:$1048576,MATCH('Organized Data'!$C26,'2017MA - Feb Act'!$G:$G,0),MATCH('Organized Data'!H$1,'2017MA - Feb Act'!$8:$8,0))</f>
        <v>0</v>
      </c>
      <c r="I26">
        <f>INDEX('2017MA - Feb Act'!$1:$1048576,MATCH('Organized Data'!$C26,'2017MA - Feb Act'!$G:$G,0),MATCH('Organized Data'!I$1,'2017MA - Feb Act'!$8:$8,0))</f>
        <v>0</v>
      </c>
      <c r="J26" s="258">
        <f ca="1">INDEX('2017MA - Feb Act'!$1:$1048576,MATCH('Organized Data'!$C26,'2017MA - Feb Act'!$G:$G,0),MATCH('Organized Data'!J$1,'2017MA - Feb Act'!$8:$8,0))</f>
        <v>60</v>
      </c>
      <c r="K26" s="258">
        <f ca="1">INDEX('2017MA - Feb Act'!$1:$1048576,MATCH('Organized Data'!$C26,'2017MA - Feb Act'!$G:$G,0),MATCH('Organized Data'!K$1,'2017MA - Feb Act'!$8:$8,0))</f>
        <v>61</v>
      </c>
      <c r="L26" s="258">
        <f ca="1">INDEX('2017MA - Feb Act'!$1:$1048576,MATCH('Organized Data'!$C26,'2017MA - Feb Act'!$G:$G,0),MATCH('Organized Data'!L$1,'2017MA - Feb Act'!$8:$8,0))</f>
        <v>10</v>
      </c>
      <c r="M26" s="258">
        <f ca="1">INDEX('2017MA - Feb Act'!$1:$1048576,MATCH('Organized Data'!$C26,'2017MA - Feb Act'!$G:$G,0),MATCH('Organized Data'!M$1,'2017MA - Feb Act'!$8:$8,0))</f>
        <v>89</v>
      </c>
      <c r="N26" s="258">
        <f ca="1">INDEX('2017MA - Feb Act'!$1:$1048576,MATCH('Organized Data'!$C26,'2017MA - Feb Act'!$G:$G,0),MATCH('Organized Data'!N$1,'2017MA - Feb Act'!$8:$8,0))</f>
        <v>79</v>
      </c>
      <c r="O26" s="258">
        <f ca="1">INDEX('2017MA - Feb Act'!$1:$1048576,MATCH('Organized Data'!$C26,'2017MA - Feb Act'!$G:$G,0),MATCH('Organized Data'!O$1,'2017MA - Feb Act'!$8:$8,0))</f>
        <v>15</v>
      </c>
      <c r="P26" s="258">
        <f ca="1">INDEX('2017MA - Feb Act'!$1:$1048576,MATCH('Organized Data'!$C26,'2017MA - Feb Act'!$G:$G,0),MATCH('Organized Data'!P$1,'2017MA - Feb Act'!$8:$8,0))</f>
        <v>32</v>
      </c>
      <c r="Q26" s="258">
        <f ca="1">INDEX('2017MA - Feb Act'!$1:$1048576,MATCH('Organized Data'!$C26,'2017MA - Feb Act'!$G:$G,0),MATCH('Organized Data'!Q$1,'2017MA - Feb Act'!$8:$8,0))</f>
        <v>80</v>
      </c>
      <c r="R26" s="258">
        <f ca="1">INDEX('2017MA - Feb Act'!$1:$1048576,MATCH('Organized Data'!$C26,'2017MA - Feb Act'!$G:$G,0),MATCH('Organized Data'!R$1,'2017MA - Feb Act'!$8:$8,0))</f>
        <v>52</v>
      </c>
      <c r="S26" s="258">
        <f ca="1">INDEX('2017MA - Feb Act'!$1:$1048576,MATCH('Organized Data'!$C26,'2017MA - Feb Act'!$G:$G,0),MATCH('Organized Data'!S$1,'2017MA - Feb Act'!$8:$8,0))</f>
        <v>87</v>
      </c>
      <c r="T26" s="258">
        <f ca="1">INDEX('2017MA - Feb Act'!$1:$1048576,MATCH('Organized Data'!$C26,'2017MA - Feb Act'!$G:$G,0),MATCH('Organized Data'!T$1,'2017MA - Feb Act'!$8:$8,0))</f>
        <v>34</v>
      </c>
      <c r="U26" s="258">
        <f ca="1">INDEX('2017MA - Feb Act'!$1:$1048576,MATCH('Organized Data'!$C26,'2017MA - Feb Act'!$G:$G,0),MATCH('Organized Data'!U$1,'2017MA - Feb Act'!$8:$8,0))</f>
        <v>5</v>
      </c>
      <c r="V26" s="258">
        <f ca="1">INDEX('2017MA - Feb Act'!$1:$1048576,MATCH('Organized Data'!$C26,'2017MA - Feb Act'!$G:$G,0),MATCH('Organized Data'!V$1,'2017MA - Feb Act'!$8:$8,0))</f>
        <v>17</v>
      </c>
      <c r="W26" s="258">
        <f ca="1">INDEX('2017MA - Feb Act'!$1:$1048576,MATCH('Organized Data'!$C26,'2017MA - Feb Act'!$G:$G,0),MATCH('Organized Data'!W$1,'2017MA - Feb Act'!$8:$8,0))</f>
        <v>3</v>
      </c>
      <c r="X26" s="258">
        <f ca="1">INDEX('2017MA - Feb Act'!$1:$1048576,MATCH('Organized Data'!$C26,'2017MA - Feb Act'!$G:$G,0),MATCH('Organized Data'!X$1,'2017MA - Feb Act'!$8:$8,0))</f>
        <v>40</v>
      </c>
      <c r="Y26" s="258">
        <f ca="1">INDEX('2017MA - Feb Act'!$1:$1048576,MATCH('Organized Data'!$C26,'2017MA - Feb Act'!$G:$G,0),MATCH('Organized Data'!Y$1,'2017MA - Feb Act'!$8:$8,0))</f>
        <v>2</v>
      </c>
      <c r="Z26" s="258">
        <f ca="1">INDEX('2017MA - Feb Act'!$1:$1048576,MATCH('Organized Data'!$C26,'2017MA - Feb Act'!$G:$G,0),MATCH('Organized Data'!Z$1,'2017MA - Feb Act'!$8:$8,0))</f>
        <v>9</v>
      </c>
      <c r="AA26" s="258">
        <f ca="1">INDEX('2017MA - Feb Act'!$1:$1048576,MATCH('Organized Data'!$C26,'2017MA - Feb Act'!$G:$G,0),MATCH('Organized Data'!AA$1,'2017MA - Feb Act'!$8:$8,0))</f>
        <v>42</v>
      </c>
      <c r="AB26" s="258">
        <f ca="1">INDEX('2017MA - Feb Act'!$1:$1048576,MATCH('Organized Data'!$C26,'2017MA - Feb Act'!$G:$G,0),MATCH('Organized Data'!AB$1,'2017MA - Feb Act'!$8:$8,0))</f>
        <v>67</v>
      </c>
      <c r="AC26" s="258">
        <f ca="1">INDEX('2017MA - Feb Act'!$1:$1048576,MATCH('Organized Data'!$C26,'2017MA - Feb Act'!$G:$G,0),MATCH('Organized Data'!AC$1,'2017MA - Feb Act'!$8:$8,0))</f>
        <v>33</v>
      </c>
      <c r="AD26" s="258">
        <f ca="1">INDEX('2017MA - Feb Act'!$1:$1048576,MATCH('Organized Data'!$C26,'2017MA - Feb Act'!$G:$G,0),MATCH('Organized Data'!AD$1,'2017MA - Feb Act'!$8:$8,0))</f>
        <v>57</v>
      </c>
      <c r="AE26" s="258">
        <f ca="1">INDEX('2017MA - Feb Act'!$1:$1048576,MATCH('Organized Data'!$C26,'2017MA - Feb Act'!$G:$G,0),MATCH('Organized Data'!AE$1,'2017MA - Feb Act'!$8:$8,0))</f>
        <v>61</v>
      </c>
      <c r="AF26" s="258">
        <f ca="1">INDEX('2017MA - Feb Act'!$1:$1048576,MATCH('Organized Data'!$C26,'2017MA - Feb Act'!$G:$G,0),MATCH('Organized Data'!AF$1,'2017MA - Feb Act'!$8:$8,0))</f>
        <v>41</v>
      </c>
      <c r="AG26" s="258">
        <f ca="1">INDEX('2017MA - Feb Act'!$1:$1048576,MATCH('Organized Data'!$C26,'2017MA - Feb Act'!$G:$G,0),MATCH('Organized Data'!AG$1,'2017MA - Feb Act'!$8:$8,0))</f>
        <v>82</v>
      </c>
      <c r="AH26" s="258">
        <f ca="1">INDEX('2017MA - Feb Act'!$1:$1048576,MATCH('Organized Data'!$C26,'2017MA - Feb Act'!$G:$G,0),MATCH('Organized Data'!AH$1,'2017MA - Feb Act'!$8:$8,0))</f>
        <v>48</v>
      </c>
      <c r="AI26" s="258">
        <f ca="1">INDEX('2017MA - Feb Act'!$1:$1048576,MATCH('Organized Data'!$C26,'2017MA - Feb Act'!$G:$G,0),MATCH('Organized Data'!AI$1,'2017MA - Feb Act'!$8:$8,0))</f>
        <v>23</v>
      </c>
      <c r="AJ26" s="258">
        <f ca="1">INDEX('2017MA - Feb Act'!$1:$1048576,MATCH('Organized Data'!$C26,'2017MA - Feb Act'!$G:$G,0),MATCH('Organized Data'!AJ$1,'2017MA - Feb Act'!$8:$8,0))</f>
        <v>19</v>
      </c>
      <c r="AK26" s="258">
        <f ca="1">INDEX('2017MA - Feb Act'!$1:$1048576,MATCH('Organized Data'!$C26,'2017MA - Feb Act'!$G:$G,0),MATCH('Organized Data'!AK$1,'2017MA - Feb Act'!$8:$8,0))</f>
        <v>13</v>
      </c>
      <c r="AL26" s="258">
        <f ca="1">INDEX('2017MA - Feb Act'!$1:$1048576,MATCH('Organized Data'!$C26,'2017MA - Feb Act'!$G:$G,0),MATCH('Organized Data'!AL$1,'2017MA - Feb Act'!$8:$8,0))</f>
        <v>17</v>
      </c>
      <c r="AM26" s="258">
        <f ca="1">INDEX('2017MA - Feb Act'!$1:$1048576,MATCH('Organized Data'!$C26,'2017MA - Feb Act'!$G:$G,0),MATCH('Organized Data'!AM$1,'2017MA - Feb Act'!$8:$8,0))</f>
        <v>87</v>
      </c>
      <c r="AN26" s="258">
        <f ca="1">INDEX('2017MA - Feb Act'!$1:$1048576,MATCH('Organized Data'!$C26,'2017MA - Feb Act'!$G:$G,0),MATCH('Organized Data'!AN$1,'2017MA - Feb Act'!$8:$8,0))</f>
        <v>5</v>
      </c>
      <c r="AO26" s="258">
        <f ca="1">INDEX('2017MA - Feb Act'!$1:$1048576,MATCH('Organized Data'!$C26,'2017MA - Feb Act'!$G:$G,0),MATCH('Organized Data'!AO$1,'2017MA - Feb Act'!$8:$8,0))</f>
        <v>90</v>
      </c>
      <c r="AP26" s="258">
        <f ca="1">INDEX('2017MA - Feb Act'!$1:$1048576,MATCH('Organized Data'!$C26,'2017MA - Feb Act'!$G:$G,0),MATCH('Organized Data'!AP$1,'2017MA - Feb Act'!$8:$8,0))</f>
        <v>87</v>
      </c>
      <c r="AQ26" s="258">
        <f ca="1">INDEX('2017MA - Feb Act'!$1:$1048576,MATCH('Organized Data'!$C26,'2017MA - Feb Act'!$G:$G,0),MATCH('Organized Data'!AQ$1,'2017MA - Feb Act'!$8:$8,0))</f>
        <v>38</v>
      </c>
      <c r="AR26" s="258">
        <f ca="1">INDEX('2017MA - Feb Act'!$1:$1048576,MATCH('Organized Data'!$C26,'2017MA - Feb Act'!$G:$G,0),MATCH('Organized Data'!AR$1,'2017MA - Feb Act'!$8:$8,0))</f>
        <v>39</v>
      </c>
      <c r="AS26" s="258">
        <f ca="1">INDEX('2017MA - Feb Act'!$1:$1048576,MATCH('Organized Data'!$C26,'2017MA - Feb Act'!$G:$G,0),MATCH('Organized Data'!AS$1,'2017MA - Feb Act'!$8:$8,0))</f>
        <v>79</v>
      </c>
    </row>
    <row r="27" spans="1:45" x14ac:dyDescent="0.3">
      <c r="A27" t="s">
        <v>12</v>
      </c>
      <c r="B27" t="s">
        <v>2</v>
      </c>
      <c r="C27" t="str">
        <f t="shared" si="0"/>
        <v>Core AN_ATF</v>
      </c>
      <c r="D27">
        <f>INDEX('2017MA - Feb Act'!$1:$1048576,MATCH('Organized Data'!$C27,'2017MA - Feb Act'!$G:$G,0),MATCH('Organized Data'!D$1,'2017MA - Feb Act'!$8:$8,0))</f>
        <v>0</v>
      </c>
      <c r="E27">
        <f>INDEX('2017MA - Feb Act'!$1:$1048576,MATCH('Organized Data'!$C27,'2017MA - Feb Act'!$G:$G,0),MATCH('Organized Data'!E$1,'2017MA - Feb Act'!$8:$8,0))</f>
        <v>0</v>
      </c>
      <c r="F27">
        <f>INDEX('2017MA - Feb Act'!$1:$1048576,MATCH('Organized Data'!$C27,'2017MA - Feb Act'!$G:$G,0),MATCH('Organized Data'!F$1,'2017MA - Feb Act'!$8:$8,0))</f>
        <v>0</v>
      </c>
      <c r="G27">
        <f>INDEX('2017MA - Feb Act'!$1:$1048576,MATCH('Organized Data'!$C27,'2017MA - Feb Act'!$G:$G,0),MATCH('Organized Data'!G$1,'2017MA - Feb Act'!$8:$8,0))</f>
        <v>0</v>
      </c>
      <c r="H27">
        <f>INDEX('2017MA - Feb Act'!$1:$1048576,MATCH('Organized Data'!$C27,'2017MA - Feb Act'!$G:$G,0),MATCH('Organized Data'!H$1,'2017MA - Feb Act'!$8:$8,0))</f>
        <v>0</v>
      </c>
      <c r="I27">
        <f>INDEX('2017MA - Feb Act'!$1:$1048576,MATCH('Organized Data'!$C27,'2017MA - Feb Act'!$G:$G,0),MATCH('Organized Data'!I$1,'2017MA - Feb Act'!$8:$8,0))</f>
        <v>0</v>
      </c>
      <c r="J27" s="257">
        <f ca="1">INDEX('2017MA - Feb Act'!$1:$1048576,MATCH('Organized Data'!$C27,'2017MA - Feb Act'!$G:$G,0),MATCH('Organized Data'!J$1,'2017MA - Feb Act'!$8:$8,0))</f>
        <v>37</v>
      </c>
      <c r="K27" s="257">
        <f ca="1">INDEX('2017MA - Feb Act'!$1:$1048576,MATCH('Organized Data'!$C27,'2017MA - Feb Act'!$G:$G,0),MATCH('Organized Data'!K$1,'2017MA - Feb Act'!$8:$8,0))</f>
        <v>17</v>
      </c>
      <c r="L27" s="257">
        <f ca="1">INDEX('2017MA - Feb Act'!$1:$1048576,MATCH('Organized Data'!$C27,'2017MA - Feb Act'!$G:$G,0),MATCH('Organized Data'!L$1,'2017MA - Feb Act'!$8:$8,0))</f>
        <v>10</v>
      </c>
      <c r="M27" s="257">
        <f ca="1">INDEX('2017MA - Feb Act'!$1:$1048576,MATCH('Organized Data'!$C27,'2017MA - Feb Act'!$G:$G,0),MATCH('Organized Data'!M$1,'2017MA - Feb Act'!$8:$8,0))</f>
        <v>17</v>
      </c>
      <c r="N27" s="257">
        <f ca="1">INDEX('2017MA - Feb Act'!$1:$1048576,MATCH('Organized Data'!$C27,'2017MA - Feb Act'!$G:$G,0),MATCH('Organized Data'!N$1,'2017MA - Feb Act'!$8:$8,0))</f>
        <v>10</v>
      </c>
      <c r="O27" s="257">
        <f ca="1">INDEX('2017MA - Feb Act'!$1:$1048576,MATCH('Organized Data'!$C27,'2017MA - Feb Act'!$G:$G,0),MATCH('Organized Data'!O$1,'2017MA - Feb Act'!$8:$8,0))</f>
        <v>56</v>
      </c>
      <c r="P27" s="257">
        <f ca="1">INDEX('2017MA - Feb Act'!$1:$1048576,MATCH('Organized Data'!$C27,'2017MA - Feb Act'!$G:$G,0),MATCH('Organized Data'!P$1,'2017MA - Feb Act'!$8:$8,0))</f>
        <v>49</v>
      </c>
      <c r="Q27" s="257">
        <f ca="1">INDEX('2017MA - Feb Act'!$1:$1048576,MATCH('Organized Data'!$C27,'2017MA - Feb Act'!$G:$G,0),MATCH('Organized Data'!Q$1,'2017MA - Feb Act'!$8:$8,0))</f>
        <v>50</v>
      </c>
      <c r="R27" s="257">
        <f ca="1">INDEX('2017MA - Feb Act'!$1:$1048576,MATCH('Organized Data'!$C27,'2017MA - Feb Act'!$G:$G,0),MATCH('Organized Data'!R$1,'2017MA - Feb Act'!$8:$8,0))</f>
        <v>84</v>
      </c>
      <c r="S27" s="257">
        <f ca="1">INDEX('2017MA - Feb Act'!$1:$1048576,MATCH('Organized Data'!$C27,'2017MA - Feb Act'!$G:$G,0),MATCH('Organized Data'!S$1,'2017MA - Feb Act'!$8:$8,0))</f>
        <v>66</v>
      </c>
      <c r="T27" s="257">
        <f ca="1">INDEX('2017MA - Feb Act'!$1:$1048576,MATCH('Organized Data'!$C27,'2017MA - Feb Act'!$G:$G,0),MATCH('Organized Data'!T$1,'2017MA - Feb Act'!$8:$8,0))</f>
        <v>48</v>
      </c>
      <c r="U27" s="257">
        <f ca="1">INDEX('2017MA - Feb Act'!$1:$1048576,MATCH('Organized Data'!$C27,'2017MA - Feb Act'!$G:$G,0),MATCH('Organized Data'!U$1,'2017MA - Feb Act'!$8:$8,0))</f>
        <v>73</v>
      </c>
      <c r="V27" s="257">
        <f ca="1">INDEX('2017MA - Feb Act'!$1:$1048576,MATCH('Organized Data'!$C27,'2017MA - Feb Act'!$G:$G,0),MATCH('Organized Data'!V$1,'2017MA - Feb Act'!$8:$8,0))</f>
        <v>49</v>
      </c>
      <c r="W27" s="257">
        <f ca="1">INDEX('2017MA - Feb Act'!$1:$1048576,MATCH('Organized Data'!$C27,'2017MA - Feb Act'!$G:$G,0),MATCH('Organized Data'!W$1,'2017MA - Feb Act'!$8:$8,0))</f>
        <v>36</v>
      </c>
      <c r="X27" s="257">
        <f ca="1">INDEX('2017MA - Feb Act'!$1:$1048576,MATCH('Organized Data'!$C27,'2017MA - Feb Act'!$G:$G,0),MATCH('Organized Data'!X$1,'2017MA - Feb Act'!$8:$8,0))</f>
        <v>31</v>
      </c>
      <c r="Y27" s="257">
        <f ca="1">INDEX('2017MA - Feb Act'!$1:$1048576,MATCH('Organized Data'!$C27,'2017MA - Feb Act'!$G:$G,0),MATCH('Organized Data'!Y$1,'2017MA - Feb Act'!$8:$8,0))</f>
        <v>46</v>
      </c>
      <c r="Z27" s="257">
        <f ca="1">INDEX('2017MA - Feb Act'!$1:$1048576,MATCH('Organized Data'!$C27,'2017MA - Feb Act'!$G:$G,0),MATCH('Organized Data'!Z$1,'2017MA - Feb Act'!$8:$8,0))</f>
        <v>19</v>
      </c>
      <c r="AA27" s="257">
        <f ca="1">INDEX('2017MA - Feb Act'!$1:$1048576,MATCH('Organized Data'!$C27,'2017MA - Feb Act'!$G:$G,0),MATCH('Organized Data'!AA$1,'2017MA - Feb Act'!$8:$8,0))</f>
        <v>67</v>
      </c>
      <c r="AB27" s="257">
        <f ca="1">INDEX('2017MA - Feb Act'!$1:$1048576,MATCH('Organized Data'!$C27,'2017MA - Feb Act'!$G:$G,0),MATCH('Organized Data'!AB$1,'2017MA - Feb Act'!$8:$8,0))</f>
        <v>30</v>
      </c>
      <c r="AC27" s="257">
        <f ca="1">INDEX('2017MA - Feb Act'!$1:$1048576,MATCH('Organized Data'!$C27,'2017MA - Feb Act'!$G:$G,0),MATCH('Organized Data'!AC$1,'2017MA - Feb Act'!$8:$8,0))</f>
        <v>56</v>
      </c>
      <c r="AD27" s="257">
        <f ca="1">INDEX('2017MA - Feb Act'!$1:$1048576,MATCH('Organized Data'!$C27,'2017MA - Feb Act'!$G:$G,0),MATCH('Organized Data'!AD$1,'2017MA - Feb Act'!$8:$8,0))</f>
        <v>40</v>
      </c>
      <c r="AE27" s="257">
        <f ca="1">INDEX('2017MA - Feb Act'!$1:$1048576,MATCH('Organized Data'!$C27,'2017MA - Feb Act'!$G:$G,0),MATCH('Organized Data'!AE$1,'2017MA - Feb Act'!$8:$8,0))</f>
        <v>71</v>
      </c>
      <c r="AF27" s="257">
        <f ca="1">INDEX('2017MA - Feb Act'!$1:$1048576,MATCH('Organized Data'!$C27,'2017MA - Feb Act'!$G:$G,0),MATCH('Organized Data'!AF$1,'2017MA - Feb Act'!$8:$8,0))</f>
        <v>43</v>
      </c>
      <c r="AG27" s="257">
        <f ca="1">INDEX('2017MA - Feb Act'!$1:$1048576,MATCH('Organized Data'!$C27,'2017MA - Feb Act'!$G:$G,0),MATCH('Organized Data'!AG$1,'2017MA - Feb Act'!$8:$8,0))</f>
        <v>97</v>
      </c>
      <c r="AH27" s="257">
        <f ca="1">INDEX('2017MA - Feb Act'!$1:$1048576,MATCH('Organized Data'!$C27,'2017MA - Feb Act'!$G:$G,0),MATCH('Organized Data'!AH$1,'2017MA - Feb Act'!$8:$8,0))</f>
        <v>40</v>
      </c>
      <c r="AI27" s="257">
        <f ca="1">INDEX('2017MA - Feb Act'!$1:$1048576,MATCH('Organized Data'!$C27,'2017MA - Feb Act'!$G:$G,0),MATCH('Organized Data'!AI$1,'2017MA - Feb Act'!$8:$8,0))</f>
        <v>56</v>
      </c>
      <c r="AJ27" s="257">
        <f ca="1">INDEX('2017MA - Feb Act'!$1:$1048576,MATCH('Organized Data'!$C27,'2017MA - Feb Act'!$G:$G,0),MATCH('Organized Data'!AJ$1,'2017MA - Feb Act'!$8:$8,0))</f>
        <v>97</v>
      </c>
      <c r="AK27" s="257">
        <f ca="1">INDEX('2017MA - Feb Act'!$1:$1048576,MATCH('Organized Data'!$C27,'2017MA - Feb Act'!$G:$G,0),MATCH('Organized Data'!AK$1,'2017MA - Feb Act'!$8:$8,0))</f>
        <v>84</v>
      </c>
      <c r="AL27" s="257">
        <f ca="1">INDEX('2017MA - Feb Act'!$1:$1048576,MATCH('Organized Data'!$C27,'2017MA - Feb Act'!$G:$G,0),MATCH('Organized Data'!AL$1,'2017MA - Feb Act'!$8:$8,0))</f>
        <v>64</v>
      </c>
      <c r="AM27" s="257">
        <f ca="1">INDEX('2017MA - Feb Act'!$1:$1048576,MATCH('Organized Data'!$C27,'2017MA - Feb Act'!$G:$G,0),MATCH('Organized Data'!AM$1,'2017MA - Feb Act'!$8:$8,0))</f>
        <v>37</v>
      </c>
      <c r="AN27" s="257">
        <f ca="1">INDEX('2017MA - Feb Act'!$1:$1048576,MATCH('Organized Data'!$C27,'2017MA - Feb Act'!$G:$G,0),MATCH('Organized Data'!AN$1,'2017MA - Feb Act'!$8:$8,0))</f>
        <v>20</v>
      </c>
      <c r="AO27" s="257">
        <f ca="1">INDEX('2017MA - Feb Act'!$1:$1048576,MATCH('Organized Data'!$C27,'2017MA - Feb Act'!$G:$G,0),MATCH('Organized Data'!AO$1,'2017MA - Feb Act'!$8:$8,0))</f>
        <v>47</v>
      </c>
      <c r="AP27" s="257">
        <f ca="1">INDEX('2017MA - Feb Act'!$1:$1048576,MATCH('Organized Data'!$C27,'2017MA - Feb Act'!$G:$G,0),MATCH('Organized Data'!AP$1,'2017MA - Feb Act'!$8:$8,0))</f>
        <v>32</v>
      </c>
      <c r="AQ27" s="257">
        <f ca="1">INDEX('2017MA - Feb Act'!$1:$1048576,MATCH('Organized Data'!$C27,'2017MA - Feb Act'!$G:$G,0),MATCH('Organized Data'!AQ$1,'2017MA - Feb Act'!$8:$8,0))</f>
        <v>14</v>
      </c>
      <c r="AR27" s="257">
        <f ca="1">INDEX('2017MA - Feb Act'!$1:$1048576,MATCH('Organized Data'!$C27,'2017MA - Feb Act'!$G:$G,0),MATCH('Organized Data'!AR$1,'2017MA - Feb Act'!$8:$8,0))</f>
        <v>22</v>
      </c>
      <c r="AS27" s="257">
        <f ca="1">INDEX('2017MA - Feb Act'!$1:$1048576,MATCH('Organized Data'!$C27,'2017MA - Feb Act'!$G:$G,0),MATCH('Organized Data'!AS$1,'2017MA - Feb Act'!$8:$8,0))</f>
        <v>93</v>
      </c>
    </row>
    <row r="28" spans="1:45" x14ac:dyDescent="0.3">
      <c r="A28" t="s">
        <v>12</v>
      </c>
      <c r="B28" t="s">
        <v>3</v>
      </c>
      <c r="C28" t="str">
        <f t="shared" si="0"/>
        <v>Core AN_Dollars</v>
      </c>
      <c r="D28">
        <f>INDEX('2017MA - Feb Act'!$1:$1048576,MATCH('Organized Data'!$C28,'2017MA - Feb Act'!$G:$G,0),MATCH('Organized Data'!D$1,'2017MA - Feb Act'!$8:$8,0))</f>
        <v>0</v>
      </c>
      <c r="E28">
        <f>INDEX('2017MA - Feb Act'!$1:$1048576,MATCH('Organized Data'!$C28,'2017MA - Feb Act'!$G:$G,0),MATCH('Organized Data'!E$1,'2017MA - Feb Act'!$8:$8,0))</f>
        <v>0</v>
      </c>
      <c r="F28">
        <f>INDEX('2017MA - Feb Act'!$1:$1048576,MATCH('Organized Data'!$C28,'2017MA - Feb Act'!$G:$G,0),MATCH('Organized Data'!F$1,'2017MA - Feb Act'!$8:$8,0))</f>
        <v>0</v>
      </c>
      <c r="G28">
        <f>INDEX('2017MA - Feb Act'!$1:$1048576,MATCH('Organized Data'!$C28,'2017MA - Feb Act'!$G:$G,0),MATCH('Organized Data'!G$1,'2017MA - Feb Act'!$8:$8,0))</f>
        <v>0</v>
      </c>
      <c r="H28">
        <f>INDEX('2017MA - Feb Act'!$1:$1048576,MATCH('Organized Data'!$C28,'2017MA - Feb Act'!$G:$G,0),MATCH('Organized Data'!H$1,'2017MA - Feb Act'!$8:$8,0))</f>
        <v>0</v>
      </c>
      <c r="I28">
        <f>INDEX('2017MA - Feb Act'!$1:$1048576,MATCH('Organized Data'!$C28,'2017MA - Feb Act'!$G:$G,0),MATCH('Organized Data'!I$1,'2017MA - Feb Act'!$8:$8,0))</f>
        <v>0</v>
      </c>
      <c r="J28" s="258">
        <f ca="1">INDEX('2017MA - Feb Act'!$1:$1048576,MATCH('Organized Data'!$C28,'2017MA - Feb Act'!$G:$G,0),MATCH('Organized Data'!J$1,'2017MA - Feb Act'!$8:$8,0))</f>
        <v>33</v>
      </c>
      <c r="K28" s="258">
        <f ca="1">INDEX('2017MA - Feb Act'!$1:$1048576,MATCH('Organized Data'!$C28,'2017MA - Feb Act'!$G:$G,0),MATCH('Organized Data'!K$1,'2017MA - Feb Act'!$8:$8,0))</f>
        <v>93</v>
      </c>
      <c r="L28" s="258">
        <f ca="1">INDEX('2017MA - Feb Act'!$1:$1048576,MATCH('Organized Data'!$C28,'2017MA - Feb Act'!$G:$G,0),MATCH('Organized Data'!L$1,'2017MA - Feb Act'!$8:$8,0))</f>
        <v>8</v>
      </c>
      <c r="M28" s="258">
        <f ca="1">INDEX('2017MA - Feb Act'!$1:$1048576,MATCH('Organized Data'!$C28,'2017MA - Feb Act'!$G:$G,0),MATCH('Organized Data'!M$1,'2017MA - Feb Act'!$8:$8,0))</f>
        <v>30</v>
      </c>
      <c r="N28" s="258">
        <f ca="1">INDEX('2017MA - Feb Act'!$1:$1048576,MATCH('Organized Data'!$C28,'2017MA - Feb Act'!$G:$G,0),MATCH('Organized Data'!N$1,'2017MA - Feb Act'!$8:$8,0))</f>
        <v>96</v>
      </c>
      <c r="O28" s="258">
        <f ca="1">INDEX('2017MA - Feb Act'!$1:$1048576,MATCH('Organized Data'!$C28,'2017MA - Feb Act'!$G:$G,0),MATCH('Organized Data'!O$1,'2017MA - Feb Act'!$8:$8,0))</f>
        <v>28</v>
      </c>
      <c r="P28" s="258">
        <f ca="1">INDEX('2017MA - Feb Act'!$1:$1048576,MATCH('Organized Data'!$C28,'2017MA - Feb Act'!$G:$G,0),MATCH('Organized Data'!P$1,'2017MA - Feb Act'!$8:$8,0))</f>
        <v>48</v>
      </c>
      <c r="Q28" s="258">
        <f ca="1">INDEX('2017MA - Feb Act'!$1:$1048576,MATCH('Organized Data'!$C28,'2017MA - Feb Act'!$G:$G,0),MATCH('Organized Data'!Q$1,'2017MA - Feb Act'!$8:$8,0))</f>
        <v>64</v>
      </c>
      <c r="R28" s="258">
        <f ca="1">INDEX('2017MA - Feb Act'!$1:$1048576,MATCH('Organized Data'!$C28,'2017MA - Feb Act'!$G:$G,0),MATCH('Organized Data'!R$1,'2017MA - Feb Act'!$8:$8,0))</f>
        <v>57</v>
      </c>
      <c r="S28" s="258">
        <f ca="1">INDEX('2017MA - Feb Act'!$1:$1048576,MATCH('Organized Data'!$C28,'2017MA - Feb Act'!$G:$G,0),MATCH('Organized Data'!S$1,'2017MA - Feb Act'!$8:$8,0))</f>
        <v>80</v>
      </c>
      <c r="T28" s="258">
        <f ca="1">INDEX('2017MA - Feb Act'!$1:$1048576,MATCH('Organized Data'!$C28,'2017MA - Feb Act'!$G:$G,0),MATCH('Organized Data'!T$1,'2017MA - Feb Act'!$8:$8,0))</f>
        <v>78</v>
      </c>
      <c r="U28" s="258">
        <f ca="1">INDEX('2017MA - Feb Act'!$1:$1048576,MATCH('Organized Data'!$C28,'2017MA - Feb Act'!$G:$G,0),MATCH('Organized Data'!U$1,'2017MA - Feb Act'!$8:$8,0))</f>
        <v>22</v>
      </c>
      <c r="V28" s="258">
        <f ca="1">INDEX('2017MA - Feb Act'!$1:$1048576,MATCH('Organized Data'!$C28,'2017MA - Feb Act'!$G:$G,0),MATCH('Organized Data'!V$1,'2017MA - Feb Act'!$8:$8,0))</f>
        <v>6</v>
      </c>
      <c r="W28" s="258">
        <f ca="1">INDEX('2017MA - Feb Act'!$1:$1048576,MATCH('Organized Data'!$C28,'2017MA - Feb Act'!$G:$G,0),MATCH('Organized Data'!W$1,'2017MA - Feb Act'!$8:$8,0))</f>
        <v>64</v>
      </c>
      <c r="X28" s="258">
        <f ca="1">INDEX('2017MA - Feb Act'!$1:$1048576,MATCH('Organized Data'!$C28,'2017MA - Feb Act'!$G:$G,0),MATCH('Organized Data'!X$1,'2017MA - Feb Act'!$8:$8,0))</f>
        <v>57</v>
      </c>
      <c r="Y28" s="258">
        <f ca="1">INDEX('2017MA - Feb Act'!$1:$1048576,MATCH('Organized Data'!$C28,'2017MA - Feb Act'!$G:$G,0),MATCH('Organized Data'!Y$1,'2017MA - Feb Act'!$8:$8,0))</f>
        <v>33</v>
      </c>
      <c r="Z28" s="258">
        <f ca="1">INDEX('2017MA - Feb Act'!$1:$1048576,MATCH('Organized Data'!$C28,'2017MA - Feb Act'!$G:$G,0),MATCH('Organized Data'!Z$1,'2017MA - Feb Act'!$8:$8,0))</f>
        <v>72</v>
      </c>
      <c r="AA28" s="258">
        <f ca="1">INDEX('2017MA - Feb Act'!$1:$1048576,MATCH('Organized Data'!$C28,'2017MA - Feb Act'!$G:$G,0),MATCH('Organized Data'!AA$1,'2017MA - Feb Act'!$8:$8,0))</f>
        <v>96</v>
      </c>
      <c r="AB28" s="258">
        <f ca="1">INDEX('2017MA - Feb Act'!$1:$1048576,MATCH('Organized Data'!$C28,'2017MA - Feb Act'!$G:$G,0),MATCH('Organized Data'!AB$1,'2017MA - Feb Act'!$8:$8,0))</f>
        <v>29</v>
      </c>
      <c r="AC28" s="258">
        <f ca="1">INDEX('2017MA - Feb Act'!$1:$1048576,MATCH('Organized Data'!$C28,'2017MA - Feb Act'!$G:$G,0),MATCH('Organized Data'!AC$1,'2017MA - Feb Act'!$8:$8,0))</f>
        <v>75</v>
      </c>
      <c r="AD28" s="258">
        <f ca="1">INDEX('2017MA - Feb Act'!$1:$1048576,MATCH('Organized Data'!$C28,'2017MA - Feb Act'!$G:$G,0),MATCH('Organized Data'!AD$1,'2017MA - Feb Act'!$8:$8,0))</f>
        <v>94</v>
      </c>
      <c r="AE28" s="258">
        <f ca="1">INDEX('2017MA - Feb Act'!$1:$1048576,MATCH('Organized Data'!$C28,'2017MA - Feb Act'!$G:$G,0),MATCH('Organized Data'!AE$1,'2017MA - Feb Act'!$8:$8,0))</f>
        <v>82</v>
      </c>
      <c r="AF28" s="258">
        <f ca="1">INDEX('2017MA - Feb Act'!$1:$1048576,MATCH('Organized Data'!$C28,'2017MA - Feb Act'!$G:$G,0),MATCH('Organized Data'!AF$1,'2017MA - Feb Act'!$8:$8,0))</f>
        <v>41</v>
      </c>
      <c r="AG28" s="258">
        <f ca="1">INDEX('2017MA - Feb Act'!$1:$1048576,MATCH('Organized Data'!$C28,'2017MA - Feb Act'!$G:$G,0),MATCH('Organized Data'!AG$1,'2017MA - Feb Act'!$8:$8,0))</f>
        <v>21</v>
      </c>
      <c r="AH28" s="258">
        <f ca="1">INDEX('2017MA - Feb Act'!$1:$1048576,MATCH('Organized Data'!$C28,'2017MA - Feb Act'!$G:$G,0),MATCH('Organized Data'!AH$1,'2017MA - Feb Act'!$8:$8,0))</f>
        <v>84</v>
      </c>
      <c r="AI28" s="258">
        <f ca="1">INDEX('2017MA - Feb Act'!$1:$1048576,MATCH('Organized Data'!$C28,'2017MA - Feb Act'!$G:$G,0),MATCH('Organized Data'!AI$1,'2017MA - Feb Act'!$8:$8,0))</f>
        <v>93</v>
      </c>
      <c r="AJ28" s="258">
        <f ca="1">INDEX('2017MA - Feb Act'!$1:$1048576,MATCH('Organized Data'!$C28,'2017MA - Feb Act'!$G:$G,0),MATCH('Organized Data'!AJ$1,'2017MA - Feb Act'!$8:$8,0))</f>
        <v>80</v>
      </c>
      <c r="AK28" s="258">
        <f ca="1">INDEX('2017MA - Feb Act'!$1:$1048576,MATCH('Organized Data'!$C28,'2017MA - Feb Act'!$G:$G,0),MATCH('Organized Data'!AK$1,'2017MA - Feb Act'!$8:$8,0))</f>
        <v>96</v>
      </c>
      <c r="AL28" s="258">
        <f ca="1">INDEX('2017MA - Feb Act'!$1:$1048576,MATCH('Organized Data'!$C28,'2017MA - Feb Act'!$G:$G,0),MATCH('Organized Data'!AL$1,'2017MA - Feb Act'!$8:$8,0))</f>
        <v>11</v>
      </c>
      <c r="AM28" s="258">
        <f ca="1">INDEX('2017MA - Feb Act'!$1:$1048576,MATCH('Organized Data'!$C28,'2017MA - Feb Act'!$G:$G,0),MATCH('Organized Data'!AM$1,'2017MA - Feb Act'!$8:$8,0))</f>
        <v>47</v>
      </c>
      <c r="AN28" s="258">
        <f ca="1">INDEX('2017MA - Feb Act'!$1:$1048576,MATCH('Organized Data'!$C28,'2017MA - Feb Act'!$G:$G,0),MATCH('Organized Data'!AN$1,'2017MA - Feb Act'!$8:$8,0))</f>
        <v>8</v>
      </c>
      <c r="AO28" s="258">
        <f ca="1">INDEX('2017MA - Feb Act'!$1:$1048576,MATCH('Organized Data'!$C28,'2017MA - Feb Act'!$G:$G,0),MATCH('Organized Data'!AO$1,'2017MA - Feb Act'!$8:$8,0))</f>
        <v>68</v>
      </c>
      <c r="AP28" s="258">
        <f ca="1">INDEX('2017MA - Feb Act'!$1:$1048576,MATCH('Organized Data'!$C28,'2017MA - Feb Act'!$G:$G,0),MATCH('Organized Data'!AP$1,'2017MA - Feb Act'!$8:$8,0))</f>
        <v>48</v>
      </c>
      <c r="AQ28" s="258">
        <f ca="1">INDEX('2017MA - Feb Act'!$1:$1048576,MATCH('Organized Data'!$C28,'2017MA - Feb Act'!$G:$G,0),MATCH('Organized Data'!AQ$1,'2017MA - Feb Act'!$8:$8,0))</f>
        <v>22</v>
      </c>
      <c r="AR28" s="258">
        <f ca="1">INDEX('2017MA - Feb Act'!$1:$1048576,MATCH('Organized Data'!$C28,'2017MA - Feb Act'!$G:$G,0),MATCH('Organized Data'!AR$1,'2017MA - Feb Act'!$8:$8,0))</f>
        <v>31</v>
      </c>
      <c r="AS28" s="258">
        <f ca="1">INDEX('2017MA - Feb Act'!$1:$1048576,MATCH('Organized Data'!$C28,'2017MA - Feb Act'!$G:$G,0),MATCH('Organized Data'!AS$1,'2017MA - Feb Act'!$8:$8,0))</f>
        <v>23</v>
      </c>
    </row>
    <row r="29" spans="1:45" x14ac:dyDescent="0.3">
      <c r="A29" t="s">
        <v>105</v>
      </c>
      <c r="B29" t="s">
        <v>1</v>
      </c>
      <c r="C29" t="str">
        <f t="shared" si="0"/>
        <v>Auto Finance_Units</v>
      </c>
      <c r="D29">
        <f>INDEX('2017MA - Feb Act'!$1:$1048576,MATCH('Organized Data'!$C29,'2017MA - Feb Act'!$G:$G,0),MATCH('Organized Data'!D$1,'2017MA - Feb Act'!$8:$8,0))</f>
        <v>0</v>
      </c>
      <c r="E29">
        <f>INDEX('2017MA - Feb Act'!$1:$1048576,MATCH('Organized Data'!$C29,'2017MA - Feb Act'!$G:$G,0),MATCH('Organized Data'!E$1,'2017MA - Feb Act'!$8:$8,0))</f>
        <v>0</v>
      </c>
      <c r="F29">
        <f>INDEX('2017MA - Feb Act'!$1:$1048576,MATCH('Organized Data'!$C29,'2017MA - Feb Act'!$G:$G,0),MATCH('Organized Data'!F$1,'2017MA - Feb Act'!$8:$8,0))</f>
        <v>0</v>
      </c>
      <c r="G29">
        <f>INDEX('2017MA - Feb Act'!$1:$1048576,MATCH('Organized Data'!$C29,'2017MA - Feb Act'!$G:$G,0),MATCH('Organized Data'!G$1,'2017MA - Feb Act'!$8:$8,0))</f>
        <v>0</v>
      </c>
      <c r="H29">
        <f>INDEX('2017MA - Feb Act'!$1:$1048576,MATCH('Organized Data'!$C29,'2017MA - Feb Act'!$G:$G,0),MATCH('Organized Data'!H$1,'2017MA - Feb Act'!$8:$8,0))</f>
        <v>0</v>
      </c>
      <c r="I29">
        <f>INDEX('2017MA - Feb Act'!$1:$1048576,MATCH('Organized Data'!$C29,'2017MA - Feb Act'!$G:$G,0),MATCH('Organized Data'!I$1,'2017MA - Feb Act'!$8:$8,0))</f>
        <v>0</v>
      </c>
      <c r="J29" s="258">
        <f ca="1">INDEX('2017MA - Feb Act'!$1:$1048576,MATCH('Organized Data'!$C29,'2017MA - Feb Act'!$G:$G,0),MATCH('Organized Data'!J$1,'2017MA - Feb Act'!$8:$8,0))</f>
        <v>68</v>
      </c>
      <c r="K29" s="258">
        <f ca="1">INDEX('2017MA - Feb Act'!$1:$1048576,MATCH('Organized Data'!$C29,'2017MA - Feb Act'!$G:$G,0),MATCH('Organized Data'!K$1,'2017MA - Feb Act'!$8:$8,0))</f>
        <v>70</v>
      </c>
      <c r="L29" s="258">
        <f ca="1">INDEX('2017MA - Feb Act'!$1:$1048576,MATCH('Organized Data'!$C29,'2017MA - Feb Act'!$G:$G,0),MATCH('Organized Data'!L$1,'2017MA - Feb Act'!$8:$8,0))</f>
        <v>29</v>
      </c>
      <c r="M29" s="258">
        <f ca="1">INDEX('2017MA - Feb Act'!$1:$1048576,MATCH('Organized Data'!$C29,'2017MA - Feb Act'!$G:$G,0),MATCH('Organized Data'!M$1,'2017MA - Feb Act'!$8:$8,0))</f>
        <v>92</v>
      </c>
      <c r="N29" s="258">
        <f ca="1">INDEX('2017MA - Feb Act'!$1:$1048576,MATCH('Organized Data'!$C29,'2017MA - Feb Act'!$G:$G,0),MATCH('Organized Data'!N$1,'2017MA - Feb Act'!$8:$8,0))</f>
        <v>16</v>
      </c>
      <c r="O29" s="258">
        <f ca="1">INDEX('2017MA - Feb Act'!$1:$1048576,MATCH('Organized Data'!$C29,'2017MA - Feb Act'!$G:$G,0),MATCH('Organized Data'!O$1,'2017MA - Feb Act'!$8:$8,0))</f>
        <v>21</v>
      </c>
      <c r="P29" s="258">
        <f ca="1">INDEX('2017MA - Feb Act'!$1:$1048576,MATCH('Organized Data'!$C29,'2017MA - Feb Act'!$G:$G,0),MATCH('Organized Data'!P$1,'2017MA - Feb Act'!$8:$8,0))</f>
        <v>97</v>
      </c>
      <c r="Q29" s="258">
        <f ca="1">INDEX('2017MA - Feb Act'!$1:$1048576,MATCH('Organized Data'!$C29,'2017MA - Feb Act'!$G:$G,0),MATCH('Organized Data'!Q$1,'2017MA - Feb Act'!$8:$8,0))</f>
        <v>77</v>
      </c>
      <c r="R29" s="258">
        <f ca="1">INDEX('2017MA - Feb Act'!$1:$1048576,MATCH('Organized Data'!$C29,'2017MA - Feb Act'!$G:$G,0),MATCH('Organized Data'!R$1,'2017MA - Feb Act'!$8:$8,0))</f>
        <v>16</v>
      </c>
      <c r="S29" s="258">
        <f ca="1">INDEX('2017MA - Feb Act'!$1:$1048576,MATCH('Organized Data'!$C29,'2017MA - Feb Act'!$G:$G,0),MATCH('Organized Data'!S$1,'2017MA - Feb Act'!$8:$8,0))</f>
        <v>49</v>
      </c>
      <c r="T29" s="258">
        <f ca="1">INDEX('2017MA - Feb Act'!$1:$1048576,MATCH('Organized Data'!$C29,'2017MA - Feb Act'!$G:$G,0),MATCH('Organized Data'!T$1,'2017MA - Feb Act'!$8:$8,0))</f>
        <v>52</v>
      </c>
      <c r="U29" s="258">
        <f ca="1">INDEX('2017MA - Feb Act'!$1:$1048576,MATCH('Organized Data'!$C29,'2017MA - Feb Act'!$G:$G,0),MATCH('Organized Data'!U$1,'2017MA - Feb Act'!$8:$8,0))</f>
        <v>68</v>
      </c>
      <c r="V29" s="258">
        <f ca="1">INDEX('2017MA - Feb Act'!$1:$1048576,MATCH('Organized Data'!$C29,'2017MA - Feb Act'!$G:$G,0),MATCH('Organized Data'!V$1,'2017MA - Feb Act'!$8:$8,0))</f>
        <v>19</v>
      </c>
      <c r="W29" s="258">
        <f ca="1">INDEX('2017MA - Feb Act'!$1:$1048576,MATCH('Organized Data'!$C29,'2017MA - Feb Act'!$G:$G,0),MATCH('Organized Data'!W$1,'2017MA - Feb Act'!$8:$8,0))</f>
        <v>65</v>
      </c>
      <c r="X29" s="258">
        <f ca="1">INDEX('2017MA - Feb Act'!$1:$1048576,MATCH('Organized Data'!$C29,'2017MA - Feb Act'!$G:$G,0),MATCH('Organized Data'!X$1,'2017MA - Feb Act'!$8:$8,0))</f>
        <v>73</v>
      </c>
      <c r="Y29" s="258">
        <f ca="1">INDEX('2017MA - Feb Act'!$1:$1048576,MATCH('Organized Data'!$C29,'2017MA - Feb Act'!$G:$G,0),MATCH('Organized Data'!Y$1,'2017MA - Feb Act'!$8:$8,0))</f>
        <v>60</v>
      </c>
      <c r="Z29" s="258">
        <f ca="1">INDEX('2017MA - Feb Act'!$1:$1048576,MATCH('Organized Data'!$C29,'2017MA - Feb Act'!$G:$G,0),MATCH('Organized Data'!Z$1,'2017MA - Feb Act'!$8:$8,0))</f>
        <v>0</v>
      </c>
      <c r="AA29" s="258">
        <f ca="1">INDEX('2017MA - Feb Act'!$1:$1048576,MATCH('Organized Data'!$C29,'2017MA - Feb Act'!$G:$G,0),MATCH('Organized Data'!AA$1,'2017MA - Feb Act'!$8:$8,0))</f>
        <v>89</v>
      </c>
      <c r="AB29" s="258">
        <f ca="1">INDEX('2017MA - Feb Act'!$1:$1048576,MATCH('Organized Data'!$C29,'2017MA - Feb Act'!$G:$G,0),MATCH('Organized Data'!AB$1,'2017MA - Feb Act'!$8:$8,0))</f>
        <v>32</v>
      </c>
      <c r="AC29" s="258">
        <f ca="1">INDEX('2017MA - Feb Act'!$1:$1048576,MATCH('Organized Data'!$C29,'2017MA - Feb Act'!$G:$G,0),MATCH('Organized Data'!AC$1,'2017MA - Feb Act'!$8:$8,0))</f>
        <v>61</v>
      </c>
      <c r="AD29" s="258">
        <f ca="1">INDEX('2017MA - Feb Act'!$1:$1048576,MATCH('Organized Data'!$C29,'2017MA - Feb Act'!$G:$G,0),MATCH('Organized Data'!AD$1,'2017MA - Feb Act'!$8:$8,0))</f>
        <v>98</v>
      </c>
      <c r="AE29" s="258">
        <f ca="1">INDEX('2017MA - Feb Act'!$1:$1048576,MATCH('Organized Data'!$C29,'2017MA - Feb Act'!$G:$G,0),MATCH('Organized Data'!AE$1,'2017MA - Feb Act'!$8:$8,0))</f>
        <v>7</v>
      </c>
      <c r="AF29" s="258">
        <f ca="1">INDEX('2017MA - Feb Act'!$1:$1048576,MATCH('Organized Data'!$C29,'2017MA - Feb Act'!$G:$G,0),MATCH('Organized Data'!AF$1,'2017MA - Feb Act'!$8:$8,0))</f>
        <v>44</v>
      </c>
      <c r="AG29" s="258">
        <f ca="1">INDEX('2017MA - Feb Act'!$1:$1048576,MATCH('Organized Data'!$C29,'2017MA - Feb Act'!$G:$G,0),MATCH('Organized Data'!AG$1,'2017MA - Feb Act'!$8:$8,0))</f>
        <v>60</v>
      </c>
      <c r="AH29" s="258">
        <f ca="1">INDEX('2017MA - Feb Act'!$1:$1048576,MATCH('Organized Data'!$C29,'2017MA - Feb Act'!$G:$G,0),MATCH('Organized Data'!AH$1,'2017MA - Feb Act'!$8:$8,0))</f>
        <v>49</v>
      </c>
      <c r="AI29" s="258">
        <f ca="1">INDEX('2017MA - Feb Act'!$1:$1048576,MATCH('Organized Data'!$C29,'2017MA - Feb Act'!$G:$G,0),MATCH('Organized Data'!AI$1,'2017MA - Feb Act'!$8:$8,0))</f>
        <v>26</v>
      </c>
      <c r="AJ29" s="258">
        <f ca="1">INDEX('2017MA - Feb Act'!$1:$1048576,MATCH('Organized Data'!$C29,'2017MA - Feb Act'!$G:$G,0),MATCH('Organized Data'!AJ$1,'2017MA - Feb Act'!$8:$8,0))</f>
        <v>13</v>
      </c>
      <c r="AK29" s="258">
        <f ca="1">INDEX('2017MA - Feb Act'!$1:$1048576,MATCH('Organized Data'!$C29,'2017MA - Feb Act'!$G:$G,0),MATCH('Organized Data'!AK$1,'2017MA - Feb Act'!$8:$8,0))</f>
        <v>55</v>
      </c>
      <c r="AL29" s="258">
        <f ca="1">INDEX('2017MA - Feb Act'!$1:$1048576,MATCH('Organized Data'!$C29,'2017MA - Feb Act'!$G:$G,0),MATCH('Organized Data'!AL$1,'2017MA - Feb Act'!$8:$8,0))</f>
        <v>59</v>
      </c>
      <c r="AM29" s="258">
        <f ca="1">INDEX('2017MA - Feb Act'!$1:$1048576,MATCH('Organized Data'!$C29,'2017MA - Feb Act'!$G:$G,0),MATCH('Organized Data'!AM$1,'2017MA - Feb Act'!$8:$8,0))</f>
        <v>92</v>
      </c>
      <c r="AN29" s="258">
        <f ca="1">INDEX('2017MA - Feb Act'!$1:$1048576,MATCH('Organized Data'!$C29,'2017MA - Feb Act'!$G:$G,0),MATCH('Organized Data'!AN$1,'2017MA - Feb Act'!$8:$8,0))</f>
        <v>68</v>
      </c>
      <c r="AO29" s="258">
        <f ca="1">INDEX('2017MA - Feb Act'!$1:$1048576,MATCH('Organized Data'!$C29,'2017MA - Feb Act'!$G:$G,0),MATCH('Organized Data'!AO$1,'2017MA - Feb Act'!$8:$8,0))</f>
        <v>7</v>
      </c>
      <c r="AP29" s="258">
        <f ca="1">INDEX('2017MA - Feb Act'!$1:$1048576,MATCH('Organized Data'!$C29,'2017MA - Feb Act'!$G:$G,0),MATCH('Organized Data'!AP$1,'2017MA - Feb Act'!$8:$8,0))</f>
        <v>53</v>
      </c>
      <c r="AQ29" s="258">
        <f ca="1">INDEX('2017MA - Feb Act'!$1:$1048576,MATCH('Organized Data'!$C29,'2017MA - Feb Act'!$G:$G,0),MATCH('Organized Data'!AQ$1,'2017MA - Feb Act'!$8:$8,0))</f>
        <v>7</v>
      </c>
      <c r="AR29" s="258">
        <f ca="1">INDEX('2017MA - Feb Act'!$1:$1048576,MATCH('Organized Data'!$C29,'2017MA - Feb Act'!$G:$G,0),MATCH('Organized Data'!AR$1,'2017MA - Feb Act'!$8:$8,0))</f>
        <v>67</v>
      </c>
      <c r="AS29" s="258">
        <f ca="1">INDEX('2017MA - Feb Act'!$1:$1048576,MATCH('Organized Data'!$C29,'2017MA - Feb Act'!$G:$G,0),MATCH('Organized Data'!AS$1,'2017MA - Feb Act'!$8:$8,0))</f>
        <v>44</v>
      </c>
    </row>
    <row r="30" spans="1:45" x14ac:dyDescent="0.3">
      <c r="A30" t="s">
        <v>105</v>
      </c>
      <c r="B30" t="s">
        <v>2</v>
      </c>
      <c r="C30" t="str">
        <f t="shared" si="0"/>
        <v>Auto Finance_ATF</v>
      </c>
      <c r="D30" t="e">
        <f>INDEX('2017MA - Feb Act'!$1:$1048576,MATCH('Organized Data'!$C30,'2017MA - Feb Act'!$G:$G,0),MATCH('Organized Data'!D$1,'2017MA - Feb Act'!$8:$8,0))</f>
        <v>#DIV/0!</v>
      </c>
      <c r="E30" t="e">
        <f>INDEX('2017MA - Feb Act'!$1:$1048576,MATCH('Organized Data'!$C30,'2017MA - Feb Act'!$G:$G,0),MATCH('Organized Data'!E$1,'2017MA - Feb Act'!$8:$8,0))</f>
        <v>#DIV/0!</v>
      </c>
      <c r="F30" t="e">
        <f>INDEX('2017MA - Feb Act'!$1:$1048576,MATCH('Organized Data'!$C30,'2017MA - Feb Act'!$G:$G,0),MATCH('Organized Data'!F$1,'2017MA - Feb Act'!$8:$8,0))</f>
        <v>#DIV/0!</v>
      </c>
      <c r="G30" t="e">
        <f>INDEX('2017MA - Feb Act'!$1:$1048576,MATCH('Organized Data'!$C30,'2017MA - Feb Act'!$G:$G,0),MATCH('Organized Data'!G$1,'2017MA - Feb Act'!$8:$8,0))</f>
        <v>#DIV/0!</v>
      </c>
      <c r="H30" t="e">
        <f>INDEX('2017MA - Feb Act'!$1:$1048576,MATCH('Organized Data'!$C30,'2017MA - Feb Act'!$G:$G,0),MATCH('Organized Data'!H$1,'2017MA - Feb Act'!$8:$8,0))</f>
        <v>#DIV/0!</v>
      </c>
      <c r="I30" t="e">
        <f>INDEX('2017MA - Feb Act'!$1:$1048576,MATCH('Organized Data'!$C30,'2017MA - Feb Act'!$G:$G,0),MATCH('Organized Data'!I$1,'2017MA - Feb Act'!$8:$8,0))</f>
        <v>#DIV/0!</v>
      </c>
      <c r="J30" s="257">
        <f ca="1">INDEX('2017MA - Feb Act'!$1:$1048576,MATCH('Organized Data'!$C30,'2017MA - Feb Act'!$G:$G,0),MATCH('Organized Data'!J$1,'2017MA - Feb Act'!$8:$8,0))</f>
        <v>78</v>
      </c>
      <c r="K30" s="257">
        <f ca="1">INDEX('2017MA - Feb Act'!$1:$1048576,MATCH('Organized Data'!$C30,'2017MA - Feb Act'!$G:$G,0),MATCH('Organized Data'!K$1,'2017MA - Feb Act'!$8:$8,0))</f>
        <v>80</v>
      </c>
      <c r="L30" s="257">
        <f ca="1">INDEX('2017MA - Feb Act'!$1:$1048576,MATCH('Organized Data'!$C30,'2017MA - Feb Act'!$G:$G,0),MATCH('Organized Data'!L$1,'2017MA - Feb Act'!$8:$8,0))</f>
        <v>2</v>
      </c>
      <c r="M30" s="257">
        <f ca="1">INDEX('2017MA - Feb Act'!$1:$1048576,MATCH('Organized Data'!$C30,'2017MA - Feb Act'!$G:$G,0),MATCH('Organized Data'!M$1,'2017MA - Feb Act'!$8:$8,0))</f>
        <v>7</v>
      </c>
      <c r="N30" s="257">
        <f ca="1">INDEX('2017MA - Feb Act'!$1:$1048576,MATCH('Organized Data'!$C30,'2017MA - Feb Act'!$G:$G,0),MATCH('Organized Data'!N$1,'2017MA - Feb Act'!$8:$8,0))</f>
        <v>31</v>
      </c>
      <c r="O30" s="257">
        <f ca="1">INDEX('2017MA - Feb Act'!$1:$1048576,MATCH('Organized Data'!$C30,'2017MA - Feb Act'!$G:$G,0),MATCH('Organized Data'!O$1,'2017MA - Feb Act'!$8:$8,0))</f>
        <v>73</v>
      </c>
      <c r="P30" s="257">
        <f ca="1">INDEX('2017MA - Feb Act'!$1:$1048576,MATCH('Organized Data'!$C30,'2017MA - Feb Act'!$G:$G,0),MATCH('Organized Data'!P$1,'2017MA - Feb Act'!$8:$8,0))</f>
        <v>12</v>
      </c>
      <c r="Q30" s="257">
        <f ca="1">INDEX('2017MA - Feb Act'!$1:$1048576,MATCH('Organized Data'!$C30,'2017MA - Feb Act'!$G:$G,0),MATCH('Organized Data'!Q$1,'2017MA - Feb Act'!$8:$8,0))</f>
        <v>40</v>
      </c>
      <c r="R30" s="257">
        <f ca="1">INDEX('2017MA - Feb Act'!$1:$1048576,MATCH('Organized Data'!$C30,'2017MA - Feb Act'!$G:$G,0),MATCH('Organized Data'!R$1,'2017MA - Feb Act'!$8:$8,0))</f>
        <v>4</v>
      </c>
      <c r="S30" s="257">
        <f ca="1">INDEX('2017MA - Feb Act'!$1:$1048576,MATCH('Organized Data'!$C30,'2017MA - Feb Act'!$G:$G,0),MATCH('Organized Data'!S$1,'2017MA - Feb Act'!$8:$8,0))</f>
        <v>4</v>
      </c>
      <c r="T30" s="257">
        <f ca="1">INDEX('2017MA - Feb Act'!$1:$1048576,MATCH('Organized Data'!$C30,'2017MA - Feb Act'!$G:$G,0),MATCH('Organized Data'!T$1,'2017MA - Feb Act'!$8:$8,0))</f>
        <v>36</v>
      </c>
      <c r="U30" s="257">
        <f ca="1">INDEX('2017MA - Feb Act'!$1:$1048576,MATCH('Organized Data'!$C30,'2017MA - Feb Act'!$G:$G,0),MATCH('Organized Data'!U$1,'2017MA - Feb Act'!$8:$8,0))</f>
        <v>1</v>
      </c>
      <c r="V30" s="257">
        <f ca="1">INDEX('2017MA - Feb Act'!$1:$1048576,MATCH('Organized Data'!$C30,'2017MA - Feb Act'!$G:$G,0),MATCH('Organized Data'!V$1,'2017MA - Feb Act'!$8:$8,0))</f>
        <v>11</v>
      </c>
      <c r="W30" s="257">
        <f ca="1">INDEX('2017MA - Feb Act'!$1:$1048576,MATCH('Organized Data'!$C30,'2017MA - Feb Act'!$G:$G,0),MATCH('Organized Data'!W$1,'2017MA - Feb Act'!$8:$8,0))</f>
        <v>78</v>
      </c>
      <c r="X30" s="257">
        <f ca="1">INDEX('2017MA - Feb Act'!$1:$1048576,MATCH('Organized Data'!$C30,'2017MA - Feb Act'!$G:$G,0),MATCH('Organized Data'!X$1,'2017MA - Feb Act'!$8:$8,0))</f>
        <v>54</v>
      </c>
      <c r="Y30" s="257">
        <f ca="1">INDEX('2017MA - Feb Act'!$1:$1048576,MATCH('Organized Data'!$C30,'2017MA - Feb Act'!$G:$G,0),MATCH('Organized Data'!Y$1,'2017MA - Feb Act'!$8:$8,0))</f>
        <v>24</v>
      </c>
      <c r="Z30" s="257">
        <f ca="1">INDEX('2017MA - Feb Act'!$1:$1048576,MATCH('Organized Data'!$C30,'2017MA - Feb Act'!$G:$G,0),MATCH('Organized Data'!Z$1,'2017MA - Feb Act'!$8:$8,0))</f>
        <v>24</v>
      </c>
      <c r="AA30" s="257">
        <f ca="1">INDEX('2017MA - Feb Act'!$1:$1048576,MATCH('Organized Data'!$C30,'2017MA - Feb Act'!$G:$G,0),MATCH('Organized Data'!AA$1,'2017MA - Feb Act'!$8:$8,0))</f>
        <v>0</v>
      </c>
      <c r="AB30" s="257">
        <f ca="1">INDEX('2017MA - Feb Act'!$1:$1048576,MATCH('Organized Data'!$C30,'2017MA - Feb Act'!$G:$G,0),MATCH('Organized Data'!AB$1,'2017MA - Feb Act'!$8:$8,0))</f>
        <v>15</v>
      </c>
      <c r="AC30" s="257">
        <f ca="1">INDEX('2017MA - Feb Act'!$1:$1048576,MATCH('Organized Data'!$C30,'2017MA - Feb Act'!$G:$G,0),MATCH('Organized Data'!AC$1,'2017MA - Feb Act'!$8:$8,0))</f>
        <v>75</v>
      </c>
      <c r="AD30" s="257">
        <f ca="1">INDEX('2017MA - Feb Act'!$1:$1048576,MATCH('Organized Data'!$C30,'2017MA - Feb Act'!$G:$G,0),MATCH('Organized Data'!AD$1,'2017MA - Feb Act'!$8:$8,0))</f>
        <v>59</v>
      </c>
      <c r="AE30" s="257">
        <f ca="1">INDEX('2017MA - Feb Act'!$1:$1048576,MATCH('Organized Data'!$C30,'2017MA - Feb Act'!$G:$G,0),MATCH('Organized Data'!AE$1,'2017MA - Feb Act'!$8:$8,0))</f>
        <v>47</v>
      </c>
      <c r="AF30" s="257">
        <f ca="1">INDEX('2017MA - Feb Act'!$1:$1048576,MATCH('Organized Data'!$C30,'2017MA - Feb Act'!$G:$G,0),MATCH('Organized Data'!AF$1,'2017MA - Feb Act'!$8:$8,0))</f>
        <v>73</v>
      </c>
      <c r="AG30" s="257">
        <f ca="1">INDEX('2017MA - Feb Act'!$1:$1048576,MATCH('Organized Data'!$C30,'2017MA - Feb Act'!$G:$G,0),MATCH('Organized Data'!AG$1,'2017MA - Feb Act'!$8:$8,0))</f>
        <v>94</v>
      </c>
      <c r="AH30" s="257">
        <f ca="1">INDEX('2017MA - Feb Act'!$1:$1048576,MATCH('Organized Data'!$C30,'2017MA - Feb Act'!$G:$G,0),MATCH('Organized Data'!AH$1,'2017MA - Feb Act'!$8:$8,0))</f>
        <v>75</v>
      </c>
      <c r="AI30" s="257">
        <f ca="1">INDEX('2017MA - Feb Act'!$1:$1048576,MATCH('Organized Data'!$C30,'2017MA - Feb Act'!$G:$G,0),MATCH('Organized Data'!AI$1,'2017MA - Feb Act'!$8:$8,0))</f>
        <v>24</v>
      </c>
      <c r="AJ30" s="257">
        <f ca="1">INDEX('2017MA - Feb Act'!$1:$1048576,MATCH('Organized Data'!$C30,'2017MA - Feb Act'!$G:$G,0),MATCH('Organized Data'!AJ$1,'2017MA - Feb Act'!$8:$8,0))</f>
        <v>90</v>
      </c>
      <c r="AK30" s="257">
        <f ca="1">INDEX('2017MA - Feb Act'!$1:$1048576,MATCH('Organized Data'!$C30,'2017MA - Feb Act'!$G:$G,0),MATCH('Organized Data'!AK$1,'2017MA - Feb Act'!$8:$8,0))</f>
        <v>32</v>
      </c>
      <c r="AL30" s="257">
        <f ca="1">INDEX('2017MA - Feb Act'!$1:$1048576,MATCH('Organized Data'!$C30,'2017MA - Feb Act'!$G:$G,0),MATCH('Organized Data'!AL$1,'2017MA - Feb Act'!$8:$8,0))</f>
        <v>12</v>
      </c>
      <c r="AM30" s="257">
        <f ca="1">INDEX('2017MA - Feb Act'!$1:$1048576,MATCH('Organized Data'!$C30,'2017MA - Feb Act'!$G:$G,0),MATCH('Organized Data'!AM$1,'2017MA - Feb Act'!$8:$8,0))</f>
        <v>5</v>
      </c>
      <c r="AN30" s="257">
        <f ca="1">INDEX('2017MA - Feb Act'!$1:$1048576,MATCH('Organized Data'!$C30,'2017MA - Feb Act'!$G:$G,0),MATCH('Organized Data'!AN$1,'2017MA - Feb Act'!$8:$8,0))</f>
        <v>45</v>
      </c>
      <c r="AO30" s="257">
        <f ca="1">INDEX('2017MA - Feb Act'!$1:$1048576,MATCH('Organized Data'!$C30,'2017MA - Feb Act'!$G:$G,0),MATCH('Organized Data'!AO$1,'2017MA - Feb Act'!$8:$8,0))</f>
        <v>9</v>
      </c>
      <c r="AP30" s="257">
        <f ca="1">INDEX('2017MA - Feb Act'!$1:$1048576,MATCH('Organized Data'!$C30,'2017MA - Feb Act'!$G:$G,0),MATCH('Organized Data'!AP$1,'2017MA - Feb Act'!$8:$8,0))</f>
        <v>77</v>
      </c>
      <c r="AQ30" s="257">
        <f ca="1">INDEX('2017MA - Feb Act'!$1:$1048576,MATCH('Organized Data'!$C30,'2017MA - Feb Act'!$G:$G,0),MATCH('Organized Data'!AQ$1,'2017MA - Feb Act'!$8:$8,0))</f>
        <v>82</v>
      </c>
      <c r="AR30" s="257">
        <f ca="1">INDEX('2017MA - Feb Act'!$1:$1048576,MATCH('Organized Data'!$C30,'2017MA - Feb Act'!$G:$G,0),MATCH('Organized Data'!AR$1,'2017MA - Feb Act'!$8:$8,0))</f>
        <v>72</v>
      </c>
      <c r="AS30" s="257">
        <f ca="1">INDEX('2017MA - Feb Act'!$1:$1048576,MATCH('Organized Data'!$C30,'2017MA - Feb Act'!$G:$G,0),MATCH('Organized Data'!AS$1,'2017MA - Feb Act'!$8:$8,0))</f>
        <v>61</v>
      </c>
    </row>
    <row r="31" spans="1:45" x14ac:dyDescent="0.3">
      <c r="A31" t="s">
        <v>105</v>
      </c>
      <c r="B31" t="s">
        <v>3</v>
      </c>
      <c r="C31" t="str">
        <f t="shared" si="0"/>
        <v>Auto Finance_Dollars</v>
      </c>
      <c r="D31">
        <f>INDEX('2017MA - Feb Act'!$1:$1048576,MATCH('Organized Data'!$C31,'2017MA - Feb Act'!$G:$G,0),MATCH('Organized Data'!D$1,'2017MA - Feb Act'!$8:$8,0))</f>
        <v>0</v>
      </c>
      <c r="E31">
        <f>INDEX('2017MA - Feb Act'!$1:$1048576,MATCH('Organized Data'!$C31,'2017MA - Feb Act'!$G:$G,0),MATCH('Organized Data'!E$1,'2017MA - Feb Act'!$8:$8,0))</f>
        <v>0</v>
      </c>
      <c r="F31">
        <f>INDEX('2017MA - Feb Act'!$1:$1048576,MATCH('Organized Data'!$C31,'2017MA - Feb Act'!$G:$G,0),MATCH('Organized Data'!F$1,'2017MA - Feb Act'!$8:$8,0))</f>
        <v>0</v>
      </c>
      <c r="G31">
        <f>INDEX('2017MA - Feb Act'!$1:$1048576,MATCH('Organized Data'!$C31,'2017MA - Feb Act'!$G:$G,0),MATCH('Organized Data'!G$1,'2017MA - Feb Act'!$8:$8,0))</f>
        <v>0</v>
      </c>
      <c r="H31">
        <f>INDEX('2017MA - Feb Act'!$1:$1048576,MATCH('Organized Data'!$C31,'2017MA - Feb Act'!$G:$G,0),MATCH('Organized Data'!H$1,'2017MA - Feb Act'!$8:$8,0))</f>
        <v>0</v>
      </c>
      <c r="I31">
        <f>INDEX('2017MA - Feb Act'!$1:$1048576,MATCH('Organized Data'!$C31,'2017MA - Feb Act'!$G:$G,0),MATCH('Organized Data'!I$1,'2017MA - Feb Act'!$8:$8,0))</f>
        <v>0</v>
      </c>
      <c r="J31" s="258">
        <f ca="1">INDEX('2017MA - Feb Act'!$1:$1048576,MATCH('Organized Data'!$C31,'2017MA - Feb Act'!$G:$G,0),MATCH('Organized Data'!J$1,'2017MA - Feb Act'!$8:$8,0))</f>
        <v>76</v>
      </c>
      <c r="K31" s="258">
        <f ca="1">INDEX('2017MA - Feb Act'!$1:$1048576,MATCH('Organized Data'!$C31,'2017MA - Feb Act'!$G:$G,0),MATCH('Organized Data'!K$1,'2017MA - Feb Act'!$8:$8,0))</f>
        <v>11</v>
      </c>
      <c r="L31" s="258">
        <f ca="1">INDEX('2017MA - Feb Act'!$1:$1048576,MATCH('Organized Data'!$C31,'2017MA - Feb Act'!$G:$G,0),MATCH('Organized Data'!L$1,'2017MA - Feb Act'!$8:$8,0))</f>
        <v>59</v>
      </c>
      <c r="M31" s="258">
        <f ca="1">INDEX('2017MA - Feb Act'!$1:$1048576,MATCH('Organized Data'!$C31,'2017MA - Feb Act'!$G:$G,0),MATCH('Organized Data'!M$1,'2017MA - Feb Act'!$8:$8,0))</f>
        <v>94</v>
      </c>
      <c r="N31" s="258">
        <f ca="1">INDEX('2017MA - Feb Act'!$1:$1048576,MATCH('Organized Data'!$C31,'2017MA - Feb Act'!$G:$G,0),MATCH('Organized Data'!N$1,'2017MA - Feb Act'!$8:$8,0))</f>
        <v>75</v>
      </c>
      <c r="O31" s="258">
        <f ca="1">INDEX('2017MA - Feb Act'!$1:$1048576,MATCH('Organized Data'!$C31,'2017MA - Feb Act'!$G:$G,0),MATCH('Organized Data'!O$1,'2017MA - Feb Act'!$8:$8,0))</f>
        <v>30</v>
      </c>
      <c r="P31" s="258">
        <f ca="1">INDEX('2017MA - Feb Act'!$1:$1048576,MATCH('Organized Data'!$C31,'2017MA - Feb Act'!$G:$G,0),MATCH('Organized Data'!P$1,'2017MA - Feb Act'!$8:$8,0))</f>
        <v>55</v>
      </c>
      <c r="Q31" s="258">
        <f ca="1">INDEX('2017MA - Feb Act'!$1:$1048576,MATCH('Organized Data'!$C31,'2017MA - Feb Act'!$G:$G,0),MATCH('Organized Data'!Q$1,'2017MA - Feb Act'!$8:$8,0))</f>
        <v>3</v>
      </c>
      <c r="R31" s="258">
        <f ca="1">INDEX('2017MA - Feb Act'!$1:$1048576,MATCH('Organized Data'!$C31,'2017MA - Feb Act'!$G:$G,0),MATCH('Organized Data'!R$1,'2017MA - Feb Act'!$8:$8,0))</f>
        <v>57</v>
      </c>
      <c r="S31" s="258">
        <f ca="1">INDEX('2017MA - Feb Act'!$1:$1048576,MATCH('Organized Data'!$C31,'2017MA - Feb Act'!$G:$G,0),MATCH('Organized Data'!S$1,'2017MA - Feb Act'!$8:$8,0))</f>
        <v>15</v>
      </c>
      <c r="T31" s="258">
        <f ca="1">INDEX('2017MA - Feb Act'!$1:$1048576,MATCH('Organized Data'!$C31,'2017MA - Feb Act'!$G:$G,0),MATCH('Organized Data'!T$1,'2017MA - Feb Act'!$8:$8,0))</f>
        <v>84</v>
      </c>
      <c r="U31" s="258">
        <f ca="1">INDEX('2017MA - Feb Act'!$1:$1048576,MATCH('Organized Data'!$C31,'2017MA - Feb Act'!$G:$G,0),MATCH('Organized Data'!U$1,'2017MA - Feb Act'!$8:$8,0))</f>
        <v>15</v>
      </c>
      <c r="V31" s="258">
        <f ca="1">INDEX('2017MA - Feb Act'!$1:$1048576,MATCH('Organized Data'!$C31,'2017MA - Feb Act'!$G:$G,0),MATCH('Organized Data'!V$1,'2017MA - Feb Act'!$8:$8,0))</f>
        <v>10</v>
      </c>
      <c r="W31" s="258">
        <f ca="1">INDEX('2017MA - Feb Act'!$1:$1048576,MATCH('Organized Data'!$C31,'2017MA - Feb Act'!$G:$G,0),MATCH('Organized Data'!W$1,'2017MA - Feb Act'!$8:$8,0))</f>
        <v>43</v>
      </c>
      <c r="X31" s="258">
        <f ca="1">INDEX('2017MA - Feb Act'!$1:$1048576,MATCH('Organized Data'!$C31,'2017MA - Feb Act'!$G:$G,0),MATCH('Organized Data'!X$1,'2017MA - Feb Act'!$8:$8,0))</f>
        <v>27</v>
      </c>
      <c r="Y31" s="258">
        <f ca="1">INDEX('2017MA - Feb Act'!$1:$1048576,MATCH('Organized Data'!$C31,'2017MA - Feb Act'!$G:$G,0),MATCH('Organized Data'!Y$1,'2017MA - Feb Act'!$8:$8,0))</f>
        <v>20</v>
      </c>
      <c r="Z31" s="258">
        <f ca="1">INDEX('2017MA - Feb Act'!$1:$1048576,MATCH('Organized Data'!$C31,'2017MA - Feb Act'!$G:$G,0),MATCH('Organized Data'!Z$1,'2017MA - Feb Act'!$8:$8,0))</f>
        <v>73</v>
      </c>
      <c r="AA31" s="258">
        <f ca="1">INDEX('2017MA - Feb Act'!$1:$1048576,MATCH('Organized Data'!$C31,'2017MA - Feb Act'!$G:$G,0),MATCH('Organized Data'!AA$1,'2017MA - Feb Act'!$8:$8,0))</f>
        <v>98</v>
      </c>
      <c r="AB31" s="258">
        <f ca="1">INDEX('2017MA - Feb Act'!$1:$1048576,MATCH('Organized Data'!$C31,'2017MA - Feb Act'!$G:$G,0),MATCH('Organized Data'!AB$1,'2017MA - Feb Act'!$8:$8,0))</f>
        <v>98</v>
      </c>
      <c r="AC31" s="258">
        <f ca="1">INDEX('2017MA - Feb Act'!$1:$1048576,MATCH('Organized Data'!$C31,'2017MA - Feb Act'!$G:$G,0),MATCH('Organized Data'!AC$1,'2017MA - Feb Act'!$8:$8,0))</f>
        <v>15</v>
      </c>
      <c r="AD31" s="258">
        <f ca="1">INDEX('2017MA - Feb Act'!$1:$1048576,MATCH('Organized Data'!$C31,'2017MA - Feb Act'!$G:$G,0),MATCH('Organized Data'!AD$1,'2017MA - Feb Act'!$8:$8,0))</f>
        <v>6</v>
      </c>
      <c r="AE31" s="258">
        <f ca="1">INDEX('2017MA - Feb Act'!$1:$1048576,MATCH('Organized Data'!$C31,'2017MA - Feb Act'!$G:$G,0),MATCH('Organized Data'!AE$1,'2017MA - Feb Act'!$8:$8,0))</f>
        <v>91</v>
      </c>
      <c r="AF31" s="258">
        <f ca="1">INDEX('2017MA - Feb Act'!$1:$1048576,MATCH('Organized Data'!$C31,'2017MA - Feb Act'!$G:$G,0),MATCH('Organized Data'!AF$1,'2017MA - Feb Act'!$8:$8,0))</f>
        <v>43</v>
      </c>
      <c r="AG31" s="258">
        <f ca="1">INDEX('2017MA - Feb Act'!$1:$1048576,MATCH('Organized Data'!$C31,'2017MA - Feb Act'!$G:$G,0),MATCH('Organized Data'!AG$1,'2017MA - Feb Act'!$8:$8,0))</f>
        <v>49</v>
      </c>
      <c r="AH31" s="258">
        <f ca="1">INDEX('2017MA - Feb Act'!$1:$1048576,MATCH('Organized Data'!$C31,'2017MA - Feb Act'!$G:$G,0),MATCH('Organized Data'!AH$1,'2017MA - Feb Act'!$8:$8,0))</f>
        <v>78</v>
      </c>
      <c r="AI31" s="258">
        <f ca="1">INDEX('2017MA - Feb Act'!$1:$1048576,MATCH('Organized Data'!$C31,'2017MA - Feb Act'!$G:$G,0),MATCH('Organized Data'!AI$1,'2017MA - Feb Act'!$8:$8,0))</f>
        <v>100</v>
      </c>
      <c r="AJ31" s="258">
        <f ca="1">INDEX('2017MA - Feb Act'!$1:$1048576,MATCH('Organized Data'!$C31,'2017MA - Feb Act'!$G:$G,0),MATCH('Organized Data'!AJ$1,'2017MA - Feb Act'!$8:$8,0))</f>
        <v>86</v>
      </c>
      <c r="AK31" s="258">
        <f ca="1">INDEX('2017MA - Feb Act'!$1:$1048576,MATCH('Organized Data'!$C31,'2017MA - Feb Act'!$G:$G,0),MATCH('Organized Data'!AK$1,'2017MA - Feb Act'!$8:$8,0))</f>
        <v>26</v>
      </c>
      <c r="AL31" s="258">
        <f ca="1">INDEX('2017MA - Feb Act'!$1:$1048576,MATCH('Organized Data'!$C31,'2017MA - Feb Act'!$G:$G,0),MATCH('Organized Data'!AL$1,'2017MA - Feb Act'!$8:$8,0))</f>
        <v>48</v>
      </c>
      <c r="AM31" s="258">
        <f ca="1">INDEX('2017MA - Feb Act'!$1:$1048576,MATCH('Organized Data'!$C31,'2017MA - Feb Act'!$G:$G,0),MATCH('Organized Data'!AM$1,'2017MA - Feb Act'!$8:$8,0))</f>
        <v>88</v>
      </c>
      <c r="AN31" s="258">
        <f ca="1">INDEX('2017MA - Feb Act'!$1:$1048576,MATCH('Organized Data'!$C31,'2017MA - Feb Act'!$G:$G,0),MATCH('Organized Data'!AN$1,'2017MA - Feb Act'!$8:$8,0))</f>
        <v>84</v>
      </c>
      <c r="AO31" s="258">
        <f ca="1">INDEX('2017MA - Feb Act'!$1:$1048576,MATCH('Organized Data'!$C31,'2017MA - Feb Act'!$G:$G,0),MATCH('Organized Data'!AO$1,'2017MA - Feb Act'!$8:$8,0))</f>
        <v>44</v>
      </c>
      <c r="AP31" s="258">
        <f ca="1">INDEX('2017MA - Feb Act'!$1:$1048576,MATCH('Organized Data'!$C31,'2017MA - Feb Act'!$G:$G,0),MATCH('Organized Data'!AP$1,'2017MA - Feb Act'!$8:$8,0))</f>
        <v>33</v>
      </c>
      <c r="AQ31" s="258">
        <f ca="1">INDEX('2017MA - Feb Act'!$1:$1048576,MATCH('Organized Data'!$C31,'2017MA - Feb Act'!$G:$G,0),MATCH('Organized Data'!AQ$1,'2017MA - Feb Act'!$8:$8,0))</f>
        <v>76</v>
      </c>
      <c r="AR31" s="258">
        <f ca="1">INDEX('2017MA - Feb Act'!$1:$1048576,MATCH('Organized Data'!$C31,'2017MA - Feb Act'!$G:$G,0),MATCH('Organized Data'!AR$1,'2017MA - Feb Act'!$8:$8,0))</f>
        <v>12</v>
      </c>
      <c r="AS31" s="258">
        <f ca="1">INDEX('2017MA - Feb Act'!$1:$1048576,MATCH('Organized Data'!$C31,'2017MA - Feb Act'!$G:$G,0),MATCH('Organized Data'!AS$1,'2017MA - Feb Act'!$8:$8,0))</f>
        <v>26</v>
      </c>
    </row>
    <row r="33" spans="1:45" x14ac:dyDescent="0.3">
      <c r="A33" t="s">
        <v>105</v>
      </c>
      <c r="B33" t="s">
        <v>1</v>
      </c>
      <c r="C33" t="str">
        <f t="shared" ref="C33:C35" si="1">A33&amp;"_"&amp;B33</f>
        <v>Auto Finance_Units</v>
      </c>
      <c r="D33">
        <f t="shared" ref="D33:AS33" si="2">SUM(D2,D5,D8,D11,D14,D17,D20,D23,D26)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 s="258">
        <f t="shared" ca="1" si="2"/>
        <v>452</v>
      </c>
      <c r="K33" s="258">
        <f t="shared" ca="1" si="2"/>
        <v>366</v>
      </c>
      <c r="L33" s="258">
        <f t="shared" ca="1" si="2"/>
        <v>481</v>
      </c>
      <c r="M33" s="258">
        <f t="shared" ca="1" si="2"/>
        <v>400</v>
      </c>
      <c r="N33" s="258">
        <f t="shared" ca="1" si="2"/>
        <v>497</v>
      </c>
      <c r="O33" s="258">
        <f t="shared" ca="1" si="2"/>
        <v>492</v>
      </c>
      <c r="P33" s="258">
        <f t="shared" ca="1" si="2"/>
        <v>404</v>
      </c>
      <c r="Q33" s="258">
        <f t="shared" ca="1" si="2"/>
        <v>471</v>
      </c>
      <c r="R33" s="258">
        <f t="shared" ca="1" si="2"/>
        <v>405</v>
      </c>
      <c r="S33" s="258">
        <f t="shared" ca="1" si="2"/>
        <v>465</v>
      </c>
      <c r="T33" s="258">
        <f t="shared" ca="1" si="2"/>
        <v>291</v>
      </c>
      <c r="U33" s="258">
        <f t="shared" ca="1" si="2"/>
        <v>381</v>
      </c>
      <c r="V33" s="258">
        <f t="shared" ca="1" si="2"/>
        <v>462</v>
      </c>
      <c r="W33" s="258">
        <f t="shared" ca="1" si="2"/>
        <v>329</v>
      </c>
      <c r="X33" s="258">
        <f t="shared" ca="1" si="2"/>
        <v>423</v>
      </c>
      <c r="Y33" s="258">
        <f t="shared" ca="1" si="2"/>
        <v>413</v>
      </c>
      <c r="Z33" s="258">
        <f t="shared" ca="1" si="2"/>
        <v>417</v>
      </c>
      <c r="AA33" s="258">
        <f t="shared" ca="1" si="2"/>
        <v>373</v>
      </c>
      <c r="AB33" s="258">
        <f t="shared" ca="1" si="2"/>
        <v>544</v>
      </c>
      <c r="AC33" s="258">
        <f t="shared" ca="1" si="2"/>
        <v>446</v>
      </c>
      <c r="AD33" s="258">
        <f t="shared" ca="1" si="2"/>
        <v>543</v>
      </c>
      <c r="AE33" s="258">
        <f t="shared" ca="1" si="2"/>
        <v>554</v>
      </c>
      <c r="AF33" s="258">
        <f t="shared" ca="1" si="2"/>
        <v>344</v>
      </c>
      <c r="AG33" s="258">
        <f t="shared" ca="1" si="2"/>
        <v>521</v>
      </c>
      <c r="AH33" s="258">
        <f t="shared" ca="1" si="2"/>
        <v>336</v>
      </c>
      <c r="AI33" s="258">
        <f t="shared" ca="1" si="2"/>
        <v>461</v>
      </c>
      <c r="AJ33" s="258">
        <f t="shared" ca="1" si="2"/>
        <v>338</v>
      </c>
      <c r="AK33" s="258">
        <f t="shared" ca="1" si="2"/>
        <v>525</v>
      </c>
      <c r="AL33" s="258">
        <f t="shared" ca="1" si="2"/>
        <v>415</v>
      </c>
      <c r="AM33" s="258">
        <f t="shared" ca="1" si="2"/>
        <v>621</v>
      </c>
      <c r="AN33" s="258">
        <f t="shared" ca="1" si="2"/>
        <v>461</v>
      </c>
      <c r="AO33" s="258">
        <f t="shared" ca="1" si="2"/>
        <v>503</v>
      </c>
      <c r="AP33" s="258">
        <f t="shared" ca="1" si="2"/>
        <v>572</v>
      </c>
      <c r="AQ33" s="258">
        <f t="shared" ca="1" si="2"/>
        <v>394</v>
      </c>
      <c r="AR33" s="258">
        <f t="shared" ca="1" si="2"/>
        <v>454</v>
      </c>
      <c r="AS33" s="258">
        <f t="shared" ca="1" si="2"/>
        <v>590</v>
      </c>
    </row>
    <row r="34" spans="1:45" x14ac:dyDescent="0.3">
      <c r="A34" t="s">
        <v>105</v>
      </c>
      <c r="B34" t="s">
        <v>2</v>
      </c>
      <c r="C34" t="str">
        <f t="shared" si="1"/>
        <v>Auto Finance_ATF</v>
      </c>
      <c r="D34" t="e">
        <f t="shared" ref="D34:AS34" si="3">D35/D33</f>
        <v>#DIV/0!</v>
      </c>
      <c r="E34" t="e">
        <f t="shared" si="3"/>
        <v>#DIV/0!</v>
      </c>
      <c r="F34" t="e">
        <f t="shared" si="3"/>
        <v>#DIV/0!</v>
      </c>
      <c r="G34" t="e">
        <f t="shared" si="3"/>
        <v>#DIV/0!</v>
      </c>
      <c r="H34" t="e">
        <f t="shared" si="3"/>
        <v>#DIV/0!</v>
      </c>
      <c r="I34" t="e">
        <f t="shared" si="3"/>
        <v>#DIV/0!</v>
      </c>
      <c r="J34" s="257">
        <f t="shared" ca="1" si="3"/>
        <v>0.97787610619469023</v>
      </c>
      <c r="K34" s="257">
        <f t="shared" ca="1" si="3"/>
        <v>1.5819672131147542</v>
      </c>
      <c r="L34" s="257">
        <f t="shared" ca="1" si="3"/>
        <v>1.0540540540540539</v>
      </c>
      <c r="M34" s="257">
        <f t="shared" ca="1" si="3"/>
        <v>1.17</v>
      </c>
      <c r="N34" s="257">
        <f t="shared" ca="1" si="3"/>
        <v>1.3420523138832998</v>
      </c>
      <c r="O34" s="257">
        <f t="shared" ca="1" si="3"/>
        <v>0.92682926829268297</v>
      </c>
      <c r="P34" s="257">
        <f t="shared" ca="1" si="3"/>
        <v>1.1188118811881189</v>
      </c>
      <c r="Q34" s="257">
        <f t="shared" ca="1" si="3"/>
        <v>0.66666666666666663</v>
      </c>
      <c r="R34" s="257">
        <f t="shared" ca="1" si="3"/>
        <v>1.1407407407407408</v>
      </c>
      <c r="S34" s="257">
        <f t="shared" ca="1" si="3"/>
        <v>0.90107526881720434</v>
      </c>
      <c r="T34" s="257">
        <f t="shared" ca="1" si="3"/>
        <v>1.5257731958762886</v>
      </c>
      <c r="U34" s="257">
        <f t="shared" ca="1" si="3"/>
        <v>1</v>
      </c>
      <c r="V34" s="257">
        <f t="shared" ca="1" si="3"/>
        <v>0.96103896103896103</v>
      </c>
      <c r="W34" s="257">
        <f t="shared" ca="1" si="3"/>
        <v>1.1306990881458967</v>
      </c>
      <c r="X34" s="257">
        <f t="shared" ca="1" si="3"/>
        <v>1.1843971631205674</v>
      </c>
      <c r="Y34" s="257">
        <f t="shared" ca="1" si="3"/>
        <v>0.87409200968523004</v>
      </c>
      <c r="Z34" s="257">
        <f t="shared" ca="1" si="3"/>
        <v>0.81774580335731417</v>
      </c>
      <c r="AA34" s="257">
        <f t="shared" ca="1" si="3"/>
        <v>1.549597855227882</v>
      </c>
      <c r="AB34" s="257">
        <f t="shared" ca="1" si="3"/>
        <v>0.65073529411764708</v>
      </c>
      <c r="AC34" s="257">
        <f t="shared" ca="1" si="3"/>
        <v>1.2040358744394619</v>
      </c>
      <c r="AD34" s="257">
        <f t="shared" ca="1" si="3"/>
        <v>1.0460405156537753</v>
      </c>
      <c r="AE34" s="257">
        <f t="shared" ca="1" si="3"/>
        <v>0.77436823104693142</v>
      </c>
      <c r="AF34" s="257">
        <f t="shared" ca="1" si="3"/>
        <v>1.3837209302325582</v>
      </c>
      <c r="AG34" s="257">
        <f t="shared" ca="1" si="3"/>
        <v>1.0153550863723608</v>
      </c>
      <c r="AH34" s="257">
        <f t="shared" ca="1" si="3"/>
        <v>1.1011904761904763</v>
      </c>
      <c r="AI34" s="257">
        <f t="shared" ca="1" si="3"/>
        <v>0.88069414316702821</v>
      </c>
      <c r="AJ34" s="257">
        <f t="shared" ca="1" si="3"/>
        <v>1.7455621301775148</v>
      </c>
      <c r="AK34" s="257">
        <f t="shared" ca="1" si="3"/>
        <v>0.94285714285714284</v>
      </c>
      <c r="AL34" s="257">
        <f t="shared" ca="1" si="3"/>
        <v>0.82168674698795185</v>
      </c>
      <c r="AM34" s="257">
        <f t="shared" ca="1" si="3"/>
        <v>0.677938808373591</v>
      </c>
      <c r="AN34" s="257">
        <f t="shared" ca="1" si="3"/>
        <v>0.78091106290672452</v>
      </c>
      <c r="AO34" s="257">
        <f t="shared" ca="1" si="3"/>
        <v>0.91650099403578533</v>
      </c>
      <c r="AP34" s="257">
        <f t="shared" ca="1" si="3"/>
        <v>0.95629370629370625</v>
      </c>
      <c r="AQ34" s="257">
        <f t="shared" ca="1" si="3"/>
        <v>1.1928934010152283</v>
      </c>
      <c r="AR34" s="257">
        <f t="shared" ca="1" si="3"/>
        <v>0.77973568281938321</v>
      </c>
      <c r="AS34" s="257">
        <f t="shared" ca="1" si="3"/>
        <v>0.65593220338983049</v>
      </c>
    </row>
    <row r="35" spans="1:45" x14ac:dyDescent="0.3">
      <c r="A35" t="s">
        <v>105</v>
      </c>
      <c r="B35" t="s">
        <v>3</v>
      </c>
      <c r="C35" t="str">
        <f t="shared" si="1"/>
        <v>Auto Finance_Dollars</v>
      </c>
      <c r="D35">
        <f t="shared" ref="D35:AS35" si="4">SUM(D4,D7,D10,D13,D16,D19,D22,D25,D28)</f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 s="258">
        <f t="shared" ca="1" si="4"/>
        <v>442</v>
      </c>
      <c r="K35" s="258">
        <f t="shared" ca="1" si="4"/>
        <v>579</v>
      </c>
      <c r="L35" s="258">
        <f t="shared" ca="1" si="4"/>
        <v>507</v>
      </c>
      <c r="M35" s="258">
        <f t="shared" ca="1" si="4"/>
        <v>468</v>
      </c>
      <c r="N35" s="258">
        <f t="shared" ca="1" si="4"/>
        <v>667</v>
      </c>
      <c r="O35" s="258">
        <f t="shared" ca="1" si="4"/>
        <v>456</v>
      </c>
      <c r="P35" s="258">
        <f t="shared" ca="1" si="4"/>
        <v>452</v>
      </c>
      <c r="Q35" s="258">
        <f t="shared" ca="1" si="4"/>
        <v>314</v>
      </c>
      <c r="R35" s="258">
        <f t="shared" ca="1" si="4"/>
        <v>462</v>
      </c>
      <c r="S35" s="258">
        <f t="shared" ca="1" si="4"/>
        <v>419</v>
      </c>
      <c r="T35" s="258">
        <f t="shared" ca="1" si="4"/>
        <v>444</v>
      </c>
      <c r="U35" s="258">
        <f t="shared" ca="1" si="4"/>
        <v>381</v>
      </c>
      <c r="V35" s="258">
        <f t="shared" ca="1" si="4"/>
        <v>444</v>
      </c>
      <c r="W35" s="258">
        <f t="shared" ca="1" si="4"/>
        <v>372</v>
      </c>
      <c r="X35" s="258">
        <f t="shared" ca="1" si="4"/>
        <v>501</v>
      </c>
      <c r="Y35" s="258">
        <f t="shared" ca="1" si="4"/>
        <v>361</v>
      </c>
      <c r="Z35" s="258">
        <f t="shared" ca="1" si="4"/>
        <v>341</v>
      </c>
      <c r="AA35" s="258">
        <f t="shared" ca="1" si="4"/>
        <v>578</v>
      </c>
      <c r="AB35" s="258">
        <f t="shared" ca="1" si="4"/>
        <v>354</v>
      </c>
      <c r="AC35" s="258">
        <f t="shared" ca="1" si="4"/>
        <v>537</v>
      </c>
      <c r="AD35" s="258">
        <f t="shared" ca="1" si="4"/>
        <v>568</v>
      </c>
      <c r="AE35" s="258">
        <f t="shared" ca="1" si="4"/>
        <v>429</v>
      </c>
      <c r="AF35" s="258">
        <f t="shared" ca="1" si="4"/>
        <v>476</v>
      </c>
      <c r="AG35" s="258">
        <f t="shared" ca="1" si="4"/>
        <v>529</v>
      </c>
      <c r="AH35" s="258">
        <f t="shared" ca="1" si="4"/>
        <v>370</v>
      </c>
      <c r="AI35" s="258">
        <f t="shared" ca="1" si="4"/>
        <v>406</v>
      </c>
      <c r="AJ35" s="258">
        <f t="shared" ca="1" si="4"/>
        <v>590</v>
      </c>
      <c r="AK35" s="258">
        <f t="shared" ca="1" si="4"/>
        <v>495</v>
      </c>
      <c r="AL35" s="258">
        <f t="shared" ca="1" si="4"/>
        <v>341</v>
      </c>
      <c r="AM35" s="258">
        <f t="shared" ca="1" si="4"/>
        <v>421</v>
      </c>
      <c r="AN35" s="258">
        <f t="shared" ca="1" si="4"/>
        <v>360</v>
      </c>
      <c r="AO35" s="258">
        <f t="shared" ca="1" si="4"/>
        <v>461</v>
      </c>
      <c r="AP35" s="258">
        <f t="shared" ca="1" si="4"/>
        <v>547</v>
      </c>
      <c r="AQ35" s="258">
        <f t="shared" ca="1" si="4"/>
        <v>470</v>
      </c>
      <c r="AR35" s="258">
        <f t="shared" ca="1" si="4"/>
        <v>354</v>
      </c>
      <c r="AS35" s="258">
        <f t="shared" ca="1" si="4"/>
        <v>387</v>
      </c>
    </row>
    <row r="37" spans="1:45" x14ac:dyDescent="0.3">
      <c r="A37" t="s">
        <v>109</v>
      </c>
      <c r="B37" t="s">
        <v>1</v>
      </c>
      <c r="C37" t="str">
        <f t="shared" ref="C37:C39" si="5">A37&amp;"_"&amp;B37</f>
        <v>Check_Units</v>
      </c>
      <c r="D37">
        <f t="shared" ref="D37:AS39" si="6">D29-D33</f>
        <v>0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ca="1" si="6"/>
        <v>-384</v>
      </c>
      <c r="K37">
        <f t="shared" ca="1" si="6"/>
        <v>-296</v>
      </c>
      <c r="L37">
        <f t="shared" ca="1" si="6"/>
        <v>-452</v>
      </c>
      <c r="M37">
        <f t="shared" ca="1" si="6"/>
        <v>-308</v>
      </c>
      <c r="N37">
        <f t="shared" ca="1" si="6"/>
        <v>-481</v>
      </c>
      <c r="O37">
        <f t="shared" ca="1" si="6"/>
        <v>-471</v>
      </c>
      <c r="P37">
        <f t="shared" ca="1" si="6"/>
        <v>-307</v>
      </c>
      <c r="Q37">
        <f t="shared" ca="1" si="6"/>
        <v>-394</v>
      </c>
      <c r="R37">
        <f t="shared" ca="1" si="6"/>
        <v>-389</v>
      </c>
      <c r="S37">
        <f t="shared" ca="1" si="6"/>
        <v>-416</v>
      </c>
      <c r="T37">
        <f t="shared" ca="1" si="6"/>
        <v>-239</v>
      </c>
      <c r="U37">
        <f t="shared" ca="1" si="6"/>
        <v>-313</v>
      </c>
      <c r="V37">
        <f t="shared" ca="1" si="6"/>
        <v>-443</v>
      </c>
      <c r="W37">
        <f t="shared" ca="1" si="6"/>
        <v>-264</v>
      </c>
      <c r="X37">
        <f t="shared" ca="1" si="6"/>
        <v>-350</v>
      </c>
      <c r="Y37">
        <f t="shared" ca="1" si="6"/>
        <v>-353</v>
      </c>
      <c r="Z37">
        <f t="shared" ca="1" si="6"/>
        <v>-417</v>
      </c>
      <c r="AA37">
        <f t="shared" ca="1" si="6"/>
        <v>-284</v>
      </c>
      <c r="AB37">
        <f t="shared" ca="1" si="6"/>
        <v>-512</v>
      </c>
      <c r="AC37">
        <f t="shared" ca="1" si="6"/>
        <v>-385</v>
      </c>
      <c r="AD37">
        <f t="shared" ca="1" si="6"/>
        <v>-445</v>
      </c>
      <c r="AE37">
        <f t="shared" ca="1" si="6"/>
        <v>-547</v>
      </c>
      <c r="AF37">
        <f t="shared" ca="1" si="6"/>
        <v>-300</v>
      </c>
      <c r="AG37">
        <f t="shared" ca="1" si="6"/>
        <v>-461</v>
      </c>
      <c r="AH37">
        <f t="shared" ca="1" si="6"/>
        <v>-287</v>
      </c>
      <c r="AI37">
        <f t="shared" ca="1" si="6"/>
        <v>-435</v>
      </c>
      <c r="AJ37">
        <f t="shared" ca="1" si="6"/>
        <v>-325</v>
      </c>
      <c r="AK37">
        <f t="shared" ca="1" si="6"/>
        <v>-470</v>
      </c>
      <c r="AL37">
        <f t="shared" ca="1" si="6"/>
        <v>-356</v>
      </c>
      <c r="AM37">
        <f t="shared" ca="1" si="6"/>
        <v>-529</v>
      </c>
      <c r="AN37">
        <f t="shared" ca="1" si="6"/>
        <v>-393</v>
      </c>
      <c r="AO37">
        <f t="shared" ca="1" si="6"/>
        <v>-496</v>
      </c>
      <c r="AP37">
        <f t="shared" ca="1" si="6"/>
        <v>-519</v>
      </c>
      <c r="AQ37">
        <f t="shared" ca="1" si="6"/>
        <v>-387</v>
      </c>
      <c r="AR37">
        <f t="shared" ca="1" si="6"/>
        <v>-387</v>
      </c>
      <c r="AS37">
        <f t="shared" ca="1" si="6"/>
        <v>-546</v>
      </c>
    </row>
    <row r="38" spans="1:45" x14ac:dyDescent="0.3">
      <c r="A38" t="s">
        <v>109</v>
      </c>
      <c r="B38" t="s">
        <v>2</v>
      </c>
      <c r="C38" t="str">
        <f t="shared" si="5"/>
        <v>Check_ATF</v>
      </c>
      <c r="D38" t="e">
        <f t="shared" si="6"/>
        <v>#DIV/0!</v>
      </c>
      <c r="E38" t="e">
        <f t="shared" si="6"/>
        <v>#DIV/0!</v>
      </c>
      <c r="F38" t="e">
        <f t="shared" si="6"/>
        <v>#DIV/0!</v>
      </c>
      <c r="G38" t="e">
        <f t="shared" si="6"/>
        <v>#DIV/0!</v>
      </c>
      <c r="H38" t="e">
        <f t="shared" si="6"/>
        <v>#DIV/0!</v>
      </c>
      <c r="I38" t="e">
        <f t="shared" si="6"/>
        <v>#DIV/0!</v>
      </c>
      <c r="J38">
        <f t="shared" ca="1" si="6"/>
        <v>77.022123893805315</v>
      </c>
      <c r="K38">
        <f t="shared" ca="1" si="6"/>
        <v>78.418032786885249</v>
      </c>
      <c r="L38">
        <f t="shared" ca="1" si="6"/>
        <v>0.94594594594594605</v>
      </c>
      <c r="M38">
        <f t="shared" ca="1" si="6"/>
        <v>5.83</v>
      </c>
      <c r="N38">
        <f t="shared" ca="1" si="6"/>
        <v>29.6579476861167</v>
      </c>
      <c r="O38">
        <f t="shared" ca="1" si="6"/>
        <v>72.073170731707322</v>
      </c>
      <c r="P38">
        <f t="shared" ca="1" si="6"/>
        <v>10.881188118811881</v>
      </c>
      <c r="Q38">
        <f t="shared" ca="1" si="6"/>
        <v>39.333333333333336</v>
      </c>
      <c r="R38">
        <f t="shared" ca="1" si="6"/>
        <v>2.8592592592592592</v>
      </c>
      <c r="S38">
        <f t="shared" ca="1" si="6"/>
        <v>3.0989247311827954</v>
      </c>
      <c r="T38">
        <f t="shared" ca="1" si="6"/>
        <v>34.47422680412371</v>
      </c>
      <c r="U38">
        <f t="shared" ca="1" si="6"/>
        <v>0</v>
      </c>
      <c r="V38">
        <f t="shared" ca="1" si="6"/>
        <v>10.038961038961039</v>
      </c>
      <c r="W38">
        <f t="shared" ca="1" si="6"/>
        <v>76.869300911854097</v>
      </c>
      <c r="X38">
        <f t="shared" ca="1" si="6"/>
        <v>52.815602836879435</v>
      </c>
      <c r="Y38">
        <f t="shared" ca="1" si="6"/>
        <v>23.125907990314769</v>
      </c>
      <c r="Z38">
        <f t="shared" ca="1" si="6"/>
        <v>23.182254196642685</v>
      </c>
      <c r="AA38">
        <f t="shared" ca="1" si="6"/>
        <v>-1.549597855227882</v>
      </c>
      <c r="AB38">
        <f t="shared" ca="1" si="6"/>
        <v>14.349264705882353</v>
      </c>
      <c r="AC38">
        <f t="shared" ca="1" si="6"/>
        <v>73.795964125560545</v>
      </c>
      <c r="AD38">
        <f t="shared" ca="1" si="6"/>
        <v>57.953959484346228</v>
      </c>
      <c r="AE38">
        <f t="shared" ca="1" si="6"/>
        <v>46.225631768953072</v>
      </c>
      <c r="AF38">
        <f t="shared" ca="1" si="6"/>
        <v>71.616279069767444</v>
      </c>
      <c r="AG38">
        <f t="shared" ca="1" si="6"/>
        <v>92.984644913627633</v>
      </c>
      <c r="AH38">
        <f t="shared" ca="1" si="6"/>
        <v>73.898809523809518</v>
      </c>
      <c r="AI38">
        <f t="shared" ca="1" si="6"/>
        <v>23.119305856832973</v>
      </c>
      <c r="AJ38">
        <f t="shared" ca="1" si="6"/>
        <v>88.254437869822482</v>
      </c>
      <c r="AK38">
        <f t="shared" ca="1" si="6"/>
        <v>31.057142857142857</v>
      </c>
      <c r="AL38">
        <f t="shared" ca="1" si="6"/>
        <v>11.178313253012048</v>
      </c>
      <c r="AM38">
        <f t="shared" ca="1" si="6"/>
        <v>4.3220611916264087</v>
      </c>
      <c r="AN38">
        <f t="shared" ca="1" si="6"/>
        <v>44.219088937093275</v>
      </c>
      <c r="AO38">
        <f t="shared" ca="1" si="6"/>
        <v>8.0834990059642138</v>
      </c>
      <c r="AP38">
        <f t="shared" ca="1" si="6"/>
        <v>76.043706293706293</v>
      </c>
      <c r="AQ38">
        <f t="shared" ca="1" si="6"/>
        <v>80.807106598984774</v>
      </c>
      <c r="AR38">
        <f t="shared" ca="1" si="6"/>
        <v>71.220264317180622</v>
      </c>
      <c r="AS38">
        <f t="shared" ca="1" si="6"/>
        <v>60.344067796610169</v>
      </c>
    </row>
    <row r="39" spans="1:45" x14ac:dyDescent="0.3">
      <c r="A39" t="s">
        <v>109</v>
      </c>
      <c r="B39" t="s">
        <v>3</v>
      </c>
      <c r="C39" t="str">
        <f t="shared" si="5"/>
        <v>Check_Dollars</v>
      </c>
      <c r="D39">
        <f t="shared" si="6"/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ca="1" si="6"/>
        <v>-366</v>
      </c>
      <c r="K39">
        <f t="shared" ca="1" si="6"/>
        <v>-568</v>
      </c>
      <c r="L39">
        <f t="shared" ca="1" si="6"/>
        <v>-448</v>
      </c>
      <c r="M39">
        <f t="shared" ca="1" si="6"/>
        <v>-374</v>
      </c>
      <c r="N39">
        <f t="shared" ca="1" si="6"/>
        <v>-592</v>
      </c>
      <c r="O39">
        <f t="shared" ca="1" si="6"/>
        <v>-426</v>
      </c>
      <c r="P39">
        <f t="shared" ca="1" si="6"/>
        <v>-397</v>
      </c>
      <c r="Q39">
        <f t="shared" ca="1" si="6"/>
        <v>-311</v>
      </c>
      <c r="R39">
        <f t="shared" ca="1" si="6"/>
        <v>-405</v>
      </c>
      <c r="S39">
        <f t="shared" ca="1" si="6"/>
        <v>-404</v>
      </c>
      <c r="T39">
        <f t="shared" ca="1" si="6"/>
        <v>-360</v>
      </c>
      <c r="U39">
        <f t="shared" ca="1" si="6"/>
        <v>-366</v>
      </c>
      <c r="V39">
        <f t="shared" ca="1" si="6"/>
        <v>-434</v>
      </c>
      <c r="W39">
        <f t="shared" ca="1" si="6"/>
        <v>-329</v>
      </c>
      <c r="X39">
        <f t="shared" ca="1" si="6"/>
        <v>-474</v>
      </c>
      <c r="Y39">
        <f t="shared" ca="1" si="6"/>
        <v>-341</v>
      </c>
      <c r="Z39">
        <f t="shared" ca="1" si="6"/>
        <v>-268</v>
      </c>
      <c r="AA39">
        <f t="shared" ca="1" si="6"/>
        <v>-480</v>
      </c>
      <c r="AB39">
        <f t="shared" ca="1" si="6"/>
        <v>-256</v>
      </c>
      <c r="AC39">
        <f t="shared" ca="1" si="6"/>
        <v>-522</v>
      </c>
      <c r="AD39">
        <f t="shared" ca="1" si="6"/>
        <v>-562</v>
      </c>
      <c r="AE39">
        <f t="shared" ca="1" si="6"/>
        <v>-338</v>
      </c>
      <c r="AF39">
        <f t="shared" ca="1" si="6"/>
        <v>-433</v>
      </c>
      <c r="AG39">
        <f t="shared" ca="1" si="6"/>
        <v>-480</v>
      </c>
      <c r="AH39">
        <f t="shared" ca="1" si="6"/>
        <v>-292</v>
      </c>
      <c r="AI39">
        <f t="shared" ca="1" si="6"/>
        <v>-306</v>
      </c>
      <c r="AJ39">
        <f t="shared" ca="1" si="6"/>
        <v>-504</v>
      </c>
      <c r="AK39">
        <f t="shared" ca="1" si="6"/>
        <v>-469</v>
      </c>
      <c r="AL39">
        <f t="shared" ca="1" si="6"/>
        <v>-293</v>
      </c>
      <c r="AM39">
        <f t="shared" ca="1" si="6"/>
        <v>-333</v>
      </c>
      <c r="AN39">
        <f t="shared" ca="1" si="6"/>
        <v>-276</v>
      </c>
      <c r="AO39">
        <f t="shared" ca="1" si="6"/>
        <v>-417</v>
      </c>
      <c r="AP39">
        <f t="shared" ca="1" si="6"/>
        <v>-514</v>
      </c>
      <c r="AQ39">
        <f t="shared" ca="1" si="6"/>
        <v>-394</v>
      </c>
      <c r="AR39">
        <f t="shared" ca="1" si="6"/>
        <v>-342</v>
      </c>
      <c r="AS39">
        <f t="shared" ca="1" si="6"/>
        <v>-361</v>
      </c>
    </row>
  </sheetData>
  <pageMargins left="0.7" right="0.7" top="0.75" bottom="0.75" header="0.3" footer="0.5"/>
  <pageSetup orientation="portrait" verticalDpi="0" r:id="rId1"/>
  <headerFooter>
    <oddFooter>&amp;LCapital One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DC248"/>
  <sheetViews>
    <sheetView tabSelected="1" zoomScale="70" zoomScaleNormal="70" workbookViewId="0">
      <pane xSplit="8" ySplit="8" topLeftCell="AG9" activePane="bottomRight" state="frozen"/>
      <selection pane="topRight" activeCell="C1" sqref="C1"/>
      <selection pane="bottomLeft" activeCell="A5" sqref="A5"/>
      <selection pane="bottomRight" activeCell="AE40" sqref="AE40"/>
    </sheetView>
  </sheetViews>
  <sheetFormatPr defaultRowHeight="14.4" x14ac:dyDescent="0.3"/>
  <cols>
    <col min="7" max="7" width="24.44140625" bestFit="1" customWidth="1"/>
    <col min="8" max="8" width="48.5546875" customWidth="1"/>
    <col min="9" max="9" width="51" customWidth="1"/>
    <col min="10" max="10" width="49.6640625" bestFit="1" customWidth="1"/>
    <col min="11" max="11" width="15.88671875" bestFit="1" customWidth="1"/>
    <col min="13" max="13" width="8.33203125" bestFit="1" customWidth="1"/>
    <col min="14" max="14" width="8.5546875" bestFit="1" customWidth="1"/>
    <col min="15" max="15" width="8.6640625" bestFit="1" customWidth="1"/>
    <col min="16" max="16" width="8.33203125" bestFit="1" customWidth="1"/>
    <col min="17" max="17" width="8.88671875" bestFit="1" customWidth="1"/>
    <col min="18" max="18" width="8.33203125" bestFit="1" customWidth="1"/>
    <col min="19" max="19" width="7.6640625" bestFit="1" customWidth="1"/>
    <col min="20" max="20" width="8.6640625" bestFit="1" customWidth="1"/>
    <col min="21" max="21" width="8.5546875" bestFit="1" customWidth="1"/>
    <col min="22" max="22" width="8.33203125" bestFit="1" customWidth="1"/>
    <col min="23" max="23" width="8.88671875" bestFit="1" customWidth="1"/>
    <col min="24" max="24" width="8.6640625" bestFit="1" customWidth="1"/>
    <col min="25" max="25" width="16.88671875" bestFit="1" customWidth="1"/>
    <col min="26" max="26" width="16.44140625" bestFit="1" customWidth="1"/>
    <col min="27" max="27" width="17.6640625" bestFit="1" customWidth="1"/>
    <col min="28" max="28" width="17.33203125" bestFit="1" customWidth="1"/>
    <col min="29" max="29" width="16.88671875" bestFit="1" customWidth="1"/>
    <col min="30" max="30" width="16.44140625" bestFit="1" customWidth="1"/>
    <col min="31" max="31" width="17.33203125" bestFit="1" customWidth="1"/>
    <col min="32" max="32" width="17.6640625" bestFit="1" customWidth="1"/>
    <col min="33" max="33" width="17.33203125" bestFit="1" customWidth="1"/>
    <col min="34" max="35" width="16.88671875" bestFit="1" customWidth="1"/>
    <col min="36" max="36" width="17.33203125" bestFit="1" customWidth="1"/>
    <col min="37" max="38" width="16.88671875" bestFit="1" customWidth="1"/>
    <col min="39" max="40" width="17.33203125" bestFit="1" customWidth="1"/>
    <col min="41" max="41" width="16.44140625" bestFit="1" customWidth="1"/>
    <col min="42" max="42" width="17.33203125" bestFit="1" customWidth="1"/>
    <col min="43" max="43" width="16.88671875" bestFit="1" customWidth="1"/>
    <col min="44" max="45" width="17.33203125" bestFit="1" customWidth="1"/>
    <col min="46" max="47" width="17.6640625" bestFit="1" customWidth="1"/>
    <col min="48" max="48" width="17.33203125" bestFit="1" customWidth="1"/>
    <col min="49" max="50" width="16.88671875" bestFit="1" customWidth="1"/>
    <col min="51" max="52" width="17.33203125" bestFit="1" customWidth="1"/>
    <col min="53" max="55" width="16.88671875" bestFit="1" customWidth="1"/>
    <col min="56" max="58" width="17.33203125" bestFit="1" customWidth="1"/>
    <col min="59" max="59" width="16.88671875" bestFit="1" customWidth="1"/>
    <col min="60" max="60" width="17.33203125" bestFit="1" customWidth="1"/>
    <col min="62" max="62" width="11.5546875" bestFit="1" customWidth="1"/>
    <col min="63" max="63" width="7.6640625" bestFit="1" customWidth="1"/>
    <col min="64" max="66" width="18.6640625" bestFit="1" customWidth="1"/>
    <col min="67" max="68" width="12.88671875" bestFit="1" customWidth="1"/>
    <col min="69" max="71" width="14" bestFit="1" customWidth="1"/>
    <col min="72" max="73" width="14.33203125" bestFit="1" customWidth="1"/>
    <col min="74" max="74" width="16.88671875" bestFit="1" customWidth="1"/>
    <col min="75" max="78" width="14" bestFit="1" customWidth="1"/>
    <col min="79" max="79" width="40.109375" bestFit="1" customWidth="1"/>
  </cols>
  <sheetData>
    <row r="1" spans="7:102" ht="18" thickBot="1" x14ac:dyDescent="0.35">
      <c r="G1" s="178"/>
      <c r="H1" s="260" t="s">
        <v>14</v>
      </c>
      <c r="I1" s="261"/>
      <c r="J1" s="262"/>
      <c r="K1" s="262"/>
      <c r="L1" s="263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56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78"/>
      <c r="CA1" s="178"/>
      <c r="CB1" s="178"/>
      <c r="CC1" s="178"/>
      <c r="CD1" s="178"/>
      <c r="CE1" s="178"/>
      <c r="CF1" s="178"/>
      <c r="CG1" s="178"/>
      <c r="CH1" s="178"/>
      <c r="CI1" s="178"/>
      <c r="CJ1" s="178"/>
      <c r="CK1" s="178"/>
      <c r="CL1" s="178"/>
      <c r="CM1" s="178"/>
      <c r="CN1" s="178"/>
      <c r="CO1" s="178"/>
      <c r="CP1" s="178"/>
      <c r="CQ1" s="178"/>
      <c r="CR1" s="178"/>
      <c r="CS1" s="178"/>
      <c r="CT1" s="178"/>
      <c r="CU1" s="178"/>
      <c r="CV1" s="178"/>
      <c r="CW1" s="178"/>
      <c r="CX1" s="178"/>
    </row>
    <row r="2" spans="7:102" ht="16.2" thickBot="1" x14ac:dyDescent="0.35">
      <c r="G2" s="178"/>
      <c r="H2" s="180"/>
      <c r="I2" s="264" t="s">
        <v>15</v>
      </c>
      <c r="J2" s="265"/>
      <c r="K2" s="265"/>
      <c r="L2" s="266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0"/>
      <c r="BJ2" s="182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78"/>
      <c r="CA2" s="178"/>
      <c r="CB2" s="178"/>
      <c r="CC2" s="178"/>
      <c r="CD2" s="178"/>
      <c r="CE2" s="178"/>
      <c r="CF2" s="178"/>
      <c r="CG2" s="178"/>
      <c r="CH2" s="178"/>
      <c r="CI2" s="178"/>
      <c r="CJ2" s="178"/>
      <c r="CK2" s="178"/>
      <c r="CL2" s="178"/>
      <c r="CM2" s="178"/>
      <c r="CN2" s="178"/>
      <c r="CO2" s="178"/>
      <c r="CP2" s="178"/>
      <c r="CQ2" s="178"/>
      <c r="CR2" s="178"/>
      <c r="CS2" s="178"/>
      <c r="CT2" s="178"/>
      <c r="CU2" s="178"/>
      <c r="CV2" s="178"/>
      <c r="CW2" s="178"/>
      <c r="CX2" s="178"/>
    </row>
    <row r="3" spans="7:102" ht="15.6" x14ac:dyDescent="0.3">
      <c r="G3" s="178"/>
      <c r="H3" s="180"/>
      <c r="I3" s="259"/>
      <c r="J3" s="259"/>
      <c r="K3" s="259"/>
      <c r="L3" s="259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0"/>
      <c r="BJ3" s="182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78"/>
      <c r="CA3" s="178"/>
      <c r="CB3" s="178"/>
      <c r="CC3" s="178"/>
      <c r="CD3" s="178"/>
      <c r="CE3" s="178"/>
      <c r="CF3" s="178"/>
      <c r="CG3" s="178"/>
      <c r="CH3" s="178"/>
      <c r="CI3" s="178"/>
      <c r="CJ3" s="178"/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</row>
    <row r="4" spans="7:102" ht="15.6" x14ac:dyDescent="0.3">
      <c r="G4" s="178"/>
      <c r="H4" s="180"/>
      <c r="I4" s="259"/>
      <c r="J4" s="259"/>
      <c r="K4" s="259"/>
      <c r="L4" s="259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1"/>
      <c r="BD4" s="181"/>
      <c r="BE4" s="181"/>
      <c r="BF4" s="181"/>
      <c r="BG4" s="181"/>
      <c r="BH4" s="181"/>
      <c r="BI4" s="180"/>
      <c r="BJ4" s="182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78"/>
      <c r="CA4" s="178"/>
      <c r="CB4" s="178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78"/>
      <c r="CQ4" s="178"/>
      <c r="CR4" s="178"/>
      <c r="CS4" s="178"/>
      <c r="CT4" s="178"/>
      <c r="CU4" s="178"/>
      <c r="CV4" s="178"/>
      <c r="CW4" s="178"/>
      <c r="CX4" s="178"/>
    </row>
    <row r="5" spans="7:102" ht="15.6" x14ac:dyDescent="0.3">
      <c r="G5" s="178"/>
      <c r="H5" s="180"/>
      <c r="I5" s="259"/>
      <c r="J5" s="259"/>
      <c r="K5" s="259"/>
      <c r="L5" s="259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0"/>
      <c r="BJ5" s="182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78"/>
      <c r="CA5" s="178"/>
      <c r="CB5" s="178"/>
      <c r="CC5" s="178"/>
      <c r="CD5" s="178"/>
      <c r="CE5" s="178"/>
      <c r="CF5" s="178"/>
      <c r="CG5" s="178"/>
      <c r="CH5" s="178"/>
      <c r="CI5" s="178"/>
      <c r="CJ5" s="178"/>
      <c r="CK5" s="178"/>
      <c r="CL5" s="178"/>
      <c r="CM5" s="178"/>
      <c r="CN5" s="178"/>
      <c r="CO5" s="178"/>
      <c r="CP5" s="178"/>
      <c r="CQ5" s="178"/>
      <c r="CR5" s="178"/>
      <c r="CS5" s="178"/>
      <c r="CT5" s="178"/>
      <c r="CU5" s="178"/>
      <c r="CV5" s="178"/>
      <c r="CW5" s="178"/>
      <c r="CX5" s="178"/>
    </row>
    <row r="6" spans="7:102" ht="15.6" x14ac:dyDescent="0.3">
      <c r="G6" s="178"/>
      <c r="H6" s="180"/>
      <c r="I6" s="259"/>
      <c r="J6" s="259"/>
      <c r="K6" s="259"/>
      <c r="L6" s="259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0"/>
      <c r="BJ6" s="182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78"/>
      <c r="CA6" s="178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  <c r="CT6" s="178"/>
      <c r="CU6" s="178"/>
      <c r="CV6" s="178"/>
      <c r="CW6" s="178"/>
      <c r="CX6" s="178"/>
    </row>
    <row r="7" spans="7:102" x14ac:dyDescent="0.3">
      <c r="G7" s="178"/>
      <c r="H7" s="180"/>
      <c r="I7" s="180"/>
      <c r="J7" s="180"/>
      <c r="K7" s="180"/>
      <c r="L7" s="180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0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78"/>
      <c r="CA7" s="178"/>
      <c r="CB7" s="178"/>
      <c r="CC7" s="178"/>
      <c r="CD7" s="178"/>
      <c r="CE7" s="178"/>
      <c r="CF7" s="2"/>
      <c r="CG7" s="2"/>
      <c r="CH7" s="178"/>
      <c r="CI7" s="178"/>
      <c r="CJ7" s="178"/>
      <c r="CK7" s="178"/>
      <c r="CL7" s="178"/>
      <c r="CM7" s="178"/>
      <c r="CN7" s="178"/>
      <c r="CO7" s="178"/>
      <c r="CP7" s="178"/>
      <c r="CQ7" s="178"/>
      <c r="CR7" s="178"/>
      <c r="CS7" s="178"/>
      <c r="CT7" s="178"/>
      <c r="CU7" s="178"/>
      <c r="CV7" s="178"/>
      <c r="CW7" s="178"/>
      <c r="CX7" s="178"/>
    </row>
    <row r="8" spans="7:102" x14ac:dyDescent="0.3">
      <c r="G8" s="13"/>
      <c r="H8" s="183" t="s">
        <v>16</v>
      </c>
      <c r="I8" s="183" t="s">
        <v>13</v>
      </c>
      <c r="J8" s="183" t="s">
        <v>17</v>
      </c>
      <c r="K8" s="183" t="s">
        <v>18</v>
      </c>
      <c r="L8" s="184"/>
      <c r="M8" s="185">
        <v>42370</v>
      </c>
      <c r="N8" s="185">
        <v>42401</v>
      </c>
      <c r="O8" s="185">
        <v>42430</v>
      </c>
      <c r="P8" s="185">
        <v>42461</v>
      </c>
      <c r="Q8" s="185">
        <v>42491</v>
      </c>
      <c r="R8" s="185">
        <v>42522</v>
      </c>
      <c r="S8" s="185">
        <v>42552</v>
      </c>
      <c r="T8" s="185">
        <v>42583</v>
      </c>
      <c r="U8" s="185">
        <v>42614</v>
      </c>
      <c r="V8" s="185">
        <v>42644</v>
      </c>
      <c r="W8" s="185">
        <v>42675</v>
      </c>
      <c r="X8" s="185">
        <v>42705</v>
      </c>
      <c r="Y8" s="185">
        <v>42736</v>
      </c>
      <c r="Z8" s="185">
        <v>42767</v>
      </c>
      <c r="AA8" s="185">
        <v>42795</v>
      </c>
      <c r="AB8" s="185">
        <v>42826</v>
      </c>
      <c r="AC8" s="185">
        <v>42856</v>
      </c>
      <c r="AD8" s="185">
        <v>42887</v>
      </c>
      <c r="AE8" s="185">
        <v>42917</v>
      </c>
      <c r="AF8" s="185">
        <v>42948</v>
      </c>
      <c r="AG8" s="185">
        <v>42979</v>
      </c>
      <c r="AH8" s="185">
        <v>43009</v>
      </c>
      <c r="AI8" s="185">
        <v>43040</v>
      </c>
      <c r="AJ8" s="185">
        <v>43070</v>
      </c>
      <c r="AK8" s="185">
        <v>43101</v>
      </c>
      <c r="AL8" s="185">
        <v>43132</v>
      </c>
      <c r="AM8" s="185">
        <v>43160</v>
      </c>
      <c r="AN8" s="185">
        <v>43191</v>
      </c>
      <c r="AO8" s="185">
        <v>43221</v>
      </c>
      <c r="AP8" s="185">
        <v>43252</v>
      </c>
      <c r="AQ8" s="185">
        <v>43282</v>
      </c>
      <c r="AR8" s="185">
        <v>43313</v>
      </c>
      <c r="AS8" s="185">
        <v>43344</v>
      </c>
      <c r="AT8" s="185">
        <v>43374</v>
      </c>
      <c r="AU8" s="185">
        <v>43405</v>
      </c>
      <c r="AV8" s="185">
        <v>43435</v>
      </c>
      <c r="AW8" s="185">
        <v>43466</v>
      </c>
      <c r="AX8" s="185">
        <v>43497</v>
      </c>
      <c r="AY8" s="185">
        <v>43525</v>
      </c>
      <c r="AZ8" s="185">
        <v>43556</v>
      </c>
      <c r="BA8" s="185">
        <v>43586</v>
      </c>
      <c r="BB8" s="185">
        <v>43617</v>
      </c>
      <c r="BC8" s="185">
        <v>43647</v>
      </c>
      <c r="BD8" s="185">
        <v>43678</v>
      </c>
      <c r="BE8" s="185">
        <v>43709</v>
      </c>
      <c r="BF8" s="185">
        <v>43739</v>
      </c>
      <c r="BG8" s="185">
        <v>43770</v>
      </c>
      <c r="BH8" s="185">
        <v>43800</v>
      </c>
      <c r="BI8" s="186"/>
      <c r="BJ8" s="187">
        <v>2015</v>
      </c>
      <c r="BK8" s="187">
        <v>2016</v>
      </c>
      <c r="BL8" s="187">
        <v>2017</v>
      </c>
      <c r="BM8" s="187">
        <v>2018</v>
      </c>
      <c r="BN8" s="187">
        <v>2019</v>
      </c>
      <c r="BO8" s="187">
        <v>2020</v>
      </c>
      <c r="BP8" s="187">
        <v>2021</v>
      </c>
      <c r="BQ8" s="187">
        <v>2022</v>
      </c>
      <c r="BR8" s="187">
        <v>2023</v>
      </c>
      <c r="BS8" s="187">
        <v>2024</v>
      </c>
      <c r="BT8" s="187">
        <v>2025</v>
      </c>
      <c r="BU8" s="187">
        <v>2026</v>
      </c>
      <c r="BV8" s="187">
        <v>2027</v>
      </c>
      <c r="BW8" s="187">
        <v>2028</v>
      </c>
      <c r="BX8" s="187">
        <v>2029</v>
      </c>
      <c r="BY8" s="187">
        <v>2030</v>
      </c>
      <c r="BZ8" s="187">
        <v>2031</v>
      </c>
      <c r="CA8" s="187">
        <v>2032</v>
      </c>
      <c r="CB8" s="188"/>
      <c r="CC8" s="188"/>
      <c r="CD8" s="188"/>
      <c r="CE8" s="188"/>
      <c r="CF8" s="188"/>
      <c r="CG8" s="188"/>
      <c r="CH8" s="188"/>
      <c r="CI8" s="188"/>
      <c r="CJ8" s="188"/>
      <c r="CK8" s="188"/>
      <c r="CL8" s="188"/>
      <c r="CM8" s="188"/>
      <c r="CN8" s="188"/>
      <c r="CO8" s="188"/>
      <c r="CP8" s="188"/>
      <c r="CQ8" s="188"/>
      <c r="CR8" s="13"/>
      <c r="CS8" s="13"/>
      <c r="CT8" s="13"/>
      <c r="CU8" s="13"/>
      <c r="CV8" s="13"/>
      <c r="CW8" s="13"/>
      <c r="CX8" s="13"/>
    </row>
    <row r="9" spans="7:102" ht="15.6" x14ac:dyDescent="0.3">
      <c r="G9" s="178"/>
      <c r="H9" s="189"/>
      <c r="I9" s="190"/>
      <c r="J9" s="190"/>
      <c r="K9" s="191"/>
      <c r="L9" s="180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1"/>
      <c r="CA9" s="14"/>
      <c r="CB9" s="11"/>
      <c r="CC9" s="11"/>
      <c r="CD9" s="11"/>
      <c r="CE9" s="11"/>
      <c r="CF9" s="178"/>
      <c r="CG9" s="178"/>
      <c r="CH9" s="178"/>
      <c r="CI9" s="178"/>
      <c r="CJ9" s="178"/>
      <c r="CK9" s="178"/>
      <c r="CL9" s="178"/>
      <c r="CM9" s="178"/>
      <c r="CN9" s="178"/>
      <c r="CO9" s="178"/>
      <c r="CP9" s="178"/>
      <c r="CQ9" s="178"/>
      <c r="CR9" s="178"/>
      <c r="CS9" s="178"/>
      <c r="CT9" s="178"/>
      <c r="CU9" s="178"/>
      <c r="CV9" s="178"/>
      <c r="CW9" s="178"/>
      <c r="CX9" s="178"/>
    </row>
    <row r="10" spans="7:102" ht="21" x14ac:dyDescent="0.4">
      <c r="G10" s="178"/>
      <c r="H10" s="3" t="s">
        <v>19</v>
      </c>
      <c r="I10" s="4" t="s">
        <v>20</v>
      </c>
      <c r="J10" s="5"/>
      <c r="K10" s="6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>
        <v>129741.03162614949</v>
      </c>
      <c r="AB10" s="8">
        <v>123109.24971543222</v>
      </c>
      <c r="AC10" s="8">
        <v>135153.00380103663</v>
      </c>
      <c r="AD10" s="8">
        <v>126684.8050352784</v>
      </c>
      <c r="AE10" s="8">
        <v>137927.35285169707</v>
      </c>
      <c r="AF10" s="8">
        <v>138430.97916335062</v>
      </c>
      <c r="AG10" s="8">
        <v>127145.34544574487</v>
      </c>
      <c r="AH10" s="8">
        <v>128649.33063651566</v>
      </c>
      <c r="AI10" s="8">
        <v>127320.56144390571</v>
      </c>
      <c r="AJ10" s="8">
        <v>127959.95621752218</v>
      </c>
      <c r="AK10" s="8">
        <v>114531.90000000001</v>
      </c>
      <c r="AL10" s="8">
        <v>106432.51654840329</v>
      </c>
      <c r="AM10" s="8">
        <v>129741.03162614949</v>
      </c>
      <c r="AN10" s="8">
        <v>123109.24971543222</v>
      </c>
      <c r="AO10" s="8">
        <v>135153.00380103663</v>
      </c>
      <c r="AP10" s="8">
        <v>126684.8050352784</v>
      </c>
      <c r="AQ10" s="8">
        <v>137927.35285169707</v>
      </c>
      <c r="AR10" s="8">
        <v>138430.97916335062</v>
      </c>
      <c r="AS10" s="8">
        <v>127145.34544574487</v>
      </c>
      <c r="AT10" s="8">
        <v>128649.33063651566</v>
      </c>
      <c r="AU10" s="8">
        <v>127320.56144390571</v>
      </c>
      <c r="AV10" s="8">
        <v>127959.95621752218</v>
      </c>
      <c r="AW10" s="8">
        <v>114531.90000000001</v>
      </c>
      <c r="AX10" s="8">
        <v>106432.51654840329</v>
      </c>
      <c r="AY10" s="8">
        <v>129741.03162614949</v>
      </c>
      <c r="AZ10" s="8">
        <v>123109.24971543222</v>
      </c>
      <c r="BA10" s="8">
        <v>135153.00380103663</v>
      </c>
      <c r="BB10" s="8">
        <v>126684.8050352784</v>
      </c>
      <c r="BC10" s="8">
        <v>137927.35285169707</v>
      </c>
      <c r="BD10" s="8">
        <v>138430.97916335062</v>
      </c>
      <c r="BE10" s="8">
        <v>127145.34544574487</v>
      </c>
      <c r="BF10" s="8">
        <v>128649.33063651566</v>
      </c>
      <c r="BG10" s="8">
        <v>127320.56144390571</v>
      </c>
      <c r="BH10" s="8">
        <v>127959.95621752218</v>
      </c>
      <c r="BI10" s="9"/>
      <c r="BJ10" s="10" t="e">
        <v>#REF!</v>
      </c>
      <c r="BK10" s="10">
        <v>0</v>
      </c>
      <c r="BL10" s="10">
        <v>1302121.615936633</v>
      </c>
      <c r="BM10" s="10">
        <v>1523086.0324850364</v>
      </c>
      <c r="BN10" s="10">
        <v>1523086.0324850364</v>
      </c>
      <c r="BO10" s="10" t="e">
        <v>#REF!</v>
      </c>
      <c r="BP10" s="10" t="e">
        <v>#REF!</v>
      </c>
      <c r="BQ10" s="10" t="e">
        <v>#REF!</v>
      </c>
      <c r="BR10" s="10">
        <v>0</v>
      </c>
      <c r="BS10" s="10">
        <v>0</v>
      </c>
      <c r="BT10" s="10">
        <v>0</v>
      </c>
      <c r="BU10" s="10">
        <v>0</v>
      </c>
      <c r="BV10" s="10">
        <v>129741.03162614949</v>
      </c>
      <c r="BW10" s="10">
        <v>0</v>
      </c>
      <c r="BX10" s="10">
        <v>0</v>
      </c>
      <c r="BY10" s="10">
        <v>0</v>
      </c>
      <c r="BZ10" s="11"/>
      <c r="CA10" s="12" t="s">
        <v>21</v>
      </c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3"/>
      <c r="CS10" s="178"/>
      <c r="CT10" s="178"/>
      <c r="CU10" s="178"/>
      <c r="CV10" s="178"/>
      <c r="CW10" s="178"/>
      <c r="CX10" s="178"/>
    </row>
    <row r="11" spans="7:102" x14ac:dyDescent="0.3">
      <c r="G11" s="178"/>
      <c r="H11" s="4" t="s">
        <v>4</v>
      </c>
      <c r="I11" s="4" t="s">
        <v>22</v>
      </c>
      <c r="J11" s="5"/>
      <c r="K11" s="6"/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>
        <v>117026.41052678684</v>
      </c>
      <c r="AB11" s="8">
        <v>111044.54324331986</v>
      </c>
      <c r="AC11" s="8">
        <v>121908.00942853504</v>
      </c>
      <c r="AD11" s="8">
        <v>114269.69414182112</v>
      </c>
      <c r="AE11" s="8">
        <v>124410.47227223076</v>
      </c>
      <c r="AF11" s="8">
        <v>124864.74320534227</v>
      </c>
      <c r="AG11" s="8">
        <v>114685.10159206188</v>
      </c>
      <c r="AH11" s="8">
        <v>116041.69623413713</v>
      </c>
      <c r="AI11" s="8">
        <v>114843.14642240295</v>
      </c>
      <c r="AJ11" s="8">
        <v>115419.88050820501</v>
      </c>
      <c r="AK11" s="8">
        <v>103307.77380000001</v>
      </c>
      <c r="AL11" s="8">
        <v>96002.129926659778</v>
      </c>
      <c r="AM11" s="8">
        <v>117026.41052678684</v>
      </c>
      <c r="AN11" s="8">
        <v>111044.54324331986</v>
      </c>
      <c r="AO11" s="8">
        <v>121908.00942853504</v>
      </c>
      <c r="AP11" s="8">
        <v>114269.69414182112</v>
      </c>
      <c r="AQ11" s="8">
        <v>124410.47227223076</v>
      </c>
      <c r="AR11" s="8">
        <v>124864.74320534227</v>
      </c>
      <c r="AS11" s="8">
        <v>114685.10159206188</v>
      </c>
      <c r="AT11" s="8">
        <v>116041.69623413713</v>
      </c>
      <c r="AU11" s="8">
        <v>114843.14642240295</v>
      </c>
      <c r="AV11" s="8">
        <v>115419.88050820501</v>
      </c>
      <c r="AW11" s="8">
        <v>103307.77380000001</v>
      </c>
      <c r="AX11" s="8">
        <v>96002.129926659778</v>
      </c>
      <c r="AY11" s="8">
        <v>117026.41052678684</v>
      </c>
      <c r="AZ11" s="8">
        <v>111044.54324331986</v>
      </c>
      <c r="BA11" s="8">
        <v>121908.00942853504</v>
      </c>
      <c r="BB11" s="8">
        <v>114269.69414182112</v>
      </c>
      <c r="BC11" s="8">
        <v>124410.47227223076</v>
      </c>
      <c r="BD11" s="8">
        <v>124864.74320534227</v>
      </c>
      <c r="BE11" s="8">
        <v>114685.10159206188</v>
      </c>
      <c r="BF11" s="8">
        <v>116041.69623413713</v>
      </c>
      <c r="BG11" s="8">
        <v>114843.14642240295</v>
      </c>
      <c r="BH11" s="8">
        <v>115419.88050820501</v>
      </c>
      <c r="BI11" s="9"/>
      <c r="BJ11" s="10" t="e">
        <v>#REF!</v>
      </c>
      <c r="BK11" s="10">
        <v>0</v>
      </c>
      <c r="BL11" s="10">
        <v>1174513.697574843</v>
      </c>
      <c r="BM11" s="10">
        <v>1373823.6013015027</v>
      </c>
      <c r="BN11" s="10">
        <v>1373823.6013015027</v>
      </c>
      <c r="BO11" s="10" t="e">
        <v>#REF!</v>
      </c>
      <c r="BP11" s="10" t="e">
        <v>#REF!</v>
      </c>
      <c r="BQ11" s="10" t="e">
        <v>#REF!</v>
      </c>
      <c r="BR11" s="10">
        <v>0</v>
      </c>
      <c r="BS11" s="10">
        <v>0</v>
      </c>
      <c r="BT11" s="10">
        <v>0</v>
      </c>
      <c r="BU11" s="10">
        <v>0</v>
      </c>
      <c r="BV11" s="10">
        <v>117026.41052678684</v>
      </c>
      <c r="BW11" s="10"/>
      <c r="BX11" s="10"/>
      <c r="BY11" s="10"/>
      <c r="BZ11" s="11"/>
      <c r="CA11" s="14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3"/>
      <c r="CS11" s="178"/>
      <c r="CT11" s="178"/>
      <c r="CU11" s="178"/>
      <c r="CV11" s="178"/>
      <c r="CW11" s="178"/>
      <c r="CX11" s="178"/>
    </row>
    <row r="12" spans="7:102" x14ac:dyDescent="0.3">
      <c r="G12" s="15" t="s">
        <v>78</v>
      </c>
      <c r="H12" s="16" t="s">
        <v>4</v>
      </c>
      <c r="I12" s="16" t="s">
        <v>23</v>
      </c>
      <c r="J12" s="17"/>
      <c r="K12" s="18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>
        <f ca="1">RANDBETWEEN(0,100)</f>
        <v>94</v>
      </c>
      <c r="Z12" s="20">
        <f t="shared" ref="Z12:CA16" ca="1" si="0">RANDBETWEEN(0,100)</f>
        <v>17</v>
      </c>
      <c r="AA12" s="20">
        <f t="shared" ca="1" si="0"/>
        <v>80</v>
      </c>
      <c r="AB12" s="20">
        <f t="shared" ca="1" si="0"/>
        <v>40</v>
      </c>
      <c r="AC12" s="20">
        <f t="shared" ca="1" si="0"/>
        <v>66</v>
      </c>
      <c r="AD12" s="20">
        <f t="shared" ca="1" si="0"/>
        <v>32</v>
      </c>
      <c r="AE12" s="20">
        <f t="shared" ca="1" si="0"/>
        <v>15</v>
      </c>
      <c r="AF12" s="20">
        <f t="shared" ca="1" si="0"/>
        <v>89</v>
      </c>
      <c r="AG12" s="20">
        <f t="shared" ca="1" si="0"/>
        <v>13</v>
      </c>
      <c r="AH12" s="20">
        <f t="shared" ca="1" si="0"/>
        <v>24</v>
      </c>
      <c r="AI12" s="20">
        <f t="shared" ca="1" si="0"/>
        <v>72</v>
      </c>
      <c r="AJ12" s="20">
        <f t="shared" ca="1" si="0"/>
        <v>75</v>
      </c>
      <c r="AK12" s="20">
        <f t="shared" ca="1" si="0"/>
        <v>54</v>
      </c>
      <c r="AL12" s="20">
        <f t="shared" ca="1" si="0"/>
        <v>19</v>
      </c>
      <c r="AM12" s="20">
        <f t="shared" ca="1" si="0"/>
        <v>33</v>
      </c>
      <c r="AN12" s="20">
        <f t="shared" ca="1" si="0"/>
        <v>15</v>
      </c>
      <c r="AO12" s="20">
        <f t="shared" ca="1" si="0"/>
        <v>87</v>
      </c>
      <c r="AP12" s="20">
        <f t="shared" ca="1" si="0"/>
        <v>57</v>
      </c>
      <c r="AQ12" s="20">
        <f t="shared" ca="1" si="0"/>
        <v>76</v>
      </c>
      <c r="AR12" s="20">
        <f t="shared" ca="1" si="0"/>
        <v>43</v>
      </c>
      <c r="AS12" s="20">
        <f t="shared" ca="1" si="0"/>
        <v>14</v>
      </c>
      <c r="AT12" s="20">
        <f t="shared" ca="1" si="0"/>
        <v>51</v>
      </c>
      <c r="AU12" s="20">
        <f t="shared" ca="1" si="0"/>
        <v>20</v>
      </c>
      <c r="AV12" s="20">
        <f t="shared" ca="1" si="0"/>
        <v>60</v>
      </c>
      <c r="AW12" s="20">
        <f t="shared" ca="1" si="0"/>
        <v>16</v>
      </c>
      <c r="AX12" s="20">
        <f t="shared" ca="1" si="0"/>
        <v>78</v>
      </c>
      <c r="AY12" s="20">
        <f t="shared" ca="1" si="0"/>
        <v>77</v>
      </c>
      <c r="AZ12" s="20">
        <f t="shared" ca="1" si="0"/>
        <v>96</v>
      </c>
      <c r="BA12" s="20">
        <f t="shared" ca="1" si="0"/>
        <v>65</v>
      </c>
      <c r="BB12" s="20">
        <f t="shared" ca="1" si="0"/>
        <v>78</v>
      </c>
      <c r="BC12" s="20">
        <f t="shared" ca="1" si="0"/>
        <v>76</v>
      </c>
      <c r="BD12" s="20">
        <f t="shared" ca="1" si="0"/>
        <v>68</v>
      </c>
      <c r="BE12" s="20">
        <f t="shared" ca="1" si="0"/>
        <v>92</v>
      </c>
      <c r="BF12" s="20">
        <f t="shared" ca="1" si="0"/>
        <v>57</v>
      </c>
      <c r="BG12" s="20">
        <f t="shared" ca="1" si="0"/>
        <v>5</v>
      </c>
      <c r="BH12" s="20">
        <f t="shared" ca="1" si="0"/>
        <v>46</v>
      </c>
      <c r="BI12" s="20">
        <f t="shared" ca="1" si="0"/>
        <v>78</v>
      </c>
      <c r="BJ12" s="20">
        <f t="shared" ca="1" si="0"/>
        <v>59</v>
      </c>
      <c r="BK12" s="20">
        <f t="shared" ca="1" si="0"/>
        <v>15</v>
      </c>
      <c r="BL12" s="20">
        <f t="shared" ca="1" si="0"/>
        <v>31</v>
      </c>
      <c r="BM12" s="20">
        <f t="shared" ca="1" si="0"/>
        <v>16</v>
      </c>
      <c r="BN12" s="20">
        <f t="shared" ca="1" si="0"/>
        <v>90</v>
      </c>
      <c r="BO12" s="20">
        <f t="shared" ca="1" si="0"/>
        <v>58</v>
      </c>
      <c r="BP12" s="20">
        <f t="shared" ca="1" si="0"/>
        <v>66</v>
      </c>
      <c r="BQ12" s="20">
        <f t="shared" ca="1" si="0"/>
        <v>46</v>
      </c>
      <c r="BR12" s="20">
        <f t="shared" ca="1" si="0"/>
        <v>26</v>
      </c>
      <c r="BS12" s="20">
        <f t="shared" ca="1" si="0"/>
        <v>3</v>
      </c>
      <c r="BT12" s="20">
        <f t="shared" ca="1" si="0"/>
        <v>93</v>
      </c>
      <c r="BU12" s="20">
        <f t="shared" ca="1" si="0"/>
        <v>59</v>
      </c>
      <c r="BV12" s="20">
        <f t="shared" ca="1" si="0"/>
        <v>33</v>
      </c>
      <c r="BW12" s="20">
        <f t="shared" ca="1" si="0"/>
        <v>77</v>
      </c>
      <c r="BX12" s="20">
        <f t="shared" ca="1" si="0"/>
        <v>93</v>
      </c>
      <c r="BY12" s="20">
        <f t="shared" ca="1" si="0"/>
        <v>39</v>
      </c>
      <c r="BZ12" s="20">
        <f t="shared" ca="1" si="0"/>
        <v>43</v>
      </c>
      <c r="CA12" s="20">
        <f t="shared" ca="1" si="0"/>
        <v>66</v>
      </c>
      <c r="CB12" s="23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16"/>
      <c r="CS12" s="15"/>
      <c r="CT12" s="15"/>
      <c r="CU12" s="15"/>
      <c r="CV12" s="15"/>
      <c r="CW12" s="15"/>
      <c r="CX12" s="15"/>
    </row>
    <row r="13" spans="7:102" x14ac:dyDescent="0.3">
      <c r="G13" s="15" t="s">
        <v>79</v>
      </c>
      <c r="H13" s="16" t="s">
        <v>4</v>
      </c>
      <c r="I13" s="16" t="s">
        <v>24</v>
      </c>
      <c r="J13" s="17"/>
      <c r="K13" s="18"/>
      <c r="L13" s="19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0">
        <f t="shared" ref="Y13:Y14" ca="1" si="1">RANDBETWEEN(0,100)</f>
        <v>94</v>
      </c>
      <c r="Z13" s="20">
        <f t="shared" ca="1" si="0"/>
        <v>1</v>
      </c>
      <c r="AA13" s="20">
        <f t="shared" ca="1" si="0"/>
        <v>42</v>
      </c>
      <c r="AB13" s="20">
        <f t="shared" ca="1" si="0"/>
        <v>65</v>
      </c>
      <c r="AC13" s="20">
        <f t="shared" ca="1" si="0"/>
        <v>3</v>
      </c>
      <c r="AD13" s="20">
        <f t="shared" ca="1" si="0"/>
        <v>91</v>
      </c>
      <c r="AE13" s="20">
        <f t="shared" ca="1" si="0"/>
        <v>56</v>
      </c>
      <c r="AF13" s="20">
        <f t="shared" ca="1" si="0"/>
        <v>57</v>
      </c>
      <c r="AG13" s="20">
        <f t="shared" ca="1" si="0"/>
        <v>53</v>
      </c>
      <c r="AH13" s="20">
        <f t="shared" ca="1" si="0"/>
        <v>94</v>
      </c>
      <c r="AI13" s="20">
        <f t="shared" ca="1" si="0"/>
        <v>62</v>
      </c>
      <c r="AJ13" s="20">
        <f t="shared" ca="1" si="0"/>
        <v>44</v>
      </c>
      <c r="AK13" s="20">
        <f t="shared" ca="1" si="0"/>
        <v>23</v>
      </c>
      <c r="AL13" s="20">
        <f t="shared" ca="1" si="0"/>
        <v>12</v>
      </c>
      <c r="AM13" s="20">
        <f t="shared" ca="1" si="0"/>
        <v>24</v>
      </c>
      <c r="AN13" s="20">
        <f t="shared" ca="1" si="0"/>
        <v>66</v>
      </c>
      <c r="AO13" s="20">
        <f t="shared" ca="1" si="0"/>
        <v>97</v>
      </c>
      <c r="AP13" s="20">
        <f t="shared" ca="1" si="0"/>
        <v>1</v>
      </c>
      <c r="AQ13" s="20">
        <f t="shared" ca="1" si="0"/>
        <v>10</v>
      </c>
      <c r="AR13" s="20">
        <f t="shared" ca="1" si="0"/>
        <v>86</v>
      </c>
      <c r="AS13" s="20">
        <f t="shared" ca="1" si="0"/>
        <v>59</v>
      </c>
      <c r="AT13" s="20">
        <f t="shared" ca="1" si="0"/>
        <v>41</v>
      </c>
      <c r="AU13" s="20">
        <f t="shared" ca="1" si="0"/>
        <v>89</v>
      </c>
      <c r="AV13" s="20">
        <f t="shared" ca="1" si="0"/>
        <v>58</v>
      </c>
      <c r="AW13" s="20">
        <f t="shared" ca="1" si="0"/>
        <v>35</v>
      </c>
      <c r="AX13" s="20">
        <f t="shared" ca="1" si="0"/>
        <v>24</v>
      </c>
      <c r="AY13" s="20">
        <f t="shared" ca="1" si="0"/>
        <v>60</v>
      </c>
      <c r="AZ13" s="20">
        <f t="shared" ca="1" si="0"/>
        <v>41</v>
      </c>
      <c r="BA13" s="20">
        <f t="shared" ca="1" si="0"/>
        <v>89</v>
      </c>
      <c r="BB13" s="20">
        <f t="shared" ca="1" si="0"/>
        <v>25</v>
      </c>
      <c r="BC13" s="20">
        <f t="shared" ca="1" si="0"/>
        <v>47</v>
      </c>
      <c r="BD13" s="20">
        <f t="shared" ca="1" si="0"/>
        <v>10</v>
      </c>
      <c r="BE13" s="20">
        <f t="shared" ca="1" si="0"/>
        <v>52</v>
      </c>
      <c r="BF13" s="20">
        <f t="shared" ca="1" si="0"/>
        <v>59</v>
      </c>
      <c r="BG13" s="20">
        <f t="shared" ca="1" si="0"/>
        <v>39</v>
      </c>
      <c r="BH13" s="20">
        <f t="shared" ca="1" si="0"/>
        <v>8</v>
      </c>
      <c r="BI13" s="20">
        <f t="shared" ca="1" si="0"/>
        <v>78</v>
      </c>
      <c r="BJ13" s="20">
        <f t="shared" ca="1" si="0"/>
        <v>39</v>
      </c>
      <c r="BK13" s="20">
        <f t="shared" ca="1" si="0"/>
        <v>39</v>
      </c>
      <c r="BL13" s="20">
        <f t="shared" ca="1" si="0"/>
        <v>99</v>
      </c>
      <c r="BM13" s="20">
        <f t="shared" ca="1" si="0"/>
        <v>92</v>
      </c>
      <c r="BN13" s="20">
        <f t="shared" ca="1" si="0"/>
        <v>18</v>
      </c>
      <c r="BO13" s="20">
        <f t="shared" ca="1" si="0"/>
        <v>88</v>
      </c>
      <c r="BP13" s="20">
        <f t="shared" ca="1" si="0"/>
        <v>48</v>
      </c>
      <c r="BQ13" s="20">
        <f t="shared" ca="1" si="0"/>
        <v>78</v>
      </c>
      <c r="BR13" s="20">
        <f t="shared" ca="1" si="0"/>
        <v>49</v>
      </c>
      <c r="BS13" s="20">
        <f t="shared" ca="1" si="0"/>
        <v>11</v>
      </c>
      <c r="BT13" s="20">
        <f t="shared" ca="1" si="0"/>
        <v>49</v>
      </c>
      <c r="BU13" s="20">
        <f t="shared" ca="1" si="0"/>
        <v>45</v>
      </c>
      <c r="BV13" s="20">
        <f t="shared" ca="1" si="0"/>
        <v>45</v>
      </c>
      <c r="BW13" s="20">
        <f t="shared" ca="1" si="0"/>
        <v>55</v>
      </c>
      <c r="BX13" s="20">
        <f t="shared" ca="1" si="0"/>
        <v>24</v>
      </c>
      <c r="BY13" s="20">
        <f t="shared" ca="1" si="0"/>
        <v>58</v>
      </c>
      <c r="BZ13" s="20">
        <f t="shared" ca="1" si="0"/>
        <v>0</v>
      </c>
      <c r="CA13" s="20">
        <f t="shared" ca="1" si="0"/>
        <v>68</v>
      </c>
      <c r="CB13" s="21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16"/>
      <c r="CS13" s="15"/>
      <c r="CT13" s="15"/>
      <c r="CU13" s="15"/>
      <c r="CV13" s="15"/>
      <c r="CW13" s="15"/>
      <c r="CX13" s="15"/>
    </row>
    <row r="14" spans="7:102" x14ac:dyDescent="0.3">
      <c r="G14" s="15" t="s">
        <v>80</v>
      </c>
      <c r="H14" s="16" t="s">
        <v>4</v>
      </c>
      <c r="I14" s="16" t="s">
        <v>25</v>
      </c>
      <c r="J14" s="17"/>
      <c r="K14" s="18"/>
      <c r="L14" s="19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0">
        <f t="shared" ca="1" si="1"/>
        <v>4</v>
      </c>
      <c r="Z14" s="20">
        <f t="shared" ca="1" si="0"/>
        <v>55</v>
      </c>
      <c r="AA14" s="20">
        <f t="shared" ca="1" si="0"/>
        <v>59</v>
      </c>
      <c r="AB14" s="20">
        <f t="shared" ca="1" si="0"/>
        <v>22</v>
      </c>
      <c r="AC14" s="20">
        <f t="shared" ca="1" si="0"/>
        <v>37</v>
      </c>
      <c r="AD14" s="20">
        <f t="shared" ca="1" si="0"/>
        <v>7</v>
      </c>
      <c r="AE14" s="20">
        <f t="shared" ca="1" si="0"/>
        <v>51</v>
      </c>
      <c r="AF14" s="20">
        <f t="shared" ca="1" si="0"/>
        <v>13</v>
      </c>
      <c r="AG14" s="20">
        <f t="shared" ca="1" si="0"/>
        <v>56</v>
      </c>
      <c r="AH14" s="20">
        <f t="shared" ca="1" si="0"/>
        <v>9</v>
      </c>
      <c r="AI14" s="20">
        <f t="shared" ca="1" si="0"/>
        <v>67</v>
      </c>
      <c r="AJ14" s="20">
        <f t="shared" ca="1" si="0"/>
        <v>62</v>
      </c>
      <c r="AK14" s="20">
        <f t="shared" ca="1" si="0"/>
        <v>88</v>
      </c>
      <c r="AL14" s="20">
        <f t="shared" ca="1" si="0"/>
        <v>27</v>
      </c>
      <c r="AM14" s="20">
        <f t="shared" ca="1" si="0"/>
        <v>59</v>
      </c>
      <c r="AN14" s="20">
        <f t="shared" ca="1" si="0"/>
        <v>40</v>
      </c>
      <c r="AO14" s="20">
        <f t="shared" ca="1" si="0"/>
        <v>82</v>
      </c>
      <c r="AP14" s="20">
        <f t="shared" ca="1" si="0"/>
        <v>67</v>
      </c>
      <c r="AQ14" s="20">
        <f t="shared" ca="1" si="0"/>
        <v>65</v>
      </c>
      <c r="AR14" s="20">
        <f t="shared" ca="1" si="0"/>
        <v>54</v>
      </c>
      <c r="AS14" s="20">
        <f t="shared" ca="1" si="0"/>
        <v>100</v>
      </c>
      <c r="AT14" s="20">
        <f t="shared" ca="1" si="0"/>
        <v>2</v>
      </c>
      <c r="AU14" s="20">
        <f t="shared" ca="1" si="0"/>
        <v>37</v>
      </c>
      <c r="AV14" s="20">
        <f t="shared" ca="1" si="0"/>
        <v>55</v>
      </c>
      <c r="AW14" s="20">
        <f t="shared" ca="1" si="0"/>
        <v>3</v>
      </c>
      <c r="AX14" s="20">
        <f t="shared" ca="1" si="0"/>
        <v>47</v>
      </c>
      <c r="AY14" s="20">
        <f t="shared" ca="1" si="0"/>
        <v>55</v>
      </c>
      <c r="AZ14" s="20">
        <f t="shared" ca="1" si="0"/>
        <v>89</v>
      </c>
      <c r="BA14" s="20">
        <f t="shared" ca="1" si="0"/>
        <v>59</v>
      </c>
      <c r="BB14" s="20">
        <f t="shared" ca="1" si="0"/>
        <v>0</v>
      </c>
      <c r="BC14" s="20">
        <f t="shared" ca="1" si="0"/>
        <v>1</v>
      </c>
      <c r="BD14" s="20">
        <f t="shared" ca="1" si="0"/>
        <v>58</v>
      </c>
      <c r="BE14" s="20">
        <f t="shared" ca="1" si="0"/>
        <v>17</v>
      </c>
      <c r="BF14" s="20">
        <f t="shared" ca="1" si="0"/>
        <v>26</v>
      </c>
      <c r="BG14" s="20">
        <f t="shared" ca="1" si="0"/>
        <v>55</v>
      </c>
      <c r="BH14" s="20">
        <f t="shared" ca="1" si="0"/>
        <v>33</v>
      </c>
      <c r="BI14" s="20">
        <f t="shared" ca="1" si="0"/>
        <v>29</v>
      </c>
      <c r="BJ14" s="20">
        <f t="shared" ca="1" si="0"/>
        <v>92</v>
      </c>
      <c r="BK14" s="20">
        <f t="shared" ca="1" si="0"/>
        <v>73</v>
      </c>
      <c r="BL14" s="20">
        <f t="shared" ca="1" si="0"/>
        <v>22</v>
      </c>
      <c r="BM14" s="20">
        <f t="shared" ca="1" si="0"/>
        <v>81</v>
      </c>
      <c r="BN14" s="20">
        <f t="shared" ca="1" si="0"/>
        <v>13</v>
      </c>
      <c r="BO14" s="20">
        <f t="shared" ca="1" si="0"/>
        <v>95</v>
      </c>
      <c r="BP14" s="20">
        <f t="shared" ca="1" si="0"/>
        <v>76</v>
      </c>
      <c r="BQ14" s="20">
        <f t="shared" ca="1" si="0"/>
        <v>56</v>
      </c>
      <c r="BR14" s="20">
        <f t="shared" ca="1" si="0"/>
        <v>42</v>
      </c>
      <c r="BS14" s="20">
        <f t="shared" ca="1" si="0"/>
        <v>5</v>
      </c>
      <c r="BT14" s="20">
        <f t="shared" ca="1" si="0"/>
        <v>54</v>
      </c>
      <c r="BU14" s="20">
        <f t="shared" ca="1" si="0"/>
        <v>18</v>
      </c>
      <c r="BV14" s="20">
        <f t="shared" ca="1" si="0"/>
        <v>69</v>
      </c>
      <c r="BW14" s="20">
        <f t="shared" ca="1" si="0"/>
        <v>74</v>
      </c>
      <c r="BX14" s="20">
        <f t="shared" ca="1" si="0"/>
        <v>52</v>
      </c>
      <c r="BY14" s="20">
        <f t="shared" ca="1" si="0"/>
        <v>9</v>
      </c>
      <c r="BZ14" s="20">
        <f t="shared" ca="1" si="0"/>
        <v>45</v>
      </c>
      <c r="CA14" s="20">
        <f t="shared" ca="1" si="0"/>
        <v>47</v>
      </c>
      <c r="CB14" s="29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16"/>
      <c r="CS14" s="15"/>
      <c r="CT14" s="15"/>
      <c r="CU14" s="15"/>
      <c r="CV14" s="15"/>
      <c r="CW14" s="15"/>
      <c r="CX14" s="15"/>
    </row>
    <row r="15" spans="7:102" x14ac:dyDescent="0.3">
      <c r="H15" s="16" t="s">
        <v>4</v>
      </c>
      <c r="I15" s="192" t="s">
        <v>75</v>
      </c>
      <c r="J15" s="18"/>
      <c r="K15" s="19"/>
      <c r="L15" s="16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0">
        <f t="shared" ca="1" si="0"/>
        <v>48</v>
      </c>
      <c r="AA15" s="20">
        <f t="shared" ca="1" si="0"/>
        <v>8</v>
      </c>
      <c r="AB15" s="20">
        <f t="shared" ca="1" si="0"/>
        <v>95</v>
      </c>
      <c r="AC15" s="20">
        <f t="shared" ca="1" si="0"/>
        <v>58</v>
      </c>
      <c r="AD15" s="20">
        <f t="shared" ca="1" si="0"/>
        <v>37</v>
      </c>
      <c r="AE15" s="20">
        <f t="shared" ca="1" si="0"/>
        <v>9</v>
      </c>
      <c r="AF15" s="20">
        <f t="shared" ca="1" si="0"/>
        <v>1</v>
      </c>
      <c r="AG15" s="20">
        <f t="shared" ca="1" si="0"/>
        <v>24</v>
      </c>
      <c r="AH15" s="20">
        <f t="shared" ca="1" si="0"/>
        <v>90</v>
      </c>
      <c r="AI15" s="20">
        <f t="shared" ca="1" si="0"/>
        <v>5</v>
      </c>
      <c r="AJ15" s="20">
        <f t="shared" ca="1" si="0"/>
        <v>17</v>
      </c>
      <c r="AK15" s="20">
        <f t="shared" ca="1" si="0"/>
        <v>17</v>
      </c>
      <c r="AL15" s="20">
        <f t="shared" ca="1" si="0"/>
        <v>73</v>
      </c>
      <c r="AM15" s="20">
        <f t="shared" ca="1" si="0"/>
        <v>60</v>
      </c>
      <c r="AN15" s="20">
        <f t="shared" ca="1" si="0"/>
        <v>19</v>
      </c>
      <c r="AO15" s="20">
        <f t="shared" ca="1" si="0"/>
        <v>30</v>
      </c>
      <c r="AP15" s="20">
        <f t="shared" ca="1" si="0"/>
        <v>78</v>
      </c>
      <c r="AQ15" s="20">
        <f t="shared" ca="1" si="0"/>
        <v>59</v>
      </c>
      <c r="AR15" s="20">
        <f t="shared" ca="1" si="0"/>
        <v>21</v>
      </c>
      <c r="AS15" s="20">
        <f t="shared" ca="1" si="0"/>
        <v>26</v>
      </c>
      <c r="AT15" s="20">
        <f t="shared" ca="1" si="0"/>
        <v>93</v>
      </c>
      <c r="AU15" s="20">
        <f t="shared" ca="1" si="0"/>
        <v>12</v>
      </c>
      <c r="AV15" s="20">
        <f t="shared" ca="1" si="0"/>
        <v>0</v>
      </c>
      <c r="AW15" s="20">
        <f t="shared" ca="1" si="0"/>
        <v>2</v>
      </c>
      <c r="AX15" s="20">
        <f t="shared" ca="1" si="0"/>
        <v>65</v>
      </c>
      <c r="AY15" s="20">
        <f t="shared" ca="1" si="0"/>
        <v>26</v>
      </c>
      <c r="AZ15" s="20">
        <f t="shared" ca="1" si="0"/>
        <v>53</v>
      </c>
      <c r="BA15" s="20">
        <f t="shared" ca="1" si="0"/>
        <v>16</v>
      </c>
      <c r="BB15" s="20">
        <f t="shared" ca="1" si="0"/>
        <v>22</v>
      </c>
      <c r="BC15" s="20">
        <f t="shared" ca="1" si="0"/>
        <v>100</v>
      </c>
      <c r="BD15" s="20">
        <f t="shared" ca="1" si="0"/>
        <v>2</v>
      </c>
      <c r="BE15" s="20">
        <f t="shared" ca="1" si="0"/>
        <v>36</v>
      </c>
      <c r="BF15" s="20">
        <f t="shared" ca="1" si="0"/>
        <v>18</v>
      </c>
      <c r="BG15" s="20">
        <f t="shared" ca="1" si="0"/>
        <v>98</v>
      </c>
      <c r="BH15" s="20">
        <f t="shared" ca="1" si="0"/>
        <v>72</v>
      </c>
      <c r="BI15" s="20">
        <f t="shared" ca="1" si="0"/>
        <v>24</v>
      </c>
      <c r="BJ15" s="20">
        <f t="shared" ca="1" si="0"/>
        <v>39</v>
      </c>
      <c r="BK15" s="20">
        <f t="shared" ca="1" si="0"/>
        <v>22</v>
      </c>
      <c r="BL15" s="20">
        <f t="shared" ca="1" si="0"/>
        <v>47</v>
      </c>
      <c r="BM15" s="20">
        <f t="shared" ca="1" si="0"/>
        <v>47</v>
      </c>
      <c r="BN15" s="20">
        <f t="shared" ca="1" si="0"/>
        <v>78</v>
      </c>
      <c r="BO15" s="20">
        <f t="shared" ca="1" si="0"/>
        <v>3</v>
      </c>
      <c r="BP15" s="20">
        <f t="shared" ca="1" si="0"/>
        <v>28</v>
      </c>
      <c r="BQ15" s="20">
        <f t="shared" ca="1" si="0"/>
        <v>92</v>
      </c>
      <c r="BR15" s="20">
        <f t="shared" ca="1" si="0"/>
        <v>47</v>
      </c>
      <c r="BS15" s="20">
        <f t="shared" ca="1" si="0"/>
        <v>31</v>
      </c>
      <c r="BT15" s="20">
        <f t="shared" ca="1" si="0"/>
        <v>4</v>
      </c>
      <c r="BU15" s="20">
        <f t="shared" ca="1" si="0"/>
        <v>10</v>
      </c>
      <c r="BV15" s="20">
        <f t="shared" ca="1" si="0"/>
        <v>57</v>
      </c>
      <c r="BW15" s="20">
        <f t="shared" ca="1" si="0"/>
        <v>35</v>
      </c>
      <c r="BX15" s="20">
        <f t="shared" ca="1" si="0"/>
        <v>15</v>
      </c>
      <c r="BY15" s="20">
        <f t="shared" ca="1" si="0"/>
        <v>50</v>
      </c>
      <c r="BZ15" s="20">
        <f t="shared" ca="1" si="0"/>
        <v>86</v>
      </c>
      <c r="CA15" s="20">
        <f t="shared" ca="1" si="0"/>
        <v>94</v>
      </c>
      <c r="CB15" s="29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16"/>
      <c r="CS15" s="15"/>
      <c r="CT15" s="15"/>
      <c r="CU15" s="15"/>
      <c r="CV15" s="15"/>
      <c r="CW15" s="15"/>
      <c r="CX15" s="15"/>
    </row>
    <row r="16" spans="7:102" x14ac:dyDescent="0.3">
      <c r="H16" s="16" t="s">
        <v>4</v>
      </c>
      <c r="I16" s="192" t="s">
        <v>76</v>
      </c>
      <c r="J16" s="18"/>
      <c r="K16" s="19"/>
      <c r="L16" s="16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0">
        <f t="shared" ca="1" si="0"/>
        <v>80</v>
      </c>
      <c r="AA16" s="20">
        <f t="shared" ca="1" si="0"/>
        <v>74</v>
      </c>
      <c r="AB16" s="20">
        <f t="shared" ca="1" si="0"/>
        <v>9</v>
      </c>
      <c r="AC16" s="20">
        <f t="shared" ca="1" si="0"/>
        <v>82</v>
      </c>
      <c r="AD16" s="20">
        <f t="shared" ca="1" si="0"/>
        <v>64</v>
      </c>
      <c r="AE16" s="20">
        <f t="shared" ca="1" si="0"/>
        <v>68</v>
      </c>
      <c r="AF16" s="20">
        <f t="shared" ca="1" si="0"/>
        <v>73</v>
      </c>
      <c r="AG16" s="20">
        <f t="shared" ca="1" si="0"/>
        <v>62</v>
      </c>
      <c r="AH16" s="20">
        <f t="shared" ca="1" si="0"/>
        <v>78</v>
      </c>
      <c r="AI16" s="20">
        <f t="shared" ca="1" si="0"/>
        <v>76</v>
      </c>
      <c r="AJ16" s="20">
        <f t="shared" ca="1" si="0"/>
        <v>33</v>
      </c>
      <c r="AK16" s="20">
        <f t="shared" ca="1" si="0"/>
        <v>96</v>
      </c>
      <c r="AL16" s="20">
        <f t="shared" ca="1" si="0"/>
        <v>81</v>
      </c>
      <c r="AM16" s="20">
        <f t="shared" ca="1" si="0"/>
        <v>31</v>
      </c>
      <c r="AN16" s="20">
        <f t="shared" ca="1" si="0"/>
        <v>5</v>
      </c>
      <c r="AO16" s="20">
        <f t="shared" ca="1" si="0"/>
        <v>39</v>
      </c>
      <c r="AP16" s="20">
        <f t="shared" ca="1" si="0"/>
        <v>80</v>
      </c>
      <c r="AQ16" s="20">
        <f t="shared" ca="1" si="0"/>
        <v>84</v>
      </c>
      <c r="AR16" s="20">
        <f t="shared" ca="1" si="0"/>
        <v>61</v>
      </c>
      <c r="AS16" s="20">
        <f t="shared" ca="1" si="0"/>
        <v>62</v>
      </c>
      <c r="AT16" s="20">
        <f t="shared" ca="1" si="0"/>
        <v>93</v>
      </c>
      <c r="AU16" s="20">
        <f t="shared" ca="1" si="0"/>
        <v>99</v>
      </c>
      <c r="AV16" s="20">
        <f t="shared" ca="1" si="0"/>
        <v>92</v>
      </c>
      <c r="AW16" s="20">
        <f t="shared" ca="1" si="0"/>
        <v>33</v>
      </c>
      <c r="AX16" s="20">
        <f t="shared" ca="1" si="0"/>
        <v>93</v>
      </c>
      <c r="AY16" s="20">
        <f t="shared" ca="1" si="0"/>
        <v>63</v>
      </c>
      <c r="AZ16" s="20">
        <f t="shared" ca="1" si="0"/>
        <v>15</v>
      </c>
      <c r="BA16" s="20">
        <f t="shared" ca="1" si="0"/>
        <v>30</v>
      </c>
      <c r="BB16" s="20">
        <f t="shared" ca="1" si="0"/>
        <v>22</v>
      </c>
      <c r="BC16" s="20">
        <f t="shared" ca="1" si="0"/>
        <v>78</v>
      </c>
      <c r="BD16" s="20">
        <f t="shared" ca="1" si="0"/>
        <v>80</v>
      </c>
      <c r="BE16" s="20">
        <f t="shared" ca="1" si="0"/>
        <v>32</v>
      </c>
      <c r="BF16" s="20">
        <f t="shared" ca="1" si="0"/>
        <v>37</v>
      </c>
      <c r="BG16" s="20">
        <f t="shared" ca="1" si="0"/>
        <v>74</v>
      </c>
      <c r="BH16" s="20">
        <f t="shared" ca="1" si="0"/>
        <v>2</v>
      </c>
      <c r="BI16" s="20">
        <f t="shared" ca="1" si="0"/>
        <v>42</v>
      </c>
      <c r="BJ16" s="20">
        <f t="shared" ca="1" si="0"/>
        <v>57</v>
      </c>
      <c r="BK16" s="20">
        <f t="shared" ca="1" si="0"/>
        <v>76</v>
      </c>
      <c r="BL16" s="20">
        <f t="shared" ca="1" si="0"/>
        <v>11</v>
      </c>
      <c r="BM16" s="20">
        <f t="shared" ref="BM16:CA20" ca="1" si="2">RANDBETWEEN(0,100)</f>
        <v>82</v>
      </c>
      <c r="BN16" s="20">
        <f t="shared" ca="1" si="2"/>
        <v>16</v>
      </c>
      <c r="BO16" s="20">
        <f t="shared" ca="1" si="2"/>
        <v>95</v>
      </c>
      <c r="BP16" s="20">
        <f t="shared" ca="1" si="2"/>
        <v>19</v>
      </c>
      <c r="BQ16" s="20">
        <f t="shared" ca="1" si="2"/>
        <v>53</v>
      </c>
      <c r="BR16" s="20">
        <f t="shared" ca="1" si="2"/>
        <v>21</v>
      </c>
      <c r="BS16" s="20">
        <f t="shared" ca="1" si="2"/>
        <v>90</v>
      </c>
      <c r="BT16" s="20">
        <f t="shared" ca="1" si="2"/>
        <v>58</v>
      </c>
      <c r="BU16" s="20">
        <f t="shared" ca="1" si="2"/>
        <v>93</v>
      </c>
      <c r="BV16" s="20">
        <f t="shared" ca="1" si="2"/>
        <v>31</v>
      </c>
      <c r="BW16" s="20">
        <f t="shared" ca="1" si="2"/>
        <v>36</v>
      </c>
      <c r="BX16" s="20">
        <f t="shared" ca="1" si="2"/>
        <v>64</v>
      </c>
      <c r="BY16" s="20">
        <f t="shared" ca="1" si="2"/>
        <v>68</v>
      </c>
      <c r="BZ16" s="20">
        <f t="shared" ca="1" si="2"/>
        <v>20</v>
      </c>
      <c r="CA16" s="20">
        <f t="shared" ca="1" si="2"/>
        <v>94</v>
      </c>
      <c r="CB16" s="29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16"/>
      <c r="CS16" s="15"/>
      <c r="CT16" s="15"/>
      <c r="CU16" s="15"/>
      <c r="CV16" s="15"/>
      <c r="CW16" s="15"/>
      <c r="CX16" s="15"/>
    </row>
    <row r="17" spans="7:107" x14ac:dyDescent="0.3">
      <c r="H17" s="32" t="s">
        <v>4</v>
      </c>
      <c r="I17" s="32" t="s">
        <v>26</v>
      </c>
      <c r="J17" s="33"/>
      <c r="K17" s="32"/>
      <c r="L17" s="32"/>
      <c r="M17" s="34"/>
      <c r="N17" s="34"/>
      <c r="O17" s="34"/>
      <c r="P17" s="34"/>
      <c r="Q17" s="34"/>
      <c r="R17" s="34"/>
      <c r="S17" s="194"/>
      <c r="T17" s="194"/>
      <c r="U17" s="194"/>
      <c r="V17" s="194"/>
      <c r="W17" s="194"/>
      <c r="X17" s="194"/>
      <c r="Y17" s="194"/>
      <c r="Z17" s="20">
        <f t="shared" ref="Z17:AO20" ca="1" si="3">RANDBETWEEN(0,100)</f>
        <v>47</v>
      </c>
      <c r="AA17" s="20">
        <f t="shared" ca="1" si="3"/>
        <v>39</v>
      </c>
      <c r="AB17" s="20">
        <f t="shared" ca="1" si="3"/>
        <v>68</v>
      </c>
      <c r="AC17" s="20">
        <f t="shared" ca="1" si="3"/>
        <v>76</v>
      </c>
      <c r="AD17" s="20">
        <f t="shared" ca="1" si="3"/>
        <v>26</v>
      </c>
      <c r="AE17" s="20">
        <f t="shared" ca="1" si="3"/>
        <v>94</v>
      </c>
      <c r="AF17" s="20">
        <f t="shared" ca="1" si="3"/>
        <v>85</v>
      </c>
      <c r="AG17" s="20">
        <f t="shared" ca="1" si="3"/>
        <v>87</v>
      </c>
      <c r="AH17" s="20">
        <f t="shared" ca="1" si="3"/>
        <v>13</v>
      </c>
      <c r="AI17" s="20">
        <f t="shared" ca="1" si="3"/>
        <v>100</v>
      </c>
      <c r="AJ17" s="20">
        <f t="shared" ca="1" si="3"/>
        <v>65</v>
      </c>
      <c r="AK17" s="20">
        <f t="shared" ca="1" si="3"/>
        <v>24</v>
      </c>
      <c r="AL17" s="20">
        <f t="shared" ca="1" si="3"/>
        <v>74</v>
      </c>
      <c r="AM17" s="20">
        <f t="shared" ca="1" si="3"/>
        <v>48</v>
      </c>
      <c r="AN17" s="20">
        <f t="shared" ca="1" si="3"/>
        <v>57</v>
      </c>
      <c r="AO17" s="20">
        <f t="shared" ca="1" si="3"/>
        <v>66</v>
      </c>
      <c r="AP17" s="20">
        <f t="shared" ref="AP17:BE20" ca="1" si="4">RANDBETWEEN(0,100)</f>
        <v>41</v>
      </c>
      <c r="AQ17" s="20">
        <f t="shared" ca="1" si="4"/>
        <v>9</v>
      </c>
      <c r="AR17" s="20">
        <f t="shared" ca="1" si="4"/>
        <v>41</v>
      </c>
      <c r="AS17" s="20">
        <f t="shared" ca="1" si="4"/>
        <v>70</v>
      </c>
      <c r="AT17" s="20">
        <f t="shared" ca="1" si="4"/>
        <v>77</v>
      </c>
      <c r="AU17" s="20">
        <f t="shared" ca="1" si="4"/>
        <v>39</v>
      </c>
      <c r="AV17" s="20">
        <f t="shared" ca="1" si="4"/>
        <v>80</v>
      </c>
      <c r="AW17" s="20">
        <f t="shared" ca="1" si="4"/>
        <v>35</v>
      </c>
      <c r="AX17" s="20">
        <f t="shared" ca="1" si="4"/>
        <v>82</v>
      </c>
      <c r="AY17" s="20">
        <f t="shared" ca="1" si="4"/>
        <v>80</v>
      </c>
      <c r="AZ17" s="20">
        <f t="shared" ca="1" si="4"/>
        <v>37</v>
      </c>
      <c r="BA17" s="20">
        <f t="shared" ca="1" si="4"/>
        <v>93</v>
      </c>
      <c r="BB17" s="20">
        <f t="shared" ca="1" si="4"/>
        <v>48</v>
      </c>
      <c r="BC17" s="20">
        <f t="shared" ca="1" si="4"/>
        <v>49</v>
      </c>
      <c r="BD17" s="20">
        <f t="shared" ca="1" si="4"/>
        <v>71</v>
      </c>
      <c r="BE17" s="20">
        <f t="shared" ca="1" si="4"/>
        <v>49</v>
      </c>
      <c r="BF17" s="20">
        <f t="shared" ref="BF17:BU20" ca="1" si="5">RANDBETWEEN(0,100)</f>
        <v>7</v>
      </c>
      <c r="BG17" s="20">
        <f t="shared" ca="1" si="5"/>
        <v>53</v>
      </c>
      <c r="BH17" s="20">
        <f t="shared" ca="1" si="5"/>
        <v>67</v>
      </c>
      <c r="BI17" s="20">
        <f t="shared" ca="1" si="5"/>
        <v>54</v>
      </c>
      <c r="BJ17" s="20">
        <f t="shared" ca="1" si="5"/>
        <v>35</v>
      </c>
      <c r="BK17" s="20">
        <f t="shared" ca="1" si="5"/>
        <v>4</v>
      </c>
      <c r="BL17" s="20">
        <f t="shared" ca="1" si="5"/>
        <v>79</v>
      </c>
      <c r="BM17" s="20">
        <f t="shared" ca="1" si="5"/>
        <v>15</v>
      </c>
      <c r="BN17" s="20">
        <f t="shared" ca="1" si="5"/>
        <v>55</v>
      </c>
      <c r="BO17" s="20">
        <f t="shared" ca="1" si="5"/>
        <v>23</v>
      </c>
      <c r="BP17" s="20">
        <f t="shared" ca="1" si="5"/>
        <v>72</v>
      </c>
      <c r="BQ17" s="20">
        <f t="shared" ca="1" si="5"/>
        <v>90</v>
      </c>
      <c r="BR17" s="20">
        <f t="shared" ca="1" si="5"/>
        <v>18</v>
      </c>
      <c r="BS17" s="20">
        <f t="shared" ca="1" si="5"/>
        <v>86</v>
      </c>
      <c r="BT17" s="20">
        <f t="shared" ca="1" si="5"/>
        <v>58</v>
      </c>
      <c r="BU17" s="20">
        <f t="shared" ca="1" si="5"/>
        <v>1</v>
      </c>
      <c r="BV17" s="20">
        <f t="shared" ca="1" si="2"/>
        <v>90</v>
      </c>
      <c r="BW17" s="20">
        <f t="shared" ca="1" si="2"/>
        <v>75</v>
      </c>
      <c r="BX17" s="20">
        <f t="shared" ca="1" si="2"/>
        <v>3</v>
      </c>
      <c r="BY17" s="20">
        <f t="shared" ca="1" si="2"/>
        <v>97</v>
      </c>
      <c r="BZ17" s="20">
        <f t="shared" ca="1" si="2"/>
        <v>91</v>
      </c>
      <c r="CA17" s="20">
        <f t="shared" ca="1" si="2"/>
        <v>90</v>
      </c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9"/>
      <c r="CT17" s="39"/>
      <c r="CU17" s="39"/>
      <c r="CV17" s="39"/>
      <c r="CW17" s="39"/>
      <c r="CX17" s="39"/>
    </row>
    <row r="18" spans="7:107" x14ac:dyDescent="0.3">
      <c r="H18" s="41" t="s">
        <v>4</v>
      </c>
      <c r="I18" s="41" t="s">
        <v>27</v>
      </c>
      <c r="J18" s="42"/>
      <c r="K18" s="43"/>
      <c r="L18" s="41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20">
        <f t="shared" ca="1" si="3"/>
        <v>37</v>
      </c>
      <c r="AA18" s="20">
        <f t="shared" ca="1" si="3"/>
        <v>94</v>
      </c>
      <c r="AB18" s="20">
        <f t="shared" ca="1" si="3"/>
        <v>69</v>
      </c>
      <c r="AC18" s="20">
        <f t="shared" ca="1" si="3"/>
        <v>98</v>
      </c>
      <c r="AD18" s="20">
        <f t="shared" ca="1" si="3"/>
        <v>83</v>
      </c>
      <c r="AE18" s="20">
        <f t="shared" ca="1" si="3"/>
        <v>16</v>
      </c>
      <c r="AF18" s="20">
        <f t="shared" ca="1" si="3"/>
        <v>27</v>
      </c>
      <c r="AG18" s="20">
        <f t="shared" ca="1" si="3"/>
        <v>20</v>
      </c>
      <c r="AH18" s="20">
        <f t="shared" ca="1" si="3"/>
        <v>0</v>
      </c>
      <c r="AI18" s="20">
        <f t="shared" ca="1" si="3"/>
        <v>3</v>
      </c>
      <c r="AJ18" s="20">
        <f t="shared" ca="1" si="3"/>
        <v>42</v>
      </c>
      <c r="AK18" s="20">
        <f t="shared" ca="1" si="3"/>
        <v>3</v>
      </c>
      <c r="AL18" s="20">
        <f t="shared" ca="1" si="3"/>
        <v>92</v>
      </c>
      <c r="AM18" s="20">
        <f t="shared" ca="1" si="3"/>
        <v>97</v>
      </c>
      <c r="AN18" s="20">
        <f t="shared" ca="1" si="3"/>
        <v>6</v>
      </c>
      <c r="AO18" s="20">
        <f t="shared" ca="1" si="3"/>
        <v>85</v>
      </c>
      <c r="AP18" s="20">
        <f t="shared" ca="1" si="4"/>
        <v>87</v>
      </c>
      <c r="AQ18" s="20">
        <f t="shared" ca="1" si="4"/>
        <v>47</v>
      </c>
      <c r="AR18" s="20">
        <f t="shared" ca="1" si="4"/>
        <v>24</v>
      </c>
      <c r="AS18" s="20">
        <f t="shared" ca="1" si="4"/>
        <v>15</v>
      </c>
      <c r="AT18" s="20">
        <f t="shared" ca="1" si="4"/>
        <v>33</v>
      </c>
      <c r="AU18" s="20">
        <f t="shared" ca="1" si="4"/>
        <v>30</v>
      </c>
      <c r="AV18" s="20">
        <f t="shared" ca="1" si="4"/>
        <v>73</v>
      </c>
      <c r="AW18" s="20">
        <f t="shared" ca="1" si="4"/>
        <v>41</v>
      </c>
      <c r="AX18" s="20">
        <f t="shared" ca="1" si="4"/>
        <v>10</v>
      </c>
      <c r="AY18" s="20">
        <f t="shared" ca="1" si="4"/>
        <v>62</v>
      </c>
      <c r="AZ18" s="20">
        <f t="shared" ca="1" si="4"/>
        <v>11</v>
      </c>
      <c r="BA18" s="20">
        <f t="shared" ca="1" si="4"/>
        <v>97</v>
      </c>
      <c r="BB18" s="20">
        <f t="shared" ca="1" si="4"/>
        <v>17</v>
      </c>
      <c r="BC18" s="20">
        <f t="shared" ca="1" si="4"/>
        <v>70</v>
      </c>
      <c r="BD18" s="20">
        <f t="shared" ca="1" si="4"/>
        <v>92</v>
      </c>
      <c r="BE18" s="20">
        <f t="shared" ca="1" si="4"/>
        <v>79</v>
      </c>
      <c r="BF18" s="20">
        <f t="shared" ca="1" si="5"/>
        <v>55</v>
      </c>
      <c r="BG18" s="20">
        <f t="shared" ca="1" si="5"/>
        <v>15</v>
      </c>
      <c r="BH18" s="20">
        <f t="shared" ca="1" si="5"/>
        <v>1</v>
      </c>
      <c r="BI18" s="20">
        <f t="shared" ca="1" si="5"/>
        <v>18</v>
      </c>
      <c r="BJ18" s="20">
        <f t="shared" ca="1" si="5"/>
        <v>48</v>
      </c>
      <c r="BK18" s="20">
        <f t="shared" ca="1" si="5"/>
        <v>60</v>
      </c>
      <c r="BL18" s="20">
        <f t="shared" ca="1" si="5"/>
        <v>80</v>
      </c>
      <c r="BM18" s="20">
        <f t="shared" ca="1" si="5"/>
        <v>53</v>
      </c>
      <c r="BN18" s="20">
        <f t="shared" ca="1" si="5"/>
        <v>48</v>
      </c>
      <c r="BO18" s="20">
        <f t="shared" ca="1" si="5"/>
        <v>37</v>
      </c>
      <c r="BP18" s="20">
        <f t="shared" ca="1" si="5"/>
        <v>51</v>
      </c>
      <c r="BQ18" s="20">
        <f t="shared" ca="1" si="5"/>
        <v>99</v>
      </c>
      <c r="BR18" s="20">
        <f t="shared" ca="1" si="5"/>
        <v>1</v>
      </c>
      <c r="BS18" s="20">
        <f t="shared" ca="1" si="5"/>
        <v>16</v>
      </c>
      <c r="BT18" s="20">
        <f t="shared" ca="1" si="5"/>
        <v>15</v>
      </c>
      <c r="BU18" s="20">
        <f t="shared" ca="1" si="5"/>
        <v>86</v>
      </c>
      <c r="BV18" s="20">
        <f t="shared" ca="1" si="2"/>
        <v>91</v>
      </c>
      <c r="BW18" s="20">
        <f t="shared" ca="1" si="2"/>
        <v>78</v>
      </c>
      <c r="BX18" s="20">
        <f t="shared" ca="1" si="2"/>
        <v>64</v>
      </c>
      <c r="BY18" s="20">
        <f t="shared" ca="1" si="2"/>
        <v>50</v>
      </c>
      <c r="BZ18" s="20">
        <f t="shared" ca="1" si="2"/>
        <v>60</v>
      </c>
      <c r="CA18" s="20">
        <f t="shared" ca="1" si="2"/>
        <v>11</v>
      </c>
      <c r="CB18" s="11"/>
      <c r="CC18" s="11"/>
      <c r="CD18" s="11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13"/>
      <c r="CS18" s="178"/>
      <c r="CT18" s="178"/>
      <c r="CU18" s="178"/>
      <c r="CV18" s="178"/>
      <c r="CW18" s="178"/>
      <c r="CX18" s="178"/>
    </row>
    <row r="19" spans="7:107" x14ac:dyDescent="0.3">
      <c r="H19" s="41" t="s">
        <v>4</v>
      </c>
      <c r="I19" s="41" t="s">
        <v>28</v>
      </c>
      <c r="J19" s="42"/>
      <c r="K19" s="43"/>
      <c r="L19" s="41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20">
        <f t="shared" ca="1" si="3"/>
        <v>51</v>
      </c>
      <c r="AA19" s="20">
        <f t="shared" ca="1" si="3"/>
        <v>74</v>
      </c>
      <c r="AB19" s="20">
        <f t="shared" ca="1" si="3"/>
        <v>25</v>
      </c>
      <c r="AC19" s="20">
        <f t="shared" ca="1" si="3"/>
        <v>62</v>
      </c>
      <c r="AD19" s="20">
        <f t="shared" ca="1" si="3"/>
        <v>48</v>
      </c>
      <c r="AE19" s="20">
        <f t="shared" ca="1" si="3"/>
        <v>25</v>
      </c>
      <c r="AF19" s="20">
        <f t="shared" ca="1" si="3"/>
        <v>4</v>
      </c>
      <c r="AG19" s="20">
        <f t="shared" ca="1" si="3"/>
        <v>36</v>
      </c>
      <c r="AH19" s="20">
        <f t="shared" ca="1" si="3"/>
        <v>37</v>
      </c>
      <c r="AI19" s="20">
        <f t="shared" ca="1" si="3"/>
        <v>12</v>
      </c>
      <c r="AJ19" s="20">
        <f t="shared" ca="1" si="3"/>
        <v>92</v>
      </c>
      <c r="AK19" s="20">
        <f t="shared" ca="1" si="3"/>
        <v>23</v>
      </c>
      <c r="AL19" s="20">
        <f t="shared" ca="1" si="3"/>
        <v>72</v>
      </c>
      <c r="AM19" s="20">
        <f t="shared" ca="1" si="3"/>
        <v>6</v>
      </c>
      <c r="AN19" s="20">
        <f t="shared" ca="1" si="3"/>
        <v>76</v>
      </c>
      <c r="AO19" s="20">
        <f t="shared" ca="1" si="3"/>
        <v>61</v>
      </c>
      <c r="AP19" s="20">
        <f t="shared" ca="1" si="4"/>
        <v>85</v>
      </c>
      <c r="AQ19" s="20">
        <f t="shared" ca="1" si="4"/>
        <v>34</v>
      </c>
      <c r="AR19" s="20">
        <f t="shared" ca="1" si="4"/>
        <v>23</v>
      </c>
      <c r="AS19" s="20">
        <f t="shared" ca="1" si="4"/>
        <v>50</v>
      </c>
      <c r="AT19" s="20">
        <f t="shared" ca="1" si="4"/>
        <v>21</v>
      </c>
      <c r="AU19" s="20">
        <f t="shared" ca="1" si="4"/>
        <v>29</v>
      </c>
      <c r="AV19" s="20">
        <f t="shared" ca="1" si="4"/>
        <v>96</v>
      </c>
      <c r="AW19" s="20">
        <f t="shared" ca="1" si="4"/>
        <v>35</v>
      </c>
      <c r="AX19" s="20">
        <f t="shared" ca="1" si="4"/>
        <v>53</v>
      </c>
      <c r="AY19" s="20">
        <f t="shared" ca="1" si="4"/>
        <v>1</v>
      </c>
      <c r="AZ19" s="20">
        <f t="shared" ca="1" si="4"/>
        <v>70</v>
      </c>
      <c r="BA19" s="20">
        <f t="shared" ca="1" si="4"/>
        <v>26</v>
      </c>
      <c r="BB19" s="20">
        <f t="shared" ca="1" si="4"/>
        <v>53</v>
      </c>
      <c r="BC19" s="20">
        <f t="shared" ca="1" si="4"/>
        <v>22</v>
      </c>
      <c r="BD19" s="20">
        <f t="shared" ca="1" si="4"/>
        <v>32</v>
      </c>
      <c r="BE19" s="20">
        <f t="shared" ca="1" si="4"/>
        <v>89</v>
      </c>
      <c r="BF19" s="20">
        <f t="shared" ca="1" si="5"/>
        <v>83</v>
      </c>
      <c r="BG19" s="20">
        <f t="shared" ca="1" si="5"/>
        <v>33</v>
      </c>
      <c r="BH19" s="20">
        <f t="shared" ca="1" si="5"/>
        <v>3</v>
      </c>
      <c r="BI19" s="20">
        <f t="shared" ca="1" si="5"/>
        <v>70</v>
      </c>
      <c r="BJ19" s="20">
        <f t="shared" ca="1" si="5"/>
        <v>41</v>
      </c>
      <c r="BK19" s="20">
        <f t="shared" ca="1" si="5"/>
        <v>29</v>
      </c>
      <c r="BL19" s="20">
        <f t="shared" ca="1" si="5"/>
        <v>80</v>
      </c>
      <c r="BM19" s="20">
        <f t="shared" ca="1" si="5"/>
        <v>12</v>
      </c>
      <c r="BN19" s="20">
        <f t="shared" ca="1" si="5"/>
        <v>59</v>
      </c>
      <c r="BO19" s="20">
        <f t="shared" ca="1" si="5"/>
        <v>6</v>
      </c>
      <c r="BP19" s="20">
        <f t="shared" ca="1" si="5"/>
        <v>58</v>
      </c>
      <c r="BQ19" s="20">
        <f t="shared" ca="1" si="5"/>
        <v>20</v>
      </c>
      <c r="BR19" s="20">
        <f t="shared" ca="1" si="5"/>
        <v>82</v>
      </c>
      <c r="BS19" s="20">
        <f t="shared" ca="1" si="5"/>
        <v>66</v>
      </c>
      <c r="BT19" s="20">
        <f t="shared" ca="1" si="5"/>
        <v>11</v>
      </c>
      <c r="BU19" s="20">
        <f t="shared" ca="1" si="5"/>
        <v>10</v>
      </c>
      <c r="BV19" s="20">
        <f t="shared" ca="1" si="2"/>
        <v>88</v>
      </c>
      <c r="BW19" s="20">
        <f t="shared" ca="1" si="2"/>
        <v>82</v>
      </c>
      <c r="BX19" s="20">
        <f t="shared" ca="1" si="2"/>
        <v>89</v>
      </c>
      <c r="BY19" s="20">
        <f t="shared" ca="1" si="2"/>
        <v>35</v>
      </c>
      <c r="BZ19" s="20">
        <f t="shared" ca="1" si="2"/>
        <v>9</v>
      </c>
      <c r="CA19" s="20">
        <f t="shared" ca="1" si="2"/>
        <v>73</v>
      </c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13"/>
      <c r="CS19" s="178"/>
      <c r="CT19" s="178"/>
      <c r="CU19" s="178"/>
      <c r="CV19" s="178"/>
      <c r="CW19" s="178"/>
      <c r="CX19" s="178"/>
    </row>
    <row r="20" spans="7:107" x14ac:dyDescent="0.3">
      <c r="H20" s="41" t="s">
        <v>4</v>
      </c>
      <c r="I20" s="41" t="s">
        <v>29</v>
      </c>
      <c r="J20" s="42"/>
      <c r="K20" s="43"/>
      <c r="L20" s="41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20">
        <f t="shared" ca="1" si="3"/>
        <v>24</v>
      </c>
      <c r="AA20" s="20">
        <f t="shared" ca="1" si="3"/>
        <v>33</v>
      </c>
      <c r="AB20" s="20">
        <f t="shared" ca="1" si="3"/>
        <v>32</v>
      </c>
      <c r="AC20" s="20">
        <f t="shared" ca="1" si="3"/>
        <v>11</v>
      </c>
      <c r="AD20" s="20">
        <f t="shared" ca="1" si="3"/>
        <v>49</v>
      </c>
      <c r="AE20" s="20">
        <f t="shared" ca="1" si="3"/>
        <v>61</v>
      </c>
      <c r="AF20" s="20">
        <f t="shared" ca="1" si="3"/>
        <v>56</v>
      </c>
      <c r="AG20" s="20">
        <f t="shared" ca="1" si="3"/>
        <v>95</v>
      </c>
      <c r="AH20" s="20">
        <f t="shared" ca="1" si="3"/>
        <v>25</v>
      </c>
      <c r="AI20" s="20">
        <f t="shared" ca="1" si="3"/>
        <v>15</v>
      </c>
      <c r="AJ20" s="20">
        <f t="shared" ca="1" si="3"/>
        <v>20</v>
      </c>
      <c r="AK20" s="20">
        <f t="shared" ca="1" si="3"/>
        <v>26</v>
      </c>
      <c r="AL20" s="20">
        <f t="shared" ca="1" si="3"/>
        <v>80</v>
      </c>
      <c r="AM20" s="20">
        <f t="shared" ca="1" si="3"/>
        <v>5</v>
      </c>
      <c r="AN20" s="20">
        <f t="shared" ca="1" si="3"/>
        <v>49</v>
      </c>
      <c r="AO20" s="20">
        <f t="shared" ca="1" si="3"/>
        <v>93</v>
      </c>
      <c r="AP20" s="20">
        <f t="shared" ca="1" si="4"/>
        <v>24</v>
      </c>
      <c r="AQ20" s="20">
        <f t="shared" ca="1" si="4"/>
        <v>90</v>
      </c>
      <c r="AR20" s="20">
        <f t="shared" ca="1" si="4"/>
        <v>16</v>
      </c>
      <c r="AS20" s="20">
        <f t="shared" ca="1" si="4"/>
        <v>99</v>
      </c>
      <c r="AT20" s="20">
        <f t="shared" ca="1" si="4"/>
        <v>26</v>
      </c>
      <c r="AU20" s="20">
        <f t="shared" ca="1" si="4"/>
        <v>82</v>
      </c>
      <c r="AV20" s="20">
        <f t="shared" ca="1" si="4"/>
        <v>29</v>
      </c>
      <c r="AW20" s="20">
        <f t="shared" ca="1" si="4"/>
        <v>5</v>
      </c>
      <c r="AX20" s="20">
        <f t="shared" ca="1" si="4"/>
        <v>91</v>
      </c>
      <c r="AY20" s="20">
        <f t="shared" ca="1" si="4"/>
        <v>94</v>
      </c>
      <c r="AZ20" s="20">
        <f t="shared" ca="1" si="4"/>
        <v>34</v>
      </c>
      <c r="BA20" s="20">
        <f t="shared" ca="1" si="4"/>
        <v>56</v>
      </c>
      <c r="BB20" s="20">
        <f t="shared" ca="1" si="4"/>
        <v>58</v>
      </c>
      <c r="BC20" s="20">
        <f t="shared" ca="1" si="4"/>
        <v>46</v>
      </c>
      <c r="BD20" s="20">
        <f t="shared" ca="1" si="4"/>
        <v>70</v>
      </c>
      <c r="BE20" s="20">
        <f t="shared" ca="1" si="4"/>
        <v>29</v>
      </c>
      <c r="BF20" s="20">
        <f t="shared" ca="1" si="5"/>
        <v>97</v>
      </c>
      <c r="BG20" s="20">
        <f t="shared" ca="1" si="5"/>
        <v>95</v>
      </c>
      <c r="BH20" s="20">
        <f t="shared" ca="1" si="5"/>
        <v>28</v>
      </c>
      <c r="BI20" s="20">
        <f t="shared" ca="1" si="5"/>
        <v>20</v>
      </c>
      <c r="BJ20" s="20">
        <f t="shared" ca="1" si="5"/>
        <v>67</v>
      </c>
      <c r="BK20" s="20">
        <f t="shared" ca="1" si="5"/>
        <v>38</v>
      </c>
      <c r="BL20" s="20">
        <f t="shared" ca="1" si="5"/>
        <v>2</v>
      </c>
      <c r="BM20" s="20">
        <f t="shared" ca="1" si="5"/>
        <v>19</v>
      </c>
      <c r="BN20" s="20">
        <f t="shared" ca="1" si="5"/>
        <v>44</v>
      </c>
      <c r="BO20" s="20">
        <f t="shared" ca="1" si="5"/>
        <v>57</v>
      </c>
      <c r="BP20" s="20">
        <f t="shared" ca="1" si="5"/>
        <v>95</v>
      </c>
      <c r="BQ20" s="20">
        <f t="shared" ca="1" si="5"/>
        <v>34</v>
      </c>
      <c r="BR20" s="20">
        <f t="shared" ca="1" si="5"/>
        <v>30</v>
      </c>
      <c r="BS20" s="20">
        <f t="shared" ca="1" si="5"/>
        <v>34</v>
      </c>
      <c r="BT20" s="20">
        <f t="shared" ca="1" si="5"/>
        <v>59</v>
      </c>
      <c r="BU20" s="20">
        <f t="shared" ca="1" si="5"/>
        <v>86</v>
      </c>
      <c r="BV20" s="20">
        <f t="shared" ca="1" si="2"/>
        <v>44</v>
      </c>
      <c r="BW20" s="20">
        <f t="shared" ca="1" si="2"/>
        <v>83</v>
      </c>
      <c r="BX20" s="20">
        <f t="shared" ca="1" si="2"/>
        <v>75</v>
      </c>
      <c r="BY20" s="20">
        <f t="shared" ca="1" si="2"/>
        <v>51</v>
      </c>
      <c r="BZ20" s="20">
        <f t="shared" ca="1" si="2"/>
        <v>39</v>
      </c>
      <c r="CA20" s="20">
        <f t="shared" ca="1" si="2"/>
        <v>84</v>
      </c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13"/>
      <c r="CS20" s="178"/>
      <c r="CT20" s="178"/>
      <c r="CU20" s="178"/>
      <c r="CV20" s="178"/>
      <c r="CW20" s="178"/>
      <c r="CX20" s="178"/>
    </row>
    <row r="21" spans="7:107" x14ac:dyDescent="0.3">
      <c r="H21" s="4" t="s">
        <v>4</v>
      </c>
      <c r="I21" s="4" t="s">
        <v>30</v>
      </c>
      <c r="J21" s="5"/>
      <c r="K21" s="6"/>
      <c r="L21" s="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>
        <v>37</v>
      </c>
      <c r="AB21" s="44">
        <v>37</v>
      </c>
      <c r="AC21" s="44">
        <v>37</v>
      </c>
      <c r="AD21" s="44">
        <v>37</v>
      </c>
      <c r="AE21" s="44">
        <v>37</v>
      </c>
      <c r="AF21" s="44">
        <v>37</v>
      </c>
      <c r="AG21" s="44">
        <v>37</v>
      </c>
      <c r="AH21" s="44">
        <v>37</v>
      </c>
      <c r="AI21" s="44">
        <v>37</v>
      </c>
      <c r="AJ21" s="44">
        <v>37</v>
      </c>
      <c r="AK21" s="44">
        <v>37</v>
      </c>
      <c r="AL21" s="44">
        <v>37</v>
      </c>
      <c r="AM21" s="44">
        <v>37</v>
      </c>
      <c r="AN21" s="44">
        <v>37</v>
      </c>
      <c r="AO21" s="44">
        <v>37</v>
      </c>
      <c r="AP21" s="44">
        <v>37</v>
      </c>
      <c r="AQ21" s="44">
        <v>37</v>
      </c>
      <c r="AR21" s="44">
        <v>37</v>
      </c>
      <c r="AS21" s="44">
        <v>37</v>
      </c>
      <c r="AT21" s="44">
        <v>37</v>
      </c>
      <c r="AU21" s="44">
        <v>37</v>
      </c>
      <c r="AV21" s="44">
        <v>37</v>
      </c>
      <c r="AW21" s="44">
        <v>37</v>
      </c>
      <c r="AX21" s="44">
        <v>37</v>
      </c>
      <c r="AY21" s="44">
        <v>37</v>
      </c>
      <c r="AZ21" s="44">
        <v>37</v>
      </c>
      <c r="BA21" s="44">
        <v>37</v>
      </c>
      <c r="BB21" s="44">
        <v>37</v>
      </c>
      <c r="BC21" s="44">
        <v>37</v>
      </c>
      <c r="BD21" s="44">
        <v>37</v>
      </c>
      <c r="BE21" s="44">
        <v>37</v>
      </c>
      <c r="BF21" s="44">
        <v>37</v>
      </c>
      <c r="BG21" s="44">
        <v>37</v>
      </c>
      <c r="BH21" s="44">
        <v>37</v>
      </c>
      <c r="BI21" s="9"/>
      <c r="BJ21" s="45" t="e">
        <v>#REF!</v>
      </c>
      <c r="BK21" s="198" t="e">
        <v>#DIV/0!</v>
      </c>
      <c r="BL21" s="198">
        <v>31.109967770198583</v>
      </c>
      <c r="BM21" s="198">
        <v>37.000000000000007</v>
      </c>
      <c r="BN21" s="198">
        <v>37.000000000000007</v>
      </c>
      <c r="BO21" s="45" t="e">
        <v>#REF!</v>
      </c>
      <c r="BP21" s="45" t="e">
        <v>#REF!</v>
      </c>
      <c r="BQ21" s="45" t="e">
        <v>#REF!</v>
      </c>
      <c r="BR21" s="45"/>
      <c r="BS21" s="45"/>
      <c r="BT21" s="45"/>
      <c r="BU21" s="45"/>
      <c r="BV21" s="45"/>
      <c r="BW21" s="45"/>
      <c r="BX21" s="45"/>
      <c r="BY21" s="45"/>
      <c r="BZ21" s="46"/>
      <c r="CA21" s="47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13"/>
      <c r="CS21" s="178"/>
      <c r="CT21" s="178"/>
      <c r="CU21" s="178"/>
      <c r="CV21" s="178"/>
      <c r="CW21" s="178"/>
      <c r="CX21" s="178"/>
      <c r="CY21" s="178"/>
      <c r="CZ21" s="178"/>
      <c r="DA21" s="178"/>
      <c r="DB21" s="178"/>
      <c r="DC21" s="178"/>
    </row>
    <row r="22" spans="7:107" x14ac:dyDescent="0.3">
      <c r="H22" s="4" t="s">
        <v>4</v>
      </c>
      <c r="I22" s="4" t="s">
        <v>31</v>
      </c>
      <c r="J22" s="5"/>
      <c r="K22" s="6"/>
      <c r="L22" s="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>
        <v>-482</v>
      </c>
      <c r="AB22" s="44">
        <v>-482</v>
      </c>
      <c r="AC22" s="44">
        <v>-482</v>
      </c>
      <c r="AD22" s="44">
        <v>-482</v>
      </c>
      <c r="AE22" s="44">
        <v>-482</v>
      </c>
      <c r="AF22" s="44">
        <v>-482</v>
      </c>
      <c r="AG22" s="44">
        <v>-482</v>
      </c>
      <c r="AH22" s="44">
        <v>-482</v>
      </c>
      <c r="AI22" s="44">
        <v>-482</v>
      </c>
      <c r="AJ22" s="44">
        <v>-482</v>
      </c>
      <c r="AK22" s="44">
        <v>-482</v>
      </c>
      <c r="AL22" s="44">
        <v>-482</v>
      </c>
      <c r="AM22" s="44">
        <v>-482</v>
      </c>
      <c r="AN22" s="44">
        <v>-482</v>
      </c>
      <c r="AO22" s="44">
        <v>-482</v>
      </c>
      <c r="AP22" s="44">
        <v>-482</v>
      </c>
      <c r="AQ22" s="44">
        <v>-482</v>
      </c>
      <c r="AR22" s="44">
        <v>-482</v>
      </c>
      <c r="AS22" s="44">
        <v>-482</v>
      </c>
      <c r="AT22" s="44">
        <v>-482</v>
      </c>
      <c r="AU22" s="44">
        <v>-482</v>
      </c>
      <c r="AV22" s="44">
        <v>-482</v>
      </c>
      <c r="AW22" s="44">
        <v>-482</v>
      </c>
      <c r="AX22" s="44">
        <v>-482</v>
      </c>
      <c r="AY22" s="44">
        <v>-482</v>
      </c>
      <c r="AZ22" s="44">
        <v>-482</v>
      </c>
      <c r="BA22" s="44">
        <v>-482</v>
      </c>
      <c r="BB22" s="44">
        <v>-482</v>
      </c>
      <c r="BC22" s="44">
        <v>-482</v>
      </c>
      <c r="BD22" s="44">
        <v>-482</v>
      </c>
      <c r="BE22" s="44">
        <v>-482</v>
      </c>
      <c r="BF22" s="44">
        <v>-482</v>
      </c>
      <c r="BG22" s="44">
        <v>-482</v>
      </c>
      <c r="BH22" s="44">
        <v>-482</v>
      </c>
      <c r="BI22" s="9"/>
      <c r="BJ22" s="48" t="e">
        <v>#REF!</v>
      </c>
      <c r="BK22" s="197" t="e">
        <v>#DIV/0!</v>
      </c>
      <c r="BL22" s="197">
        <v>-405.27039095231669</v>
      </c>
      <c r="BM22" s="197">
        <v>-482.00000000000011</v>
      </c>
      <c r="BN22" s="197">
        <v>-482.00000000000011</v>
      </c>
      <c r="BO22" s="45" t="e">
        <v>#REF!</v>
      </c>
      <c r="BP22" s="45" t="e">
        <v>#REF!</v>
      </c>
      <c r="BQ22" s="45" t="e">
        <v>#REF!</v>
      </c>
      <c r="BR22" s="45"/>
      <c r="BS22" s="45"/>
      <c r="BT22" s="45"/>
      <c r="BU22" s="45"/>
      <c r="BV22" s="45"/>
      <c r="BW22" s="45"/>
      <c r="BX22" s="45"/>
      <c r="BY22" s="45"/>
      <c r="BZ22" s="46"/>
      <c r="CA22" s="47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13"/>
      <c r="CS22" s="178"/>
      <c r="CT22" s="178"/>
      <c r="CU22" s="178"/>
      <c r="CV22" s="178"/>
      <c r="CW22" s="178"/>
      <c r="CX22" s="178"/>
      <c r="CY22" s="178"/>
      <c r="CZ22" s="178"/>
      <c r="DA22" s="178"/>
      <c r="DB22" s="178"/>
      <c r="DC22" s="178"/>
    </row>
    <row r="23" spans="7:107" x14ac:dyDescent="0.3">
      <c r="H23" s="131"/>
      <c r="I23" s="131"/>
      <c r="J23" s="199"/>
      <c r="K23" s="135"/>
      <c r="L23" s="131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9"/>
      <c r="BJ23" s="9"/>
      <c r="BK23" s="200"/>
      <c r="BL23" s="200"/>
      <c r="BM23" s="200"/>
      <c r="BN23" s="200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11"/>
      <c r="CA23" s="14"/>
      <c r="CB23" s="11"/>
      <c r="CC23" s="11"/>
      <c r="CD23" s="11"/>
      <c r="CE23" s="11"/>
      <c r="CF23" s="11"/>
      <c r="CG23" s="11"/>
      <c r="CH23" s="201"/>
      <c r="CI23" s="201"/>
      <c r="CJ23" s="201"/>
      <c r="CK23" s="201"/>
      <c r="CL23" s="201"/>
      <c r="CM23" s="201"/>
      <c r="CN23" s="201"/>
      <c r="CO23" s="201"/>
      <c r="CP23" s="201"/>
      <c r="CQ23" s="201"/>
      <c r="CR23" s="201"/>
      <c r="CS23" s="201"/>
      <c r="CT23" s="201"/>
      <c r="CU23" s="201"/>
      <c r="CV23" s="201"/>
      <c r="CW23" s="201"/>
      <c r="CX23" s="201"/>
      <c r="CY23" s="202"/>
      <c r="CZ23" s="202"/>
      <c r="DA23" s="202"/>
      <c r="DB23" s="202"/>
      <c r="DC23" s="202"/>
    </row>
    <row r="24" spans="7:107" ht="21" x14ac:dyDescent="0.4">
      <c r="H24" s="3" t="s">
        <v>32</v>
      </c>
      <c r="I24" s="4" t="s">
        <v>20</v>
      </c>
      <c r="J24" s="5"/>
      <c r="K24" s="6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44">
        <v>143805.56974203273</v>
      </c>
      <c r="AB24" s="44">
        <v>141945.29476484304</v>
      </c>
      <c r="AC24" s="44">
        <v>148707.26755884636</v>
      </c>
      <c r="AD24" s="44">
        <v>142630.87226213003</v>
      </c>
      <c r="AE24" s="44">
        <v>146007.72873203934</v>
      </c>
      <c r="AF24" s="44">
        <v>152194.60500656723</v>
      </c>
      <c r="AG24" s="44">
        <v>143075.03607651408</v>
      </c>
      <c r="AH24" s="44">
        <v>139632.72250266292</v>
      </c>
      <c r="AI24" s="44">
        <v>134883.90174571919</v>
      </c>
      <c r="AJ24" s="44">
        <v>139607.21292198903</v>
      </c>
      <c r="AK24" s="44">
        <v>132708</v>
      </c>
      <c r="AL24" s="44">
        <v>134349.31838565023</v>
      </c>
      <c r="AM24" s="44">
        <v>143805.56974203273</v>
      </c>
      <c r="AN24" s="44">
        <v>141945.29476484304</v>
      </c>
      <c r="AO24" s="44">
        <v>148707.26755884636</v>
      </c>
      <c r="AP24" s="44">
        <v>142630.87226213003</v>
      </c>
      <c r="AQ24" s="44">
        <v>146007.72873203934</v>
      </c>
      <c r="AR24" s="44">
        <v>152194.60500656723</v>
      </c>
      <c r="AS24" s="44">
        <v>143075.03607651408</v>
      </c>
      <c r="AT24" s="44">
        <v>139632.72250266292</v>
      </c>
      <c r="AU24" s="44">
        <v>134883.90174571919</v>
      </c>
      <c r="AV24" s="44">
        <v>139607.21292198903</v>
      </c>
      <c r="AW24" s="44">
        <v>132708</v>
      </c>
      <c r="AX24" s="44">
        <v>134349.31838565023</v>
      </c>
      <c r="AY24" s="44">
        <v>143805.56974203273</v>
      </c>
      <c r="AZ24" s="44">
        <v>141945.29476484304</v>
      </c>
      <c r="BA24" s="44">
        <v>148707.26755884636</v>
      </c>
      <c r="BB24" s="44">
        <v>142630.87226213003</v>
      </c>
      <c r="BC24" s="44">
        <v>146007.72873203934</v>
      </c>
      <c r="BD24" s="44">
        <v>152194.60500656723</v>
      </c>
      <c r="BE24" s="44">
        <v>143075.03607651408</v>
      </c>
      <c r="BF24" s="44">
        <v>139632.72250266292</v>
      </c>
      <c r="BG24" s="44">
        <v>134883.90174571919</v>
      </c>
      <c r="BH24" s="44">
        <v>139607.21292198903</v>
      </c>
      <c r="BI24" s="9"/>
      <c r="BJ24" s="10" t="e">
        <v>#REF!</v>
      </c>
      <c r="BK24" s="10">
        <v>0</v>
      </c>
      <c r="BL24" s="10">
        <v>1432490.2113133436</v>
      </c>
      <c r="BM24" s="10">
        <v>1699547.529698994</v>
      </c>
      <c r="BN24" s="10">
        <v>1699547.529698994</v>
      </c>
      <c r="BO24" s="10" t="e">
        <v>#REF!</v>
      </c>
      <c r="BP24" s="10" t="e">
        <v>#REF!</v>
      </c>
      <c r="BQ24" s="10" t="e">
        <v>#REF!</v>
      </c>
      <c r="BR24" s="10">
        <v>0</v>
      </c>
      <c r="BS24" s="10">
        <v>0</v>
      </c>
      <c r="BT24" s="10">
        <v>0</v>
      </c>
      <c r="BU24" s="10">
        <v>0</v>
      </c>
      <c r="BV24" s="10">
        <v>143805.56974203273</v>
      </c>
      <c r="BW24" s="10"/>
      <c r="BX24" s="10"/>
      <c r="BY24" s="10"/>
      <c r="BZ24" s="51"/>
      <c r="CA24" s="52" t="s">
        <v>33</v>
      </c>
      <c r="CB24" s="53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4"/>
      <c r="CS24" s="50"/>
      <c r="CT24" s="50"/>
      <c r="CU24" s="50"/>
      <c r="CV24" s="50"/>
      <c r="CW24" s="50"/>
      <c r="CX24" s="50"/>
      <c r="CY24" s="54"/>
      <c r="CZ24" s="54"/>
      <c r="DA24" s="54"/>
      <c r="DB24" s="54"/>
      <c r="DC24" s="54"/>
    </row>
    <row r="25" spans="7:107" x14ac:dyDescent="0.3">
      <c r="H25" s="4" t="s">
        <v>5</v>
      </c>
      <c r="I25" s="4" t="s">
        <v>22</v>
      </c>
      <c r="J25" s="5"/>
      <c r="K25" s="6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>
        <v>115277.35717044334</v>
      </c>
      <c r="AB25" s="8">
        <v>113713.42914639093</v>
      </c>
      <c r="AC25" s="8">
        <v>119092.29637633872</v>
      </c>
      <c r="AD25" s="8">
        <v>114204.18358967088</v>
      </c>
      <c r="AE25" s="8">
        <v>116968.29445374283</v>
      </c>
      <c r="AF25" s="8">
        <v>121927.29284254406</v>
      </c>
      <c r="AG25" s="8">
        <v>114628.46369147846</v>
      </c>
      <c r="AH25" s="8">
        <v>111845.09653841524</v>
      </c>
      <c r="AI25" s="8">
        <v>108030.66913496281</v>
      </c>
      <c r="AJ25" s="8">
        <v>111815.87475654471</v>
      </c>
      <c r="AK25" s="8">
        <v>106980</v>
      </c>
      <c r="AL25" s="8">
        <v>107616.53389237668</v>
      </c>
      <c r="AM25" s="8">
        <v>115277.35717044334</v>
      </c>
      <c r="AN25" s="8">
        <v>113713.42914639093</v>
      </c>
      <c r="AO25" s="8">
        <v>119092.29637633872</v>
      </c>
      <c r="AP25" s="8">
        <v>114204.18358967088</v>
      </c>
      <c r="AQ25" s="8">
        <v>116968.29445374283</v>
      </c>
      <c r="AR25" s="8">
        <v>121927.29284254406</v>
      </c>
      <c r="AS25" s="8">
        <v>114628.46369147846</v>
      </c>
      <c r="AT25" s="8">
        <v>111845.09653841524</v>
      </c>
      <c r="AU25" s="8">
        <v>108030.66913496281</v>
      </c>
      <c r="AV25" s="8">
        <v>111815.87475654471</v>
      </c>
      <c r="AW25" s="8">
        <v>106980</v>
      </c>
      <c r="AX25" s="8">
        <v>107616.53389237668</v>
      </c>
      <c r="AY25" s="8">
        <v>115277.35717044334</v>
      </c>
      <c r="AZ25" s="8">
        <v>113713.42914639093</v>
      </c>
      <c r="BA25" s="8">
        <v>119092.29637633872</v>
      </c>
      <c r="BB25" s="8">
        <v>114204.18358967088</v>
      </c>
      <c r="BC25" s="8">
        <v>116968.29445374283</v>
      </c>
      <c r="BD25" s="8">
        <v>121927.29284254406</v>
      </c>
      <c r="BE25" s="8">
        <v>114628.46369147846</v>
      </c>
      <c r="BF25" s="8">
        <v>111845.09653841524</v>
      </c>
      <c r="BG25" s="8">
        <v>108030.66913496281</v>
      </c>
      <c r="BH25" s="8">
        <v>111815.87475654471</v>
      </c>
      <c r="BI25" s="9"/>
      <c r="BJ25" s="10" t="e">
        <v>#REF!</v>
      </c>
      <c r="BK25" s="10">
        <v>0</v>
      </c>
      <c r="BL25" s="10">
        <v>1147502.9577005319</v>
      </c>
      <c r="BM25" s="10">
        <v>1362099.4915929087</v>
      </c>
      <c r="BN25" s="10">
        <v>1362099.4915929087</v>
      </c>
      <c r="BO25" s="10" t="e">
        <v>#REF!</v>
      </c>
      <c r="BP25" s="10" t="e">
        <v>#REF!</v>
      </c>
      <c r="BQ25" s="10" t="e">
        <v>#REF!</v>
      </c>
      <c r="BR25" s="10">
        <v>0</v>
      </c>
      <c r="BS25" s="10">
        <v>0</v>
      </c>
      <c r="BT25" s="10">
        <v>0</v>
      </c>
      <c r="BU25" s="10">
        <v>0</v>
      </c>
      <c r="BV25" s="10">
        <v>115277.35717044334</v>
      </c>
      <c r="BW25" s="10"/>
      <c r="BX25" s="10"/>
      <c r="BY25" s="10"/>
      <c r="BZ25" s="51"/>
      <c r="CA25" s="55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4"/>
      <c r="CS25" s="50"/>
      <c r="CT25" s="50"/>
      <c r="CU25" s="50"/>
      <c r="CV25" s="50"/>
      <c r="CW25" s="50"/>
      <c r="CX25" s="50"/>
      <c r="CY25" s="54"/>
      <c r="CZ25" s="54"/>
      <c r="DA25" s="54"/>
      <c r="DB25" s="54"/>
      <c r="DC25" s="54"/>
    </row>
    <row r="26" spans="7:107" x14ac:dyDescent="0.3">
      <c r="G26" s="16" t="s">
        <v>81</v>
      </c>
      <c r="H26" s="57" t="s">
        <v>5</v>
      </c>
      <c r="I26" s="16" t="s">
        <v>23</v>
      </c>
      <c r="J26" s="17"/>
      <c r="K26" s="18"/>
      <c r="L26" s="19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>
        <f ca="1">RANDBETWEEN(0,100)</f>
        <v>42</v>
      </c>
      <c r="Z26" s="20">
        <f t="shared" ref="Z26:CA29" ca="1" si="6">RANDBETWEEN(0,100)</f>
        <v>69</v>
      </c>
      <c r="AA26" s="20">
        <f t="shared" ca="1" si="6"/>
        <v>42</v>
      </c>
      <c r="AB26" s="20">
        <f t="shared" ca="1" si="6"/>
        <v>21</v>
      </c>
      <c r="AC26" s="20">
        <f t="shared" ca="1" si="6"/>
        <v>4</v>
      </c>
      <c r="AD26" s="20">
        <f t="shared" ca="1" si="6"/>
        <v>51</v>
      </c>
      <c r="AE26" s="20">
        <f t="shared" ca="1" si="6"/>
        <v>69</v>
      </c>
      <c r="AF26" s="20">
        <f t="shared" ca="1" si="6"/>
        <v>66</v>
      </c>
      <c r="AG26" s="20">
        <f t="shared" ca="1" si="6"/>
        <v>67</v>
      </c>
      <c r="AH26" s="20">
        <f t="shared" ca="1" si="6"/>
        <v>23</v>
      </c>
      <c r="AI26" s="20">
        <f t="shared" ca="1" si="6"/>
        <v>28</v>
      </c>
      <c r="AJ26" s="20">
        <f t="shared" ca="1" si="6"/>
        <v>56</v>
      </c>
      <c r="AK26" s="20">
        <f t="shared" ca="1" si="6"/>
        <v>93</v>
      </c>
      <c r="AL26" s="20">
        <f t="shared" ca="1" si="6"/>
        <v>3</v>
      </c>
      <c r="AM26" s="20">
        <f t="shared" ca="1" si="6"/>
        <v>77</v>
      </c>
      <c r="AN26" s="20">
        <f t="shared" ca="1" si="6"/>
        <v>28</v>
      </c>
      <c r="AO26" s="20">
        <f t="shared" ca="1" si="6"/>
        <v>98</v>
      </c>
      <c r="AP26" s="20">
        <f t="shared" ca="1" si="6"/>
        <v>42</v>
      </c>
      <c r="AQ26" s="20">
        <f t="shared" ca="1" si="6"/>
        <v>42</v>
      </c>
      <c r="AR26" s="20">
        <f t="shared" ca="1" si="6"/>
        <v>18</v>
      </c>
      <c r="AS26" s="20">
        <f t="shared" ca="1" si="6"/>
        <v>95</v>
      </c>
      <c r="AT26" s="20">
        <f t="shared" ca="1" si="6"/>
        <v>9</v>
      </c>
      <c r="AU26" s="20">
        <f t="shared" ca="1" si="6"/>
        <v>31</v>
      </c>
      <c r="AV26" s="20">
        <f t="shared" ca="1" si="6"/>
        <v>46</v>
      </c>
      <c r="AW26" s="20">
        <f t="shared" ca="1" si="6"/>
        <v>40</v>
      </c>
      <c r="AX26" s="20">
        <f t="shared" ca="1" si="6"/>
        <v>86</v>
      </c>
      <c r="AY26" s="20">
        <f t="shared" ca="1" si="6"/>
        <v>42</v>
      </c>
      <c r="AZ26" s="20">
        <f t="shared" ca="1" si="6"/>
        <v>88</v>
      </c>
      <c r="BA26" s="20">
        <f t="shared" ca="1" si="6"/>
        <v>87</v>
      </c>
      <c r="BB26" s="20">
        <f t="shared" ca="1" si="6"/>
        <v>28</v>
      </c>
      <c r="BC26" s="20">
        <f t="shared" ca="1" si="6"/>
        <v>95</v>
      </c>
      <c r="BD26" s="20">
        <f t="shared" ca="1" si="6"/>
        <v>30</v>
      </c>
      <c r="BE26" s="20">
        <f t="shared" ca="1" si="6"/>
        <v>90</v>
      </c>
      <c r="BF26" s="20">
        <f t="shared" ca="1" si="6"/>
        <v>42</v>
      </c>
      <c r="BG26" s="20">
        <f t="shared" ca="1" si="6"/>
        <v>43</v>
      </c>
      <c r="BH26" s="20">
        <f t="shared" ca="1" si="6"/>
        <v>81</v>
      </c>
      <c r="BI26" s="20">
        <f t="shared" ca="1" si="6"/>
        <v>34</v>
      </c>
      <c r="BJ26" s="20">
        <f t="shared" ca="1" si="6"/>
        <v>37</v>
      </c>
      <c r="BK26" s="20">
        <f t="shared" ca="1" si="6"/>
        <v>90</v>
      </c>
      <c r="BL26" s="20">
        <f t="shared" ca="1" si="6"/>
        <v>55</v>
      </c>
      <c r="BM26" s="20">
        <f t="shared" ca="1" si="6"/>
        <v>55</v>
      </c>
      <c r="BN26" s="20">
        <f t="shared" ca="1" si="6"/>
        <v>69</v>
      </c>
      <c r="BO26" s="20">
        <f t="shared" ca="1" si="6"/>
        <v>92</v>
      </c>
      <c r="BP26" s="20">
        <f t="shared" ca="1" si="6"/>
        <v>9</v>
      </c>
      <c r="BQ26" s="20">
        <f t="shared" ca="1" si="6"/>
        <v>84</v>
      </c>
      <c r="BR26" s="20">
        <f t="shared" ca="1" si="6"/>
        <v>92</v>
      </c>
      <c r="BS26" s="20">
        <f t="shared" ca="1" si="6"/>
        <v>8</v>
      </c>
      <c r="BT26" s="20">
        <f t="shared" ca="1" si="6"/>
        <v>44</v>
      </c>
      <c r="BU26" s="20">
        <f t="shared" ca="1" si="6"/>
        <v>100</v>
      </c>
      <c r="BV26" s="20">
        <f t="shared" ca="1" si="6"/>
        <v>78</v>
      </c>
      <c r="BW26" s="20">
        <f t="shared" ca="1" si="6"/>
        <v>10</v>
      </c>
      <c r="BX26" s="20">
        <f t="shared" ca="1" si="6"/>
        <v>13</v>
      </c>
      <c r="BY26" s="20">
        <f t="shared" ca="1" si="6"/>
        <v>98</v>
      </c>
      <c r="BZ26" s="20">
        <f t="shared" ca="1" si="6"/>
        <v>88</v>
      </c>
      <c r="CA26" s="20">
        <f t="shared" ca="1" si="6"/>
        <v>39</v>
      </c>
      <c r="CB26" s="23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16"/>
      <c r="CS26" s="15"/>
      <c r="CT26" s="15"/>
      <c r="CU26" s="15"/>
      <c r="CV26" s="15"/>
      <c r="CW26" s="15"/>
      <c r="CX26" s="15"/>
      <c r="CY26" s="16"/>
      <c r="CZ26" s="16"/>
      <c r="DA26" s="16"/>
      <c r="DB26" s="16"/>
      <c r="DC26" s="16"/>
    </row>
    <row r="27" spans="7:107" x14ac:dyDescent="0.3">
      <c r="G27" s="16" t="s">
        <v>82</v>
      </c>
      <c r="H27" s="4" t="s">
        <v>5</v>
      </c>
      <c r="I27" s="16" t="s">
        <v>24</v>
      </c>
      <c r="J27" s="17"/>
      <c r="K27" s="18"/>
      <c r="L27" s="1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>
        <f t="shared" ref="Y27:Y28" ca="1" si="7">RANDBETWEEN(0,100)</f>
        <v>15</v>
      </c>
      <c r="Z27" s="20">
        <f t="shared" ca="1" si="6"/>
        <v>14</v>
      </c>
      <c r="AA27" s="20">
        <f t="shared" ca="1" si="6"/>
        <v>85</v>
      </c>
      <c r="AB27" s="20">
        <f t="shared" ca="1" si="6"/>
        <v>64</v>
      </c>
      <c r="AC27" s="20">
        <f t="shared" ca="1" si="6"/>
        <v>100</v>
      </c>
      <c r="AD27" s="20">
        <f t="shared" ca="1" si="6"/>
        <v>23</v>
      </c>
      <c r="AE27" s="20">
        <f t="shared" ca="1" si="6"/>
        <v>77</v>
      </c>
      <c r="AF27" s="20">
        <f t="shared" ca="1" si="6"/>
        <v>86</v>
      </c>
      <c r="AG27" s="20">
        <f t="shared" ca="1" si="6"/>
        <v>34</v>
      </c>
      <c r="AH27" s="20">
        <f t="shared" ca="1" si="6"/>
        <v>37</v>
      </c>
      <c r="AI27" s="20">
        <f t="shared" ca="1" si="6"/>
        <v>73</v>
      </c>
      <c r="AJ27" s="20">
        <f t="shared" ca="1" si="6"/>
        <v>12</v>
      </c>
      <c r="AK27" s="20">
        <f t="shared" ca="1" si="6"/>
        <v>45</v>
      </c>
      <c r="AL27" s="20">
        <f t="shared" ca="1" si="6"/>
        <v>40</v>
      </c>
      <c r="AM27" s="20">
        <f t="shared" ca="1" si="6"/>
        <v>95</v>
      </c>
      <c r="AN27" s="20">
        <f t="shared" ca="1" si="6"/>
        <v>14</v>
      </c>
      <c r="AO27" s="20">
        <f t="shared" ca="1" si="6"/>
        <v>19</v>
      </c>
      <c r="AP27" s="20">
        <f t="shared" ca="1" si="6"/>
        <v>97</v>
      </c>
      <c r="AQ27" s="20">
        <f t="shared" ca="1" si="6"/>
        <v>0</v>
      </c>
      <c r="AR27" s="20">
        <f t="shared" ca="1" si="6"/>
        <v>85</v>
      </c>
      <c r="AS27" s="20">
        <f t="shared" ca="1" si="6"/>
        <v>83</v>
      </c>
      <c r="AT27" s="20">
        <f t="shared" ca="1" si="6"/>
        <v>6</v>
      </c>
      <c r="AU27" s="20">
        <f t="shared" ca="1" si="6"/>
        <v>44</v>
      </c>
      <c r="AV27" s="20">
        <f t="shared" ca="1" si="6"/>
        <v>87</v>
      </c>
      <c r="AW27" s="20">
        <f t="shared" ca="1" si="6"/>
        <v>64</v>
      </c>
      <c r="AX27" s="20">
        <f t="shared" ca="1" si="6"/>
        <v>19</v>
      </c>
      <c r="AY27" s="20">
        <f t="shared" ca="1" si="6"/>
        <v>3</v>
      </c>
      <c r="AZ27" s="20">
        <f t="shared" ca="1" si="6"/>
        <v>40</v>
      </c>
      <c r="BA27" s="20">
        <f t="shared" ca="1" si="6"/>
        <v>67</v>
      </c>
      <c r="BB27" s="20">
        <f t="shared" ca="1" si="6"/>
        <v>32</v>
      </c>
      <c r="BC27" s="20">
        <f t="shared" ca="1" si="6"/>
        <v>73</v>
      </c>
      <c r="BD27" s="20">
        <f t="shared" ca="1" si="6"/>
        <v>35</v>
      </c>
      <c r="BE27" s="20">
        <f t="shared" ca="1" si="6"/>
        <v>9</v>
      </c>
      <c r="BF27" s="20">
        <f t="shared" ca="1" si="6"/>
        <v>74</v>
      </c>
      <c r="BG27" s="20">
        <f t="shared" ca="1" si="6"/>
        <v>71</v>
      </c>
      <c r="BH27" s="20">
        <f t="shared" ca="1" si="6"/>
        <v>47</v>
      </c>
      <c r="BI27" s="20">
        <f t="shared" ca="1" si="6"/>
        <v>65</v>
      </c>
      <c r="BJ27" s="20">
        <f t="shared" ca="1" si="6"/>
        <v>11</v>
      </c>
      <c r="BK27" s="20">
        <f t="shared" ca="1" si="6"/>
        <v>51</v>
      </c>
      <c r="BL27" s="20">
        <f t="shared" ca="1" si="6"/>
        <v>54</v>
      </c>
      <c r="BM27" s="20">
        <f t="shared" ca="1" si="6"/>
        <v>72</v>
      </c>
      <c r="BN27" s="20">
        <f t="shared" ca="1" si="6"/>
        <v>69</v>
      </c>
      <c r="BO27" s="20">
        <f t="shared" ca="1" si="6"/>
        <v>48</v>
      </c>
      <c r="BP27" s="20">
        <f t="shared" ca="1" si="6"/>
        <v>13</v>
      </c>
      <c r="BQ27" s="20">
        <f t="shared" ca="1" si="6"/>
        <v>14</v>
      </c>
      <c r="BR27" s="20">
        <f t="shared" ca="1" si="6"/>
        <v>21</v>
      </c>
      <c r="BS27" s="20">
        <f t="shared" ca="1" si="6"/>
        <v>42</v>
      </c>
      <c r="BT27" s="20">
        <f t="shared" ca="1" si="6"/>
        <v>46</v>
      </c>
      <c r="BU27" s="20">
        <f t="shared" ca="1" si="6"/>
        <v>52</v>
      </c>
      <c r="BV27" s="20">
        <f t="shared" ca="1" si="6"/>
        <v>52</v>
      </c>
      <c r="BW27" s="20">
        <f t="shared" ca="1" si="6"/>
        <v>56</v>
      </c>
      <c r="BX27" s="20">
        <f t="shared" ca="1" si="6"/>
        <v>68</v>
      </c>
      <c r="BY27" s="20">
        <f t="shared" ca="1" si="6"/>
        <v>19</v>
      </c>
      <c r="BZ27" s="20">
        <f t="shared" ca="1" si="6"/>
        <v>81</v>
      </c>
      <c r="CA27" s="20">
        <f t="shared" ca="1" si="6"/>
        <v>74</v>
      </c>
      <c r="CB27" s="21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16"/>
      <c r="CS27" s="15"/>
      <c r="CT27" s="15"/>
      <c r="CU27" s="15"/>
      <c r="CV27" s="15"/>
      <c r="CW27" s="15"/>
      <c r="CX27" s="15"/>
      <c r="CY27" s="16"/>
      <c r="CZ27" s="16"/>
      <c r="DA27" s="16"/>
      <c r="DB27" s="16"/>
      <c r="DC27" s="16"/>
    </row>
    <row r="28" spans="7:107" x14ac:dyDescent="0.3">
      <c r="G28" s="31" t="s">
        <v>83</v>
      </c>
      <c r="H28" s="4" t="s">
        <v>5</v>
      </c>
      <c r="I28" s="16" t="s">
        <v>25</v>
      </c>
      <c r="J28" s="17"/>
      <c r="K28" s="18"/>
      <c r="L28" s="19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0">
        <f t="shared" ca="1" si="7"/>
        <v>59</v>
      </c>
      <c r="Z28" s="20">
        <f t="shared" ca="1" si="6"/>
        <v>54</v>
      </c>
      <c r="AA28" s="20">
        <f t="shared" ca="1" si="6"/>
        <v>71</v>
      </c>
      <c r="AB28" s="20">
        <f t="shared" ca="1" si="6"/>
        <v>89</v>
      </c>
      <c r="AC28" s="20">
        <f t="shared" ca="1" si="6"/>
        <v>67</v>
      </c>
      <c r="AD28" s="20">
        <f t="shared" ca="1" si="6"/>
        <v>62</v>
      </c>
      <c r="AE28" s="20">
        <f t="shared" ca="1" si="6"/>
        <v>85</v>
      </c>
      <c r="AF28" s="20">
        <f t="shared" ca="1" si="6"/>
        <v>38</v>
      </c>
      <c r="AG28" s="20">
        <f t="shared" ca="1" si="6"/>
        <v>58</v>
      </c>
      <c r="AH28" s="20">
        <f t="shared" ca="1" si="6"/>
        <v>2</v>
      </c>
      <c r="AI28" s="20">
        <f t="shared" ca="1" si="6"/>
        <v>28</v>
      </c>
      <c r="AJ28" s="20">
        <f t="shared" ca="1" si="6"/>
        <v>37</v>
      </c>
      <c r="AK28" s="20">
        <f t="shared" ca="1" si="6"/>
        <v>20</v>
      </c>
      <c r="AL28" s="20">
        <f t="shared" ca="1" si="6"/>
        <v>80</v>
      </c>
      <c r="AM28" s="20">
        <f t="shared" ca="1" si="6"/>
        <v>19</v>
      </c>
      <c r="AN28" s="20">
        <f t="shared" ca="1" si="6"/>
        <v>81</v>
      </c>
      <c r="AO28" s="20">
        <f t="shared" ca="1" si="6"/>
        <v>16</v>
      </c>
      <c r="AP28" s="20">
        <f t="shared" ca="1" si="6"/>
        <v>83</v>
      </c>
      <c r="AQ28" s="20">
        <f t="shared" ca="1" si="6"/>
        <v>39</v>
      </c>
      <c r="AR28" s="20">
        <f t="shared" ca="1" si="6"/>
        <v>56</v>
      </c>
      <c r="AS28" s="20">
        <f t="shared" ca="1" si="6"/>
        <v>47</v>
      </c>
      <c r="AT28" s="20">
        <f t="shared" ca="1" si="6"/>
        <v>67</v>
      </c>
      <c r="AU28" s="20">
        <f t="shared" ca="1" si="6"/>
        <v>53</v>
      </c>
      <c r="AV28" s="20">
        <f t="shared" ca="1" si="6"/>
        <v>52</v>
      </c>
      <c r="AW28" s="20">
        <f t="shared" ca="1" si="6"/>
        <v>29</v>
      </c>
      <c r="AX28" s="20">
        <f t="shared" ca="1" si="6"/>
        <v>58</v>
      </c>
      <c r="AY28" s="20">
        <f t="shared" ca="1" si="6"/>
        <v>92</v>
      </c>
      <c r="AZ28" s="20">
        <f t="shared" ca="1" si="6"/>
        <v>39</v>
      </c>
      <c r="BA28" s="20">
        <f t="shared" ca="1" si="6"/>
        <v>63</v>
      </c>
      <c r="BB28" s="20">
        <f t="shared" ca="1" si="6"/>
        <v>5</v>
      </c>
      <c r="BC28" s="20">
        <f t="shared" ca="1" si="6"/>
        <v>25</v>
      </c>
      <c r="BD28" s="20">
        <f t="shared" ca="1" si="6"/>
        <v>17</v>
      </c>
      <c r="BE28" s="20">
        <f t="shared" ca="1" si="6"/>
        <v>93</v>
      </c>
      <c r="BF28" s="20">
        <f t="shared" ca="1" si="6"/>
        <v>65</v>
      </c>
      <c r="BG28" s="20">
        <f t="shared" ca="1" si="6"/>
        <v>35</v>
      </c>
      <c r="BH28" s="20">
        <f t="shared" ca="1" si="6"/>
        <v>44</v>
      </c>
      <c r="BI28" s="20">
        <f t="shared" ca="1" si="6"/>
        <v>5</v>
      </c>
      <c r="BJ28" s="20">
        <f t="shared" ca="1" si="6"/>
        <v>37</v>
      </c>
      <c r="BK28" s="20">
        <f t="shared" ca="1" si="6"/>
        <v>73</v>
      </c>
      <c r="BL28" s="20">
        <f t="shared" ca="1" si="6"/>
        <v>89</v>
      </c>
      <c r="BM28" s="20">
        <f t="shared" ca="1" si="6"/>
        <v>89</v>
      </c>
      <c r="BN28" s="20">
        <f t="shared" ca="1" si="6"/>
        <v>96</v>
      </c>
      <c r="BO28" s="20">
        <f t="shared" ca="1" si="6"/>
        <v>7</v>
      </c>
      <c r="BP28" s="20">
        <f t="shared" ca="1" si="6"/>
        <v>1</v>
      </c>
      <c r="BQ28" s="20">
        <f t="shared" ca="1" si="6"/>
        <v>1</v>
      </c>
      <c r="BR28" s="20">
        <f t="shared" ca="1" si="6"/>
        <v>7</v>
      </c>
      <c r="BS28" s="20">
        <f t="shared" ca="1" si="6"/>
        <v>18</v>
      </c>
      <c r="BT28" s="20">
        <f t="shared" ca="1" si="6"/>
        <v>97</v>
      </c>
      <c r="BU28" s="20">
        <f t="shared" ca="1" si="6"/>
        <v>24</v>
      </c>
      <c r="BV28" s="20">
        <f t="shared" ca="1" si="6"/>
        <v>62</v>
      </c>
      <c r="BW28" s="20">
        <f t="shared" ca="1" si="6"/>
        <v>66</v>
      </c>
      <c r="BX28" s="20">
        <f t="shared" ca="1" si="6"/>
        <v>95</v>
      </c>
      <c r="BY28" s="20">
        <f t="shared" ca="1" si="6"/>
        <v>95</v>
      </c>
      <c r="BZ28" s="20">
        <f t="shared" ca="1" si="6"/>
        <v>67</v>
      </c>
      <c r="CA28" s="20">
        <f t="shared" ca="1" si="6"/>
        <v>15</v>
      </c>
      <c r="CB28" s="29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16"/>
      <c r="CS28" s="15"/>
      <c r="CT28" s="15"/>
      <c r="CU28" s="15"/>
      <c r="CV28" s="15"/>
      <c r="CW28" s="15"/>
      <c r="CX28" s="15"/>
      <c r="CY28" s="16"/>
      <c r="CZ28" s="16"/>
      <c r="DA28" s="16"/>
      <c r="DB28" s="16"/>
      <c r="DC28" s="16"/>
    </row>
    <row r="29" spans="7:107" x14ac:dyDescent="0.3">
      <c r="H29" s="4" t="s">
        <v>5</v>
      </c>
      <c r="I29" s="192" t="s">
        <v>75</v>
      </c>
      <c r="J29" s="18"/>
      <c r="K29" s="19"/>
      <c r="L29" s="16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0">
        <f t="shared" ca="1" si="6"/>
        <v>20</v>
      </c>
      <c r="AA29" s="20">
        <f t="shared" ca="1" si="6"/>
        <v>81</v>
      </c>
      <c r="AB29" s="20">
        <f t="shared" ca="1" si="6"/>
        <v>75</v>
      </c>
      <c r="AC29" s="20">
        <f t="shared" ca="1" si="6"/>
        <v>67</v>
      </c>
      <c r="AD29" s="20">
        <f t="shared" ca="1" si="6"/>
        <v>61</v>
      </c>
      <c r="AE29" s="20">
        <f t="shared" ca="1" si="6"/>
        <v>43</v>
      </c>
      <c r="AF29" s="20">
        <f t="shared" ca="1" si="6"/>
        <v>21</v>
      </c>
      <c r="AG29" s="20">
        <f t="shared" ca="1" si="6"/>
        <v>35</v>
      </c>
      <c r="AH29" s="20">
        <f t="shared" ca="1" si="6"/>
        <v>42</v>
      </c>
      <c r="AI29" s="20">
        <f t="shared" ca="1" si="6"/>
        <v>96</v>
      </c>
      <c r="AJ29" s="20">
        <f t="shared" ca="1" si="6"/>
        <v>39</v>
      </c>
      <c r="AK29" s="20">
        <f t="shared" ca="1" si="6"/>
        <v>78</v>
      </c>
      <c r="AL29" s="20">
        <f t="shared" ca="1" si="6"/>
        <v>81</v>
      </c>
      <c r="AM29" s="20">
        <f t="shared" ca="1" si="6"/>
        <v>5</v>
      </c>
      <c r="AN29" s="20">
        <f t="shared" ca="1" si="6"/>
        <v>4</v>
      </c>
      <c r="AO29" s="20">
        <f t="shared" ca="1" si="6"/>
        <v>37</v>
      </c>
      <c r="AP29" s="20">
        <f t="shared" ca="1" si="6"/>
        <v>19</v>
      </c>
      <c r="AQ29" s="20">
        <f t="shared" ca="1" si="6"/>
        <v>52</v>
      </c>
      <c r="AR29" s="20">
        <f t="shared" ca="1" si="6"/>
        <v>41</v>
      </c>
      <c r="AS29" s="20">
        <f t="shared" ca="1" si="6"/>
        <v>77</v>
      </c>
      <c r="AT29" s="20">
        <f t="shared" ca="1" si="6"/>
        <v>60</v>
      </c>
      <c r="AU29" s="20">
        <f t="shared" ca="1" si="6"/>
        <v>37</v>
      </c>
      <c r="AV29" s="20">
        <f t="shared" ca="1" si="6"/>
        <v>24</v>
      </c>
      <c r="AW29" s="20">
        <f t="shared" ca="1" si="6"/>
        <v>85</v>
      </c>
      <c r="AX29" s="20">
        <f t="shared" ca="1" si="6"/>
        <v>2</v>
      </c>
      <c r="AY29" s="20">
        <f t="shared" ca="1" si="6"/>
        <v>93</v>
      </c>
      <c r="AZ29" s="20">
        <f t="shared" ca="1" si="6"/>
        <v>29</v>
      </c>
      <c r="BA29" s="20">
        <f t="shared" ca="1" si="6"/>
        <v>59</v>
      </c>
      <c r="BB29" s="20">
        <f t="shared" ca="1" si="6"/>
        <v>88</v>
      </c>
      <c r="BC29" s="20">
        <f t="shared" ca="1" si="6"/>
        <v>65</v>
      </c>
      <c r="BD29" s="20">
        <f t="shared" ca="1" si="6"/>
        <v>43</v>
      </c>
      <c r="BE29" s="20">
        <f t="shared" ca="1" si="6"/>
        <v>83</v>
      </c>
      <c r="BF29" s="20">
        <f t="shared" ca="1" si="6"/>
        <v>74</v>
      </c>
      <c r="BG29" s="20">
        <f t="shared" ca="1" si="6"/>
        <v>96</v>
      </c>
      <c r="BH29" s="20">
        <f t="shared" ca="1" si="6"/>
        <v>27</v>
      </c>
      <c r="BI29" s="20">
        <f t="shared" ca="1" si="6"/>
        <v>21</v>
      </c>
      <c r="BJ29" s="20">
        <f t="shared" ca="1" si="6"/>
        <v>95</v>
      </c>
      <c r="BK29" s="20">
        <f t="shared" ca="1" si="6"/>
        <v>40</v>
      </c>
      <c r="BL29" s="20">
        <f t="shared" ca="1" si="6"/>
        <v>34</v>
      </c>
      <c r="BM29" s="20">
        <f t="shared" ca="1" si="6"/>
        <v>24</v>
      </c>
      <c r="BN29" s="20">
        <f t="shared" ca="1" si="6"/>
        <v>51</v>
      </c>
      <c r="BO29" s="20">
        <f t="shared" ca="1" si="6"/>
        <v>22</v>
      </c>
      <c r="BP29" s="20">
        <f t="shared" ca="1" si="6"/>
        <v>78</v>
      </c>
      <c r="BQ29" s="20">
        <f t="shared" ca="1" si="6"/>
        <v>16</v>
      </c>
      <c r="BR29" s="20">
        <f t="shared" ca="1" si="6"/>
        <v>81</v>
      </c>
      <c r="BS29" s="20">
        <f t="shared" ca="1" si="6"/>
        <v>15</v>
      </c>
      <c r="BT29" s="20">
        <f t="shared" ca="1" si="6"/>
        <v>100</v>
      </c>
      <c r="BU29" s="20">
        <f t="shared" ca="1" si="6"/>
        <v>44</v>
      </c>
      <c r="BV29" s="20">
        <f t="shared" ca="1" si="6"/>
        <v>87</v>
      </c>
      <c r="BW29" s="20">
        <f t="shared" ca="1" si="6"/>
        <v>25</v>
      </c>
      <c r="BX29" s="20">
        <f t="shared" ca="1" si="6"/>
        <v>11</v>
      </c>
      <c r="BY29" s="20">
        <f t="shared" ca="1" si="6"/>
        <v>58</v>
      </c>
      <c r="BZ29" s="20">
        <f t="shared" ca="1" si="6"/>
        <v>96</v>
      </c>
      <c r="CA29" s="20">
        <f t="shared" ca="1" si="6"/>
        <v>9</v>
      </c>
      <c r="CB29" s="29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16"/>
      <c r="CS29" s="15"/>
      <c r="CT29" s="15"/>
      <c r="CU29" s="15"/>
      <c r="CV29" s="15"/>
      <c r="CW29" s="15"/>
      <c r="CX29" s="15"/>
      <c r="CY29" s="16"/>
      <c r="CZ29" s="16"/>
      <c r="DA29" s="16"/>
      <c r="DB29" s="16"/>
      <c r="DC29" s="16"/>
    </row>
    <row r="30" spans="7:107" x14ac:dyDescent="0.3">
      <c r="H30" s="4" t="s">
        <v>5</v>
      </c>
      <c r="I30" s="192" t="s">
        <v>76</v>
      </c>
      <c r="J30" s="18"/>
      <c r="K30" s="19"/>
      <c r="L30" s="16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03">
        <v>0</v>
      </c>
      <c r="AB30" s="203">
        <v>0</v>
      </c>
      <c r="AC30" s="203">
        <v>0</v>
      </c>
      <c r="AD30" s="203">
        <v>0</v>
      </c>
      <c r="AE30" s="203">
        <v>0</v>
      </c>
      <c r="AF30" s="203">
        <v>0</v>
      </c>
      <c r="AG30" s="203">
        <v>0</v>
      </c>
      <c r="AH30" s="203">
        <v>0</v>
      </c>
      <c r="AI30" s="203">
        <v>0</v>
      </c>
      <c r="AJ30" s="203">
        <v>0</v>
      </c>
      <c r="AK30" s="203">
        <v>0</v>
      </c>
      <c r="AL30" s="203">
        <v>0</v>
      </c>
      <c r="AM30" s="203">
        <v>0</v>
      </c>
      <c r="AN30" s="203">
        <v>0</v>
      </c>
      <c r="AO30" s="203">
        <v>0</v>
      </c>
      <c r="AP30" s="203">
        <v>0</v>
      </c>
      <c r="AQ30" s="203">
        <v>0</v>
      </c>
      <c r="AR30" s="203">
        <v>0</v>
      </c>
      <c r="AS30" s="203">
        <v>0</v>
      </c>
      <c r="AT30" s="203">
        <v>0</v>
      </c>
      <c r="AU30" s="203">
        <v>0</v>
      </c>
      <c r="AV30" s="203">
        <v>0</v>
      </c>
      <c r="AW30" s="203">
        <v>0</v>
      </c>
      <c r="AX30" s="203">
        <v>0</v>
      </c>
      <c r="AY30" s="203">
        <v>0</v>
      </c>
      <c r="AZ30" s="203">
        <v>0</v>
      </c>
      <c r="BA30" s="203">
        <v>0</v>
      </c>
      <c r="BB30" s="203">
        <v>0</v>
      </c>
      <c r="BC30" s="203">
        <v>0</v>
      </c>
      <c r="BD30" s="203">
        <v>0</v>
      </c>
      <c r="BE30" s="203">
        <v>0</v>
      </c>
      <c r="BF30" s="203">
        <v>0</v>
      </c>
      <c r="BG30" s="203">
        <v>0</v>
      </c>
      <c r="BH30" s="203">
        <v>0</v>
      </c>
      <c r="BI30" s="21"/>
      <c r="BJ30" s="28"/>
      <c r="BK30" s="28"/>
      <c r="BL30" s="193">
        <v>0</v>
      </c>
      <c r="BM30" s="193">
        <v>0</v>
      </c>
      <c r="BN30" s="193">
        <v>0</v>
      </c>
      <c r="BO30" s="28"/>
      <c r="BP30" s="28"/>
      <c r="BQ30" s="28"/>
      <c r="BR30" s="28"/>
      <c r="BS30" s="28"/>
      <c r="BT30" s="28"/>
      <c r="BU30" s="28"/>
      <c r="BV30" s="10"/>
      <c r="BW30" s="28"/>
      <c r="BX30" s="28"/>
      <c r="BY30" s="28"/>
      <c r="BZ30" s="29"/>
      <c r="CA30" s="58"/>
      <c r="CB30" s="29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16"/>
      <c r="CS30" s="15"/>
      <c r="CT30" s="15"/>
      <c r="CU30" s="15"/>
      <c r="CV30" s="15"/>
      <c r="CW30" s="15"/>
      <c r="CX30" s="15"/>
      <c r="CY30" s="16"/>
      <c r="CZ30" s="16"/>
      <c r="DA30" s="16"/>
      <c r="DB30" s="16"/>
      <c r="DC30" s="16"/>
    </row>
    <row r="31" spans="7:107" x14ac:dyDescent="0.3">
      <c r="H31" s="4" t="s">
        <v>5</v>
      </c>
      <c r="I31" s="57" t="s">
        <v>26</v>
      </c>
      <c r="J31" s="60"/>
      <c r="K31" s="57"/>
      <c r="L31" s="57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34">
        <v>4.5144371899969324E-2</v>
      </c>
      <c r="AB31" s="34">
        <v>4.6116809890715649E-2</v>
      </c>
      <c r="AC31" s="34">
        <v>4.4769291648405068E-2</v>
      </c>
      <c r="AD31" s="34">
        <v>4.3896667635822596E-2</v>
      </c>
      <c r="AE31" s="34">
        <v>4.4894600480048737E-2</v>
      </c>
      <c r="AF31" s="34">
        <v>4.5270085525915542E-2</v>
      </c>
      <c r="AG31" s="34">
        <v>4.4945358368953303E-2</v>
      </c>
      <c r="AH31" s="34">
        <v>4.4820206127537683E-2</v>
      </c>
      <c r="AI31" s="34">
        <v>4.4430220889807664E-2</v>
      </c>
      <c r="AJ31" s="34">
        <v>4.3660713013460827E-2</v>
      </c>
      <c r="AK31" s="34">
        <v>4.4482116903375571E-2</v>
      </c>
      <c r="AL31" s="34">
        <v>4.4124242466111567E-2</v>
      </c>
      <c r="AM31" s="34">
        <v>4.3903481746091197E-2</v>
      </c>
      <c r="AN31" s="34">
        <v>4.436930385223161E-2</v>
      </c>
      <c r="AO31" s="34">
        <v>4.2611967705420861E-2</v>
      </c>
      <c r="AP31" s="34">
        <v>4.133433242591604E-2</v>
      </c>
      <c r="AQ31" s="34">
        <v>4.1821682009203207E-2</v>
      </c>
      <c r="AR31" s="34">
        <v>4.1720231394591085E-2</v>
      </c>
      <c r="AS31" s="34">
        <v>4.0977763365723056E-2</v>
      </c>
      <c r="AT31" s="34">
        <v>4.0426417907590134E-2</v>
      </c>
      <c r="AU31" s="34">
        <v>3.9645864575303211E-2</v>
      </c>
      <c r="AV31" s="34">
        <v>3.8542355568864158E-2</v>
      </c>
      <c r="AW31" s="34">
        <v>4.4482116903375571E-2</v>
      </c>
      <c r="AX31" s="34">
        <v>4.4124242466111567E-2</v>
      </c>
      <c r="AY31" s="34">
        <v>4.3903481746091197E-2</v>
      </c>
      <c r="AZ31" s="34">
        <v>4.436930385223161E-2</v>
      </c>
      <c r="BA31" s="34">
        <v>4.2611967705420861E-2</v>
      </c>
      <c r="BB31" s="34">
        <v>4.133433242591604E-2</v>
      </c>
      <c r="BC31" s="34">
        <v>4.1821682009203207E-2</v>
      </c>
      <c r="BD31" s="34">
        <v>4.1720231394591085E-2</v>
      </c>
      <c r="BE31" s="34">
        <v>4.0977763365723056E-2</v>
      </c>
      <c r="BF31" s="34">
        <v>4.0426417907590134E-2</v>
      </c>
      <c r="BG31" s="34">
        <v>3.9645864575303211E-2</v>
      </c>
      <c r="BH31" s="34">
        <v>3.8542355568864158E-2</v>
      </c>
      <c r="BI31" s="9"/>
      <c r="BJ31" s="36" t="e">
        <v>#REF!</v>
      </c>
      <c r="BK31" s="36" t="e">
        <v>#DIV/0!</v>
      </c>
      <c r="BL31" s="195">
        <v>3.7459264603754906E-2</v>
      </c>
      <c r="BM31" s="195">
        <v>4.2008233541985407E-2</v>
      </c>
      <c r="BN31" s="195">
        <v>4.2008233541985407E-2</v>
      </c>
      <c r="BO31" s="36" t="e">
        <v>#REF!</v>
      </c>
      <c r="BP31" s="36" t="e">
        <v>#REF!</v>
      </c>
      <c r="BQ31" s="36" t="e">
        <v>#REF!</v>
      </c>
      <c r="BR31" s="36"/>
      <c r="BS31" s="36"/>
      <c r="BT31" s="36"/>
      <c r="BU31" s="36"/>
      <c r="BV31" s="36"/>
      <c r="BW31" s="36"/>
      <c r="BX31" s="36"/>
      <c r="BY31" s="36"/>
      <c r="BZ31" s="62"/>
      <c r="CA31" s="63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4"/>
      <c r="CT31" s="64"/>
      <c r="CU31" s="64"/>
      <c r="CV31" s="64"/>
      <c r="CW31" s="64"/>
      <c r="CX31" s="64"/>
      <c r="CY31" s="62"/>
      <c r="CZ31" s="62"/>
      <c r="DA31" s="62"/>
      <c r="DB31" s="62"/>
      <c r="DC31" s="62"/>
    </row>
    <row r="32" spans="7:107" x14ac:dyDescent="0.3">
      <c r="H32" s="4" t="s">
        <v>5</v>
      </c>
      <c r="I32" s="4" t="s">
        <v>27</v>
      </c>
      <c r="J32" s="5"/>
      <c r="K32" s="6"/>
      <c r="L32" s="4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44">
        <v>69</v>
      </c>
      <c r="AB32" s="44">
        <v>69</v>
      </c>
      <c r="AC32" s="44">
        <v>69</v>
      </c>
      <c r="AD32" s="44">
        <v>69</v>
      </c>
      <c r="AE32" s="44">
        <v>69</v>
      </c>
      <c r="AF32" s="44">
        <v>69</v>
      </c>
      <c r="AG32" s="44">
        <v>69</v>
      </c>
      <c r="AH32" s="44">
        <v>69</v>
      </c>
      <c r="AI32" s="44">
        <v>69</v>
      </c>
      <c r="AJ32" s="44">
        <v>69</v>
      </c>
      <c r="AK32" s="44">
        <v>69</v>
      </c>
      <c r="AL32" s="44">
        <v>69</v>
      </c>
      <c r="AM32" s="44">
        <v>69</v>
      </c>
      <c r="AN32" s="44">
        <v>69</v>
      </c>
      <c r="AO32" s="44">
        <v>69</v>
      </c>
      <c r="AP32" s="44">
        <v>69</v>
      </c>
      <c r="AQ32" s="44">
        <v>69</v>
      </c>
      <c r="AR32" s="44">
        <v>69</v>
      </c>
      <c r="AS32" s="44">
        <v>69</v>
      </c>
      <c r="AT32" s="44">
        <v>69</v>
      </c>
      <c r="AU32" s="44">
        <v>69</v>
      </c>
      <c r="AV32" s="44">
        <v>69</v>
      </c>
      <c r="AW32" s="44">
        <v>69</v>
      </c>
      <c r="AX32" s="44">
        <v>69</v>
      </c>
      <c r="AY32" s="44">
        <v>69</v>
      </c>
      <c r="AZ32" s="44">
        <v>69</v>
      </c>
      <c r="BA32" s="44">
        <v>69</v>
      </c>
      <c r="BB32" s="44">
        <v>69</v>
      </c>
      <c r="BC32" s="44">
        <v>69</v>
      </c>
      <c r="BD32" s="44">
        <v>69</v>
      </c>
      <c r="BE32" s="44">
        <v>69</v>
      </c>
      <c r="BF32" s="44">
        <v>69</v>
      </c>
      <c r="BG32" s="44">
        <v>69</v>
      </c>
      <c r="BH32" s="44">
        <v>69</v>
      </c>
      <c r="BI32" s="9"/>
      <c r="BJ32" s="45" t="e">
        <v>#REF!</v>
      </c>
      <c r="BK32" s="196" t="e">
        <v>#DIV/0!</v>
      </c>
      <c r="BL32" s="197">
        <v>57.684644534990909</v>
      </c>
      <c r="BM32" s="197">
        <v>69</v>
      </c>
      <c r="BN32" s="197">
        <v>69</v>
      </c>
      <c r="BO32" s="45" t="e">
        <v>#REF!</v>
      </c>
      <c r="BP32" s="45" t="e">
        <v>#REF!</v>
      </c>
      <c r="BQ32" s="45" t="e">
        <v>#REF!</v>
      </c>
      <c r="BR32" s="45"/>
      <c r="BS32" s="45"/>
      <c r="BT32" s="45"/>
      <c r="BU32" s="45"/>
      <c r="BV32" s="45"/>
      <c r="BW32" s="45"/>
      <c r="BX32" s="45"/>
      <c r="BY32" s="45"/>
      <c r="BZ32" s="51"/>
      <c r="CA32" s="55"/>
      <c r="CB32" s="51"/>
      <c r="CC32" s="51"/>
      <c r="CD32" s="51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54"/>
      <c r="CS32" s="50"/>
      <c r="CT32" s="50"/>
      <c r="CU32" s="50"/>
      <c r="CV32" s="50"/>
      <c r="CW32" s="50"/>
      <c r="CX32" s="50"/>
      <c r="CY32" s="54"/>
      <c r="CZ32" s="54"/>
      <c r="DA32" s="54"/>
      <c r="DB32" s="54"/>
      <c r="DC32" s="54"/>
    </row>
    <row r="33" spans="8:107" x14ac:dyDescent="0.3">
      <c r="H33" s="4" t="s">
        <v>5</v>
      </c>
      <c r="I33" s="4" t="s">
        <v>28</v>
      </c>
      <c r="J33" s="5"/>
      <c r="K33" s="6"/>
      <c r="L33" s="4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204">
        <v>800</v>
      </c>
      <c r="AB33" s="204">
        <v>800</v>
      </c>
      <c r="AC33" s="204">
        <v>800</v>
      </c>
      <c r="AD33" s="204">
        <v>800</v>
      </c>
      <c r="AE33" s="204">
        <v>800</v>
      </c>
      <c r="AF33" s="204">
        <v>800</v>
      </c>
      <c r="AG33" s="204">
        <v>800</v>
      </c>
      <c r="AH33" s="204">
        <v>800</v>
      </c>
      <c r="AI33" s="204">
        <v>800</v>
      </c>
      <c r="AJ33" s="204">
        <v>800</v>
      </c>
      <c r="AK33" s="204">
        <v>800</v>
      </c>
      <c r="AL33" s="204">
        <v>800</v>
      </c>
      <c r="AM33" s="204">
        <v>800</v>
      </c>
      <c r="AN33" s="204">
        <v>800</v>
      </c>
      <c r="AO33" s="204">
        <v>800</v>
      </c>
      <c r="AP33" s="204">
        <v>800</v>
      </c>
      <c r="AQ33" s="204">
        <v>800</v>
      </c>
      <c r="AR33" s="204">
        <v>800</v>
      </c>
      <c r="AS33" s="204">
        <v>800</v>
      </c>
      <c r="AT33" s="204">
        <v>800</v>
      </c>
      <c r="AU33" s="204">
        <v>800</v>
      </c>
      <c r="AV33" s="204">
        <v>800</v>
      </c>
      <c r="AW33" s="204">
        <v>800</v>
      </c>
      <c r="AX33" s="204">
        <v>800</v>
      </c>
      <c r="AY33" s="204">
        <v>800</v>
      </c>
      <c r="AZ33" s="204">
        <v>800</v>
      </c>
      <c r="BA33" s="204">
        <v>800</v>
      </c>
      <c r="BB33" s="204">
        <v>800</v>
      </c>
      <c r="BC33" s="204">
        <v>800</v>
      </c>
      <c r="BD33" s="204">
        <v>800</v>
      </c>
      <c r="BE33" s="204">
        <v>800</v>
      </c>
      <c r="BF33" s="204">
        <v>800</v>
      </c>
      <c r="BG33" s="204">
        <v>800</v>
      </c>
      <c r="BH33" s="204">
        <v>800</v>
      </c>
      <c r="BI33" s="9"/>
      <c r="BJ33" s="45" t="e">
        <v>#REF!</v>
      </c>
      <c r="BK33" s="197" t="e">
        <v>#DIV/0!</v>
      </c>
      <c r="BL33" s="197">
        <v>666.40983902192932</v>
      </c>
      <c r="BM33" s="197">
        <v>800</v>
      </c>
      <c r="BN33" s="197">
        <v>800</v>
      </c>
      <c r="BO33" s="45" t="e">
        <v>#REF!</v>
      </c>
      <c r="BP33" s="45" t="e">
        <v>#REF!</v>
      </c>
      <c r="BQ33" s="45" t="e">
        <v>#REF!</v>
      </c>
      <c r="BR33" s="45"/>
      <c r="BS33" s="45"/>
      <c r="BT33" s="45"/>
      <c r="BU33" s="45"/>
      <c r="BV33" s="45"/>
      <c r="BW33" s="45"/>
      <c r="BX33" s="45"/>
      <c r="BY33" s="45"/>
      <c r="BZ33" s="66"/>
      <c r="CA33" s="69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54"/>
      <c r="CS33" s="50"/>
      <c r="CT33" s="50"/>
      <c r="CU33" s="50"/>
      <c r="CV33" s="50"/>
      <c r="CW33" s="50"/>
      <c r="CX33" s="50"/>
      <c r="CY33" s="54"/>
      <c r="CZ33" s="54"/>
      <c r="DA33" s="54"/>
      <c r="DB33" s="54"/>
      <c r="DC33" s="54"/>
    </row>
    <row r="34" spans="8:107" x14ac:dyDescent="0.3">
      <c r="H34" s="4" t="s">
        <v>5</v>
      </c>
      <c r="I34" s="4" t="s">
        <v>29</v>
      </c>
      <c r="J34" s="5"/>
      <c r="K34" s="6"/>
      <c r="L34" s="4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8">
        <v>75</v>
      </c>
      <c r="AB34" s="68">
        <v>75</v>
      </c>
      <c r="AC34" s="68">
        <v>75</v>
      </c>
      <c r="AD34" s="68">
        <v>75</v>
      </c>
      <c r="AE34" s="68">
        <v>75</v>
      </c>
      <c r="AF34" s="68">
        <v>75</v>
      </c>
      <c r="AG34" s="68">
        <v>75</v>
      </c>
      <c r="AH34" s="68">
        <v>75</v>
      </c>
      <c r="AI34" s="68">
        <v>75</v>
      </c>
      <c r="AJ34" s="68">
        <v>75</v>
      </c>
      <c r="AK34" s="68">
        <v>75</v>
      </c>
      <c r="AL34" s="68">
        <v>75</v>
      </c>
      <c r="AM34" s="68">
        <v>75</v>
      </c>
      <c r="AN34" s="68">
        <v>75</v>
      </c>
      <c r="AO34" s="68">
        <v>75</v>
      </c>
      <c r="AP34" s="68">
        <v>75</v>
      </c>
      <c r="AQ34" s="68">
        <v>75</v>
      </c>
      <c r="AR34" s="68">
        <v>75</v>
      </c>
      <c r="AS34" s="68">
        <v>75</v>
      </c>
      <c r="AT34" s="68">
        <v>75</v>
      </c>
      <c r="AU34" s="68">
        <v>75</v>
      </c>
      <c r="AV34" s="68">
        <v>75</v>
      </c>
      <c r="AW34" s="68">
        <v>75</v>
      </c>
      <c r="AX34" s="68">
        <v>75</v>
      </c>
      <c r="AY34" s="68">
        <v>75</v>
      </c>
      <c r="AZ34" s="68">
        <v>75</v>
      </c>
      <c r="BA34" s="68">
        <v>75</v>
      </c>
      <c r="BB34" s="68">
        <v>75</v>
      </c>
      <c r="BC34" s="68">
        <v>75</v>
      </c>
      <c r="BD34" s="68">
        <v>75</v>
      </c>
      <c r="BE34" s="68">
        <v>75</v>
      </c>
      <c r="BF34" s="68">
        <v>75</v>
      </c>
      <c r="BG34" s="68">
        <v>75</v>
      </c>
      <c r="BH34" s="68">
        <v>75</v>
      </c>
      <c r="BI34" s="9"/>
      <c r="BJ34" s="48" t="e">
        <v>#REF!</v>
      </c>
      <c r="BK34" s="197" t="e">
        <v>#DIV/0!</v>
      </c>
      <c r="BL34" s="197">
        <v>62.47592240830587</v>
      </c>
      <c r="BM34" s="197">
        <v>75.000000000000014</v>
      </c>
      <c r="BN34" s="197">
        <v>75.000000000000014</v>
      </c>
      <c r="BO34" s="45" t="e">
        <v>#REF!</v>
      </c>
      <c r="BP34" s="45" t="e">
        <v>#REF!</v>
      </c>
      <c r="BQ34" s="45" t="e">
        <v>#REF!</v>
      </c>
      <c r="BR34" s="45"/>
      <c r="BS34" s="45"/>
      <c r="BT34" s="45"/>
      <c r="BU34" s="45"/>
      <c r="BV34" s="45"/>
      <c r="BW34" s="45"/>
      <c r="BX34" s="45"/>
      <c r="BY34" s="45"/>
      <c r="BZ34" s="66"/>
      <c r="CA34" s="69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54"/>
      <c r="CS34" s="50"/>
      <c r="CT34" s="50"/>
      <c r="CU34" s="50"/>
      <c r="CV34" s="50"/>
      <c r="CW34" s="50"/>
      <c r="CX34" s="50"/>
      <c r="CY34" s="54"/>
      <c r="CZ34" s="54"/>
      <c r="DA34" s="54"/>
      <c r="DB34" s="54"/>
      <c r="DC34" s="54"/>
    </row>
    <row r="35" spans="8:107" x14ac:dyDescent="0.3">
      <c r="H35" s="4" t="s">
        <v>5</v>
      </c>
      <c r="I35" s="4" t="s">
        <v>30</v>
      </c>
      <c r="J35" s="5"/>
      <c r="K35" s="6"/>
      <c r="L35" s="4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8">
        <v>33</v>
      </c>
      <c r="AB35" s="68">
        <v>33</v>
      </c>
      <c r="AC35" s="68">
        <v>33</v>
      </c>
      <c r="AD35" s="68">
        <v>33</v>
      </c>
      <c r="AE35" s="68">
        <v>33</v>
      </c>
      <c r="AF35" s="68">
        <v>33</v>
      </c>
      <c r="AG35" s="68">
        <v>33</v>
      </c>
      <c r="AH35" s="68">
        <v>33</v>
      </c>
      <c r="AI35" s="68">
        <v>33</v>
      </c>
      <c r="AJ35" s="68">
        <v>33</v>
      </c>
      <c r="AK35" s="68">
        <v>33</v>
      </c>
      <c r="AL35" s="68">
        <v>33</v>
      </c>
      <c r="AM35" s="68">
        <v>33</v>
      </c>
      <c r="AN35" s="68">
        <v>33</v>
      </c>
      <c r="AO35" s="68">
        <v>33</v>
      </c>
      <c r="AP35" s="68">
        <v>33</v>
      </c>
      <c r="AQ35" s="68">
        <v>33</v>
      </c>
      <c r="AR35" s="68">
        <v>33</v>
      </c>
      <c r="AS35" s="68">
        <v>33</v>
      </c>
      <c r="AT35" s="68">
        <v>33</v>
      </c>
      <c r="AU35" s="68">
        <v>33</v>
      </c>
      <c r="AV35" s="68">
        <v>33</v>
      </c>
      <c r="AW35" s="68">
        <v>33</v>
      </c>
      <c r="AX35" s="68">
        <v>33</v>
      </c>
      <c r="AY35" s="68">
        <v>33</v>
      </c>
      <c r="AZ35" s="68">
        <v>33</v>
      </c>
      <c r="BA35" s="68">
        <v>33</v>
      </c>
      <c r="BB35" s="68">
        <v>33</v>
      </c>
      <c r="BC35" s="68">
        <v>33</v>
      </c>
      <c r="BD35" s="68">
        <v>33</v>
      </c>
      <c r="BE35" s="68">
        <v>33</v>
      </c>
      <c r="BF35" s="68">
        <v>33</v>
      </c>
      <c r="BG35" s="68">
        <v>33</v>
      </c>
      <c r="BH35" s="68">
        <v>33</v>
      </c>
      <c r="BI35" s="9"/>
      <c r="BJ35" s="45" t="e">
        <v>#REF!</v>
      </c>
      <c r="BK35" s="198" t="e">
        <v>#DIV/0!</v>
      </c>
      <c r="BL35" s="205">
        <v>27.489405859654575</v>
      </c>
      <c r="BM35" s="205">
        <v>33</v>
      </c>
      <c r="BN35" s="205">
        <v>33</v>
      </c>
      <c r="BO35" s="45" t="e">
        <v>#REF!</v>
      </c>
      <c r="BP35" s="45" t="e">
        <v>#REF!</v>
      </c>
      <c r="BQ35" s="45" t="e">
        <v>#REF!</v>
      </c>
      <c r="BR35" s="45"/>
      <c r="BS35" s="45"/>
      <c r="BT35" s="45"/>
      <c r="BU35" s="45"/>
      <c r="BV35" s="45"/>
      <c r="BW35" s="45"/>
      <c r="BX35" s="45"/>
      <c r="BY35" s="45"/>
      <c r="BZ35" s="66"/>
      <c r="CA35" s="69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54"/>
      <c r="CS35" s="50"/>
      <c r="CT35" s="50"/>
      <c r="CU35" s="50"/>
      <c r="CV35" s="50"/>
      <c r="CW35" s="50"/>
      <c r="CX35" s="50"/>
      <c r="CY35" s="54"/>
      <c r="CZ35" s="54"/>
      <c r="DA35" s="54"/>
      <c r="DB35" s="54"/>
      <c r="DC35" s="54"/>
    </row>
    <row r="36" spans="8:107" x14ac:dyDescent="0.3">
      <c r="H36" s="4" t="s">
        <v>5</v>
      </c>
      <c r="I36" s="4" t="s">
        <v>31</v>
      </c>
      <c r="J36" s="5"/>
      <c r="K36" s="6"/>
      <c r="L36" s="4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8">
        <v>-740</v>
      </c>
      <c r="AB36" s="68">
        <v>-740</v>
      </c>
      <c r="AC36" s="68">
        <v>-740</v>
      </c>
      <c r="AD36" s="68">
        <v>-740</v>
      </c>
      <c r="AE36" s="68">
        <v>-740</v>
      </c>
      <c r="AF36" s="68">
        <v>-740</v>
      </c>
      <c r="AG36" s="68">
        <v>-740</v>
      </c>
      <c r="AH36" s="68">
        <v>-740</v>
      </c>
      <c r="AI36" s="68">
        <v>-740</v>
      </c>
      <c r="AJ36" s="68">
        <v>-740</v>
      </c>
      <c r="AK36" s="68">
        <v>-740</v>
      </c>
      <c r="AL36" s="68">
        <v>-740</v>
      </c>
      <c r="AM36" s="68">
        <v>-740</v>
      </c>
      <c r="AN36" s="68">
        <v>-740</v>
      </c>
      <c r="AO36" s="68">
        <v>-740</v>
      </c>
      <c r="AP36" s="68">
        <v>-740</v>
      </c>
      <c r="AQ36" s="68">
        <v>-740</v>
      </c>
      <c r="AR36" s="68">
        <v>-740</v>
      </c>
      <c r="AS36" s="68">
        <v>-740</v>
      </c>
      <c r="AT36" s="68">
        <v>-740</v>
      </c>
      <c r="AU36" s="68">
        <v>-740</v>
      </c>
      <c r="AV36" s="68">
        <v>-740</v>
      </c>
      <c r="AW36" s="68">
        <v>-740</v>
      </c>
      <c r="AX36" s="68">
        <v>-740</v>
      </c>
      <c r="AY36" s="68">
        <v>-740</v>
      </c>
      <c r="AZ36" s="68">
        <v>-740</v>
      </c>
      <c r="BA36" s="68">
        <v>-740</v>
      </c>
      <c r="BB36" s="68">
        <v>-740</v>
      </c>
      <c r="BC36" s="68">
        <v>-740</v>
      </c>
      <c r="BD36" s="68">
        <v>-740</v>
      </c>
      <c r="BE36" s="68">
        <v>-740</v>
      </c>
      <c r="BF36" s="68">
        <v>-740</v>
      </c>
      <c r="BG36" s="68">
        <v>-740</v>
      </c>
      <c r="BH36" s="68">
        <v>-740</v>
      </c>
      <c r="BI36" s="9"/>
      <c r="BJ36" s="48" t="e">
        <v>#REF!</v>
      </c>
      <c r="BK36" s="197" t="e">
        <v>#DIV/0!</v>
      </c>
      <c r="BL36" s="197">
        <v>-616.42910109528452</v>
      </c>
      <c r="BM36" s="197">
        <v>-740.00000000000011</v>
      </c>
      <c r="BN36" s="197">
        <v>-740.00000000000011</v>
      </c>
      <c r="BO36" s="45" t="e">
        <v>#REF!</v>
      </c>
      <c r="BP36" s="45" t="e">
        <v>#REF!</v>
      </c>
      <c r="BQ36" s="45" t="e">
        <v>#REF!</v>
      </c>
      <c r="BR36" s="45"/>
      <c r="BS36" s="45"/>
      <c r="BT36" s="45"/>
      <c r="BU36" s="45"/>
      <c r="BV36" s="45"/>
      <c r="BW36" s="45"/>
      <c r="BX36" s="45"/>
      <c r="BY36" s="45"/>
      <c r="BZ36" s="66"/>
      <c r="CA36" s="69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54"/>
      <c r="CS36" s="50"/>
      <c r="CT36" s="50"/>
      <c r="CU36" s="50"/>
      <c r="CV36" s="50"/>
      <c r="CW36" s="50"/>
      <c r="CX36" s="50"/>
      <c r="CY36" s="54"/>
      <c r="CZ36" s="54"/>
      <c r="DA36" s="54"/>
      <c r="DB36" s="54"/>
      <c r="DC36" s="54"/>
    </row>
    <row r="37" spans="8:107" x14ac:dyDescent="0.3">
      <c r="H37" s="13"/>
      <c r="I37" s="13"/>
      <c r="J37" s="206"/>
      <c r="K37" s="207"/>
      <c r="L37" s="13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11"/>
      <c r="BJ37" s="9"/>
      <c r="BK37" s="200"/>
      <c r="BL37" s="200"/>
      <c r="BM37" s="200"/>
      <c r="BN37" s="200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4"/>
      <c r="CB37" s="11"/>
      <c r="CC37" s="11"/>
      <c r="CD37" s="11"/>
      <c r="CE37" s="11"/>
      <c r="CF37" s="11"/>
      <c r="CG37" s="11"/>
      <c r="CH37" s="201"/>
      <c r="CI37" s="201"/>
      <c r="CJ37" s="201"/>
      <c r="CK37" s="201"/>
      <c r="CL37" s="201"/>
      <c r="CM37" s="201"/>
      <c r="CN37" s="201"/>
      <c r="CO37" s="201"/>
      <c r="CP37" s="201"/>
      <c r="CQ37" s="201"/>
      <c r="CR37" s="201"/>
      <c r="CS37" s="201"/>
      <c r="CT37" s="201"/>
      <c r="CU37" s="201"/>
      <c r="CV37" s="201"/>
      <c r="CW37" s="201"/>
      <c r="CX37" s="201"/>
      <c r="CY37" s="202"/>
      <c r="CZ37" s="202"/>
      <c r="DA37" s="202"/>
      <c r="DB37" s="202"/>
      <c r="DC37" s="202"/>
    </row>
    <row r="38" spans="8:107" ht="21" x14ac:dyDescent="0.4">
      <c r="H38" s="208"/>
      <c r="I38" s="13"/>
      <c r="J38" s="206"/>
      <c r="K38" s="207"/>
      <c r="L38" s="13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11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11"/>
      <c r="CA38" s="14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3"/>
      <c r="CS38" s="13"/>
      <c r="CT38" s="13"/>
      <c r="CU38" s="13"/>
      <c r="CV38" s="13"/>
      <c r="CW38" s="13"/>
      <c r="CX38" s="13"/>
      <c r="CY38" s="178"/>
      <c r="CZ38" s="178"/>
      <c r="DA38" s="178"/>
      <c r="DB38" s="178"/>
      <c r="DC38" s="178"/>
    </row>
    <row r="39" spans="8:107" x14ac:dyDescent="0.3">
      <c r="H39" s="13"/>
      <c r="I39" s="13"/>
      <c r="J39" s="206"/>
      <c r="K39" s="207"/>
      <c r="L39" s="13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11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8"/>
      <c r="CA39" s="209"/>
      <c r="CB39" s="78"/>
      <c r="CC39" s="78"/>
      <c r="CD39" s="78"/>
      <c r="CE39" s="78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3"/>
      <c r="CS39" s="13"/>
      <c r="CT39" s="13"/>
      <c r="CU39" s="13"/>
      <c r="CV39" s="13"/>
      <c r="CW39" s="13"/>
      <c r="CX39" s="13"/>
      <c r="CY39" s="178"/>
      <c r="CZ39" s="178"/>
      <c r="DA39" s="178"/>
      <c r="DB39" s="178"/>
      <c r="DC39" s="178"/>
    </row>
    <row r="40" spans="8:107" x14ac:dyDescent="0.3">
      <c r="H40" s="13"/>
      <c r="I40" s="13"/>
      <c r="J40" s="206"/>
      <c r="K40" s="207"/>
      <c r="L40" s="13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11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210"/>
      <c r="CA40" s="211"/>
      <c r="CB40" s="210"/>
      <c r="CC40" s="210"/>
      <c r="CD40" s="210"/>
      <c r="CE40" s="210"/>
      <c r="CF40" s="210"/>
      <c r="CG40" s="210"/>
      <c r="CH40" s="210"/>
      <c r="CI40" s="210"/>
      <c r="CJ40" s="210"/>
      <c r="CK40" s="210"/>
      <c r="CL40" s="210"/>
      <c r="CM40" s="210"/>
      <c r="CN40" s="210"/>
      <c r="CO40" s="210"/>
      <c r="CP40" s="210"/>
      <c r="CQ40" s="210"/>
      <c r="CR40" s="13"/>
      <c r="CS40" s="13"/>
      <c r="CT40" s="13"/>
      <c r="CU40" s="13"/>
      <c r="CV40" s="13"/>
      <c r="CW40" s="13"/>
      <c r="CX40" s="13"/>
      <c r="CY40" s="178"/>
      <c r="CZ40" s="178"/>
      <c r="DA40" s="178"/>
      <c r="DB40" s="178"/>
      <c r="DC40" s="178"/>
    </row>
    <row r="41" spans="8:107" x14ac:dyDescent="0.3">
      <c r="H41" s="13"/>
      <c r="I41" s="13"/>
      <c r="J41" s="206"/>
      <c r="K41" s="207"/>
      <c r="L41" s="13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11"/>
      <c r="BJ41" s="212"/>
      <c r="BK41" s="212"/>
      <c r="BL41" s="212"/>
      <c r="BM41" s="212"/>
      <c r="BN41" s="212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46"/>
      <c r="CA41" s="47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13"/>
      <c r="CS41" s="13"/>
      <c r="CT41" s="13"/>
      <c r="CU41" s="13"/>
      <c r="CV41" s="13"/>
      <c r="CW41" s="13"/>
      <c r="CX41" s="13"/>
      <c r="CY41" s="178"/>
      <c r="CZ41" s="178"/>
      <c r="DA41" s="178"/>
      <c r="DB41" s="178"/>
      <c r="DC41" s="178"/>
    </row>
    <row r="42" spans="8:107" x14ac:dyDescent="0.3">
      <c r="H42" s="13"/>
      <c r="I42" s="13"/>
      <c r="J42" s="206"/>
      <c r="K42" s="207"/>
      <c r="L42" s="13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213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90"/>
      <c r="CA42" s="214"/>
      <c r="CB42" s="90"/>
      <c r="CC42" s="90"/>
      <c r="CD42" s="90"/>
      <c r="CE42" s="90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13"/>
      <c r="CS42" s="13"/>
      <c r="CT42" s="13"/>
      <c r="CU42" s="13"/>
      <c r="CV42" s="13"/>
      <c r="CW42" s="13"/>
      <c r="CX42" s="13"/>
      <c r="CY42" s="178"/>
      <c r="CZ42" s="178"/>
      <c r="DA42" s="178"/>
      <c r="DB42" s="178"/>
      <c r="DC42" s="178"/>
    </row>
    <row r="43" spans="8:107" x14ac:dyDescent="0.3">
      <c r="H43" s="37"/>
      <c r="I43" s="37"/>
      <c r="J43" s="73"/>
      <c r="K43" s="37"/>
      <c r="L43" s="37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37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37"/>
      <c r="BV43" s="37"/>
      <c r="BW43" s="37"/>
      <c r="BX43" s="37"/>
      <c r="BY43" s="37"/>
      <c r="BZ43" s="37"/>
      <c r="CA43" s="38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</row>
    <row r="44" spans="8:107" x14ac:dyDescent="0.3">
      <c r="H44" s="13"/>
      <c r="I44" s="13"/>
      <c r="J44" s="206"/>
      <c r="K44" s="207"/>
      <c r="L44" s="13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11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11"/>
      <c r="CA44" s="14"/>
      <c r="CB44" s="11"/>
      <c r="CC44" s="11"/>
      <c r="CD44" s="11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13"/>
      <c r="CS44" s="13"/>
      <c r="CT44" s="13"/>
      <c r="CU44" s="13"/>
      <c r="CV44" s="13"/>
      <c r="CW44" s="13"/>
      <c r="CX44" s="13"/>
      <c r="CY44" s="178"/>
      <c r="CZ44" s="178"/>
      <c r="DA44" s="178"/>
      <c r="DB44" s="178"/>
      <c r="DC44" s="178"/>
    </row>
    <row r="45" spans="8:107" x14ac:dyDescent="0.3">
      <c r="H45" s="13"/>
      <c r="I45" s="13"/>
      <c r="J45" s="206"/>
      <c r="K45" s="207"/>
      <c r="L45" s="13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11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46"/>
      <c r="CA45" s="47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13"/>
      <c r="CS45" s="13"/>
      <c r="CT45" s="13"/>
      <c r="CU45" s="13"/>
      <c r="CV45" s="13"/>
      <c r="CW45" s="13"/>
      <c r="CX45" s="13"/>
      <c r="CY45" s="178"/>
      <c r="CZ45" s="178"/>
      <c r="DA45" s="178"/>
      <c r="DB45" s="178"/>
      <c r="DC45" s="178"/>
    </row>
    <row r="46" spans="8:107" x14ac:dyDescent="0.3">
      <c r="H46" s="13"/>
      <c r="I46" s="13"/>
      <c r="J46" s="206"/>
      <c r="K46" s="207"/>
      <c r="L46" s="13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11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46"/>
      <c r="CA46" s="47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13"/>
      <c r="CS46" s="13"/>
      <c r="CT46" s="13"/>
      <c r="CU46" s="13"/>
      <c r="CV46" s="13"/>
      <c r="CW46" s="13"/>
      <c r="CX46" s="13"/>
      <c r="CY46" s="178"/>
      <c r="CZ46" s="178"/>
      <c r="DA46" s="178"/>
      <c r="DB46" s="178"/>
      <c r="DC46" s="178"/>
    </row>
    <row r="47" spans="8:107" x14ac:dyDescent="0.3">
      <c r="H47" s="13"/>
      <c r="I47" s="13"/>
      <c r="J47" s="206"/>
      <c r="K47" s="207"/>
      <c r="L47" s="13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11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46"/>
      <c r="CA47" s="47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13"/>
      <c r="CS47" s="13"/>
      <c r="CT47" s="13"/>
      <c r="CU47" s="13"/>
      <c r="CV47" s="13"/>
      <c r="CW47" s="13"/>
      <c r="CX47" s="13"/>
      <c r="CY47" s="178"/>
      <c r="CZ47" s="178"/>
      <c r="DA47" s="178"/>
      <c r="DB47" s="178"/>
      <c r="DC47" s="178"/>
    </row>
    <row r="48" spans="8:107" x14ac:dyDescent="0.3">
      <c r="H48" s="13"/>
      <c r="I48" s="13"/>
      <c r="J48" s="206"/>
      <c r="K48" s="207"/>
      <c r="L48" s="13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11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46"/>
      <c r="CA48" s="47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13"/>
      <c r="CS48" s="13"/>
      <c r="CT48" s="13"/>
      <c r="CU48" s="13"/>
      <c r="CV48" s="13"/>
      <c r="CW48" s="13"/>
      <c r="CX48" s="13"/>
      <c r="CY48" s="178"/>
      <c r="CZ48" s="178"/>
      <c r="DA48" s="178"/>
      <c r="DB48" s="178"/>
      <c r="DC48" s="178"/>
    </row>
    <row r="49" spans="7:107" x14ac:dyDescent="0.3">
      <c r="H49" s="131"/>
      <c r="I49" s="131"/>
      <c r="J49" s="199"/>
      <c r="K49" s="135"/>
      <c r="L49" s="131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11"/>
      <c r="CA49" s="14"/>
      <c r="CB49" s="11"/>
      <c r="CC49" s="11"/>
      <c r="CD49" s="11"/>
      <c r="CE49" s="11"/>
      <c r="CF49" s="11"/>
      <c r="CG49" s="11"/>
      <c r="CH49" s="201"/>
      <c r="CI49" s="201"/>
      <c r="CJ49" s="201"/>
      <c r="CK49" s="201"/>
      <c r="CL49" s="201"/>
      <c r="CM49" s="201"/>
      <c r="CN49" s="201"/>
      <c r="CO49" s="201"/>
      <c r="CP49" s="201"/>
      <c r="CQ49" s="201"/>
      <c r="CR49" s="201"/>
      <c r="CS49" s="201"/>
      <c r="CT49" s="201"/>
      <c r="CU49" s="201"/>
      <c r="CV49" s="201"/>
      <c r="CW49" s="201"/>
      <c r="CX49" s="201"/>
      <c r="CY49" s="202"/>
      <c r="CZ49" s="202"/>
      <c r="DA49" s="202"/>
      <c r="DB49" s="202"/>
      <c r="DC49" s="202"/>
    </row>
    <row r="50" spans="7:107" ht="21" x14ac:dyDescent="0.4">
      <c r="G50" s="178"/>
      <c r="H50" s="76" t="s">
        <v>34</v>
      </c>
      <c r="I50" s="4" t="s">
        <v>20</v>
      </c>
      <c r="J50" s="5"/>
      <c r="K50" s="6"/>
      <c r="L50" s="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>
        <v>536414.7211428571</v>
      </c>
      <c r="AB50" s="77">
        <v>477432.79742857139</v>
      </c>
      <c r="AC50" s="77">
        <v>488938.13199999998</v>
      </c>
      <c r="AD50" s="77">
        <v>465745.95171428582</v>
      </c>
      <c r="AE50" s="77">
        <v>483754.6451428571</v>
      </c>
      <c r="AF50" s="77">
        <v>493114.90028571436</v>
      </c>
      <c r="AG50" s="77">
        <v>464371.61199999991</v>
      </c>
      <c r="AH50" s="77">
        <v>467615.24342857144</v>
      </c>
      <c r="AI50" s="77">
        <v>437558.55028571427</v>
      </c>
      <c r="AJ50" s="77">
        <v>407583.19942857145</v>
      </c>
      <c r="AK50" s="77">
        <v>452275.43491697154</v>
      </c>
      <c r="AL50" s="77">
        <v>512835.86607428576</v>
      </c>
      <c r="AM50" s="77">
        <v>547143.01556571445</v>
      </c>
      <c r="AN50" s="77">
        <v>486981.45337714284</v>
      </c>
      <c r="AO50" s="77">
        <v>498716.89464000007</v>
      </c>
      <c r="AP50" s="77">
        <v>475060.87074857159</v>
      </c>
      <c r="AQ50" s="77">
        <v>493429.73804571427</v>
      </c>
      <c r="AR50" s="77">
        <v>502977.1982914285</v>
      </c>
      <c r="AS50" s="77">
        <v>473659.04423999996</v>
      </c>
      <c r="AT50" s="77">
        <v>476967.54829714284</v>
      </c>
      <c r="AU50" s="77">
        <v>446309.72129142849</v>
      </c>
      <c r="AV50" s="77">
        <v>415734.86341714294</v>
      </c>
      <c r="AW50" s="77">
        <v>452275.43491697154</v>
      </c>
      <c r="AX50" s="77">
        <v>512835.86607428576</v>
      </c>
      <c r="AY50" s="77">
        <v>547143.01556571445</v>
      </c>
      <c r="AZ50" s="77">
        <v>486981.45337714284</v>
      </c>
      <c r="BA50" s="77">
        <v>498716.89464000007</v>
      </c>
      <c r="BB50" s="77">
        <v>475060.87074857159</v>
      </c>
      <c r="BC50" s="77">
        <v>493429.73804571427</v>
      </c>
      <c r="BD50" s="77">
        <v>502977.1982914285</v>
      </c>
      <c r="BE50" s="77">
        <v>473659.04423999996</v>
      </c>
      <c r="BF50" s="77">
        <v>476967.54829714284</v>
      </c>
      <c r="BG50" s="77">
        <v>446309.72129142849</v>
      </c>
      <c r="BH50" s="77">
        <v>415734.86341714294</v>
      </c>
      <c r="BI50" s="9"/>
      <c r="BJ50" s="10" t="e">
        <v>#REF!</v>
      </c>
      <c r="BK50" s="10">
        <v>0</v>
      </c>
      <c r="BL50" s="10">
        <v>4722529.7528571431</v>
      </c>
      <c r="BM50" s="10">
        <v>5782091.6489055427</v>
      </c>
      <c r="BN50" s="10">
        <v>5782091.6489055427</v>
      </c>
      <c r="BO50" s="10" t="e">
        <v>#REF!</v>
      </c>
      <c r="BP50" s="10" t="e">
        <v>#REF!</v>
      </c>
      <c r="BQ50" s="10" t="e">
        <v>#REF!</v>
      </c>
      <c r="BR50" s="10">
        <v>0</v>
      </c>
      <c r="BS50" s="10">
        <v>0</v>
      </c>
      <c r="BT50" s="10">
        <v>0</v>
      </c>
      <c r="BU50" s="10">
        <v>0</v>
      </c>
      <c r="BV50" s="10">
        <v>536414.7211428571</v>
      </c>
      <c r="BW50" s="10"/>
      <c r="BX50" s="10"/>
      <c r="BY50" s="10"/>
      <c r="BZ50" s="11"/>
      <c r="CA50" s="12" t="s">
        <v>35</v>
      </c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78"/>
      <c r="CS50" s="178"/>
      <c r="CT50" s="178"/>
      <c r="CU50" s="178"/>
      <c r="CV50" s="178"/>
      <c r="CW50" s="178"/>
      <c r="CX50" s="178"/>
      <c r="CY50" s="178"/>
      <c r="CZ50" s="178"/>
      <c r="DA50" s="178"/>
      <c r="DB50" s="178"/>
      <c r="DC50" s="178"/>
    </row>
    <row r="51" spans="7:107" x14ac:dyDescent="0.3">
      <c r="G51" s="178"/>
      <c r="H51" s="4" t="s">
        <v>6</v>
      </c>
      <c r="I51" s="4" t="s">
        <v>22</v>
      </c>
      <c r="J51" s="5"/>
      <c r="K51" s="6"/>
      <c r="L51" s="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>
        <v>261930.0884297142</v>
      </c>
      <c r="AB51" s="77">
        <v>238938.26439168002</v>
      </c>
      <c r="AC51" s="77">
        <v>244923.35614683421</v>
      </c>
      <c r="AD51" s="77">
        <v>233492.03691593139</v>
      </c>
      <c r="AE51" s="77">
        <v>248605.73611446851</v>
      </c>
      <c r="AF51" s="77">
        <v>252129.04050980567</v>
      </c>
      <c r="AG51" s="77">
        <v>234069.23469312</v>
      </c>
      <c r="AH51" s="77">
        <v>231546.31638089143</v>
      </c>
      <c r="AI51" s="77">
        <v>217266.4974116571</v>
      </c>
      <c r="AJ51" s="77">
        <v>203621.29203126859</v>
      </c>
      <c r="AK51" s="77">
        <v>233976.23162735952</v>
      </c>
      <c r="AL51" s="77">
        <v>237718.52216499689</v>
      </c>
      <c r="AM51" s="77">
        <v>275026.59285120002</v>
      </c>
      <c r="AN51" s="77">
        <v>250885.17761126399</v>
      </c>
      <c r="AO51" s="77">
        <v>257169.52395417599</v>
      </c>
      <c r="AP51" s="77">
        <v>245166.63876172801</v>
      </c>
      <c r="AQ51" s="77">
        <v>261036.02292019199</v>
      </c>
      <c r="AR51" s="77">
        <v>264735.49253529601</v>
      </c>
      <c r="AS51" s="77">
        <v>245772.69642777607</v>
      </c>
      <c r="AT51" s="77">
        <v>243123.63219993605</v>
      </c>
      <c r="AU51" s="77">
        <v>228129.82228223997</v>
      </c>
      <c r="AV51" s="77">
        <v>213802.35663283203</v>
      </c>
      <c r="AW51" s="77">
        <v>233976.23162735952</v>
      </c>
      <c r="AX51" s="77">
        <v>237718.52216499689</v>
      </c>
      <c r="AY51" s="77">
        <v>275026.59285120002</v>
      </c>
      <c r="AZ51" s="77">
        <v>250885.17761126399</v>
      </c>
      <c r="BA51" s="77">
        <v>257169.52395417599</v>
      </c>
      <c r="BB51" s="77">
        <v>245166.63876172801</v>
      </c>
      <c r="BC51" s="77">
        <v>261036.02292019199</v>
      </c>
      <c r="BD51" s="77">
        <v>264735.49253529601</v>
      </c>
      <c r="BE51" s="77">
        <v>245772.69642777607</v>
      </c>
      <c r="BF51" s="77">
        <v>243123.63219993605</v>
      </c>
      <c r="BG51" s="77">
        <v>228129.82228223997</v>
      </c>
      <c r="BH51" s="77">
        <v>213802.35663283203</v>
      </c>
      <c r="BI51" s="9"/>
      <c r="BJ51" s="10" t="e">
        <v>#REF!</v>
      </c>
      <c r="BK51" s="10">
        <v>0</v>
      </c>
      <c r="BL51" s="10">
        <v>2366521.863025371</v>
      </c>
      <c r="BM51" s="10">
        <v>2956542.7099689962</v>
      </c>
      <c r="BN51" s="10">
        <v>2956542.7099689962</v>
      </c>
      <c r="BO51" s="10" t="e">
        <v>#REF!</v>
      </c>
      <c r="BP51" s="10" t="e">
        <v>#REF!</v>
      </c>
      <c r="BQ51" s="10" t="e">
        <v>#REF!</v>
      </c>
      <c r="BR51" s="10">
        <v>0</v>
      </c>
      <c r="BS51" s="10">
        <v>0</v>
      </c>
      <c r="BT51" s="10">
        <v>0</v>
      </c>
      <c r="BU51" s="10">
        <v>0</v>
      </c>
      <c r="BV51" s="10">
        <v>261930.0884297142</v>
      </c>
      <c r="BW51" s="10"/>
      <c r="BX51" s="10"/>
      <c r="BY51" s="10"/>
      <c r="BZ51" s="11"/>
      <c r="CA51" s="14"/>
      <c r="CB51" s="11"/>
      <c r="CC51" s="78"/>
      <c r="CD51" s="78"/>
      <c r="CE51" s="78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78"/>
      <c r="CS51" s="178"/>
      <c r="CT51" s="178"/>
      <c r="CU51" s="178"/>
      <c r="CV51" s="178"/>
      <c r="CW51" s="178"/>
      <c r="CX51" s="178"/>
      <c r="CY51" s="178"/>
      <c r="CZ51" s="178"/>
      <c r="DA51" s="178"/>
      <c r="DB51" s="178"/>
      <c r="DC51" s="178"/>
    </row>
    <row r="52" spans="7:107" x14ac:dyDescent="0.3">
      <c r="G52" s="40" t="s">
        <v>84</v>
      </c>
      <c r="H52" s="4" t="s">
        <v>6</v>
      </c>
      <c r="I52" s="79" t="s">
        <v>23</v>
      </c>
      <c r="J52" s="80"/>
      <c r="K52" s="81"/>
      <c r="L52" s="82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20">
        <f ca="1">RANDBETWEEN(0,100)</f>
        <v>33</v>
      </c>
      <c r="Z52" s="20">
        <f t="shared" ref="Z52:CA55" ca="1" si="8">RANDBETWEEN(0,100)</f>
        <v>10</v>
      </c>
      <c r="AA52" s="20">
        <f t="shared" ca="1" si="8"/>
        <v>30</v>
      </c>
      <c r="AB52" s="20">
        <f t="shared" ca="1" si="8"/>
        <v>55</v>
      </c>
      <c r="AC52" s="20">
        <f t="shared" ca="1" si="8"/>
        <v>66</v>
      </c>
      <c r="AD52" s="20">
        <f t="shared" ca="1" si="8"/>
        <v>3</v>
      </c>
      <c r="AE52" s="20">
        <f t="shared" ca="1" si="8"/>
        <v>19</v>
      </c>
      <c r="AF52" s="20">
        <f t="shared" ca="1" si="8"/>
        <v>59</v>
      </c>
      <c r="AG52" s="20">
        <f t="shared" ca="1" si="8"/>
        <v>38</v>
      </c>
      <c r="AH52" s="20">
        <f t="shared" ca="1" si="8"/>
        <v>10</v>
      </c>
      <c r="AI52" s="20">
        <f t="shared" ca="1" si="8"/>
        <v>54</v>
      </c>
      <c r="AJ52" s="20">
        <f t="shared" ca="1" si="8"/>
        <v>54</v>
      </c>
      <c r="AK52" s="20">
        <f t="shared" ca="1" si="8"/>
        <v>38</v>
      </c>
      <c r="AL52" s="20">
        <f t="shared" ca="1" si="8"/>
        <v>55</v>
      </c>
      <c r="AM52" s="20">
        <f t="shared" ca="1" si="8"/>
        <v>52</v>
      </c>
      <c r="AN52" s="20">
        <f t="shared" ca="1" si="8"/>
        <v>55</v>
      </c>
      <c r="AO52" s="20">
        <f t="shared" ca="1" si="8"/>
        <v>25</v>
      </c>
      <c r="AP52" s="20">
        <f t="shared" ca="1" si="8"/>
        <v>37</v>
      </c>
      <c r="AQ52" s="20">
        <f t="shared" ca="1" si="8"/>
        <v>67</v>
      </c>
      <c r="AR52" s="20">
        <f t="shared" ca="1" si="8"/>
        <v>85</v>
      </c>
      <c r="AS52" s="20">
        <f t="shared" ca="1" si="8"/>
        <v>32</v>
      </c>
      <c r="AT52" s="20">
        <f t="shared" ca="1" si="8"/>
        <v>66</v>
      </c>
      <c r="AU52" s="20">
        <f t="shared" ca="1" si="8"/>
        <v>42</v>
      </c>
      <c r="AV52" s="20">
        <f t="shared" ca="1" si="8"/>
        <v>1</v>
      </c>
      <c r="AW52" s="20">
        <f t="shared" ca="1" si="8"/>
        <v>47</v>
      </c>
      <c r="AX52" s="20">
        <f t="shared" ca="1" si="8"/>
        <v>65</v>
      </c>
      <c r="AY52" s="20">
        <f t="shared" ca="1" si="8"/>
        <v>45</v>
      </c>
      <c r="AZ52" s="20">
        <f t="shared" ca="1" si="8"/>
        <v>28</v>
      </c>
      <c r="BA52" s="20">
        <f t="shared" ca="1" si="8"/>
        <v>33</v>
      </c>
      <c r="BB52" s="20">
        <f t="shared" ca="1" si="8"/>
        <v>84</v>
      </c>
      <c r="BC52" s="20">
        <f t="shared" ca="1" si="8"/>
        <v>45</v>
      </c>
      <c r="BD52" s="20">
        <f t="shared" ca="1" si="8"/>
        <v>64</v>
      </c>
      <c r="BE52" s="20">
        <f t="shared" ca="1" si="8"/>
        <v>8</v>
      </c>
      <c r="BF52" s="20">
        <f t="shared" ca="1" si="8"/>
        <v>15</v>
      </c>
      <c r="BG52" s="20">
        <f t="shared" ca="1" si="8"/>
        <v>83</v>
      </c>
      <c r="BH52" s="20">
        <f t="shared" ca="1" si="8"/>
        <v>82</v>
      </c>
      <c r="BI52" s="20">
        <f t="shared" ca="1" si="8"/>
        <v>15</v>
      </c>
      <c r="BJ52" s="20">
        <f t="shared" ca="1" si="8"/>
        <v>3</v>
      </c>
      <c r="BK52" s="20">
        <f t="shared" ca="1" si="8"/>
        <v>65</v>
      </c>
      <c r="BL52" s="20">
        <f t="shared" ca="1" si="8"/>
        <v>68</v>
      </c>
      <c r="BM52" s="20">
        <f t="shared" ca="1" si="8"/>
        <v>10</v>
      </c>
      <c r="BN52" s="20">
        <f t="shared" ca="1" si="8"/>
        <v>19</v>
      </c>
      <c r="BO52" s="20">
        <f t="shared" ca="1" si="8"/>
        <v>70</v>
      </c>
      <c r="BP52" s="20">
        <f t="shared" ca="1" si="8"/>
        <v>40</v>
      </c>
      <c r="BQ52" s="20">
        <f t="shared" ca="1" si="8"/>
        <v>57</v>
      </c>
      <c r="BR52" s="20">
        <f t="shared" ca="1" si="8"/>
        <v>35</v>
      </c>
      <c r="BS52" s="20">
        <f t="shared" ca="1" si="8"/>
        <v>30</v>
      </c>
      <c r="BT52" s="20">
        <f t="shared" ca="1" si="8"/>
        <v>97</v>
      </c>
      <c r="BU52" s="20">
        <f t="shared" ca="1" si="8"/>
        <v>72</v>
      </c>
      <c r="BV52" s="20">
        <f t="shared" ca="1" si="8"/>
        <v>71</v>
      </c>
      <c r="BW52" s="20">
        <f t="shared" ca="1" si="8"/>
        <v>89</v>
      </c>
      <c r="BX52" s="20">
        <f t="shared" ca="1" si="8"/>
        <v>21</v>
      </c>
      <c r="BY52" s="20">
        <f t="shared" ca="1" si="8"/>
        <v>91</v>
      </c>
      <c r="BZ52" s="20">
        <f t="shared" ca="1" si="8"/>
        <v>59</v>
      </c>
      <c r="CA52" s="20">
        <f t="shared" ca="1" si="8"/>
        <v>48</v>
      </c>
      <c r="CB52" s="1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178"/>
      <c r="CS52" s="178"/>
      <c r="CT52" s="178"/>
      <c r="CU52" s="178"/>
      <c r="CV52" s="178"/>
      <c r="CW52" s="178"/>
      <c r="CX52" s="178"/>
      <c r="CY52" s="178"/>
      <c r="CZ52" s="178"/>
      <c r="DA52" s="178"/>
      <c r="DB52" s="178"/>
      <c r="DC52" s="178"/>
    </row>
    <row r="53" spans="7:107" x14ac:dyDescent="0.3">
      <c r="G53" s="40" t="s">
        <v>85</v>
      </c>
      <c r="H53" s="4" t="s">
        <v>6</v>
      </c>
      <c r="I53" s="79" t="s">
        <v>24</v>
      </c>
      <c r="J53" s="80"/>
      <c r="K53" s="81"/>
      <c r="L53" s="82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>
        <f t="shared" ref="Y53:Y54" ca="1" si="9">RANDBETWEEN(0,100)</f>
        <v>40</v>
      </c>
      <c r="Z53" s="20">
        <f t="shared" ca="1" si="8"/>
        <v>59</v>
      </c>
      <c r="AA53" s="20">
        <f t="shared" ca="1" si="8"/>
        <v>93</v>
      </c>
      <c r="AB53" s="20">
        <f t="shared" ca="1" si="8"/>
        <v>77</v>
      </c>
      <c r="AC53" s="20">
        <f t="shared" ca="1" si="8"/>
        <v>43</v>
      </c>
      <c r="AD53" s="20">
        <f t="shared" ca="1" si="8"/>
        <v>64</v>
      </c>
      <c r="AE53" s="20">
        <f t="shared" ca="1" si="8"/>
        <v>41</v>
      </c>
      <c r="AF53" s="20">
        <f t="shared" ca="1" si="8"/>
        <v>55</v>
      </c>
      <c r="AG53" s="20">
        <f t="shared" ca="1" si="8"/>
        <v>13</v>
      </c>
      <c r="AH53" s="20">
        <f t="shared" ca="1" si="8"/>
        <v>12</v>
      </c>
      <c r="AI53" s="20">
        <f t="shared" ca="1" si="8"/>
        <v>65</v>
      </c>
      <c r="AJ53" s="20">
        <f t="shared" ca="1" si="8"/>
        <v>42</v>
      </c>
      <c r="AK53" s="20">
        <f t="shared" ca="1" si="8"/>
        <v>58</v>
      </c>
      <c r="AL53" s="20">
        <f t="shared" ca="1" si="8"/>
        <v>41</v>
      </c>
      <c r="AM53" s="20">
        <f t="shared" ca="1" si="8"/>
        <v>27</v>
      </c>
      <c r="AN53" s="20">
        <f t="shared" ca="1" si="8"/>
        <v>24</v>
      </c>
      <c r="AO53" s="20">
        <f t="shared" ca="1" si="8"/>
        <v>26</v>
      </c>
      <c r="AP53" s="20">
        <f t="shared" ca="1" si="8"/>
        <v>96</v>
      </c>
      <c r="AQ53" s="20">
        <f t="shared" ca="1" si="8"/>
        <v>47</v>
      </c>
      <c r="AR53" s="20">
        <f t="shared" ca="1" si="8"/>
        <v>3</v>
      </c>
      <c r="AS53" s="20">
        <f t="shared" ca="1" si="8"/>
        <v>81</v>
      </c>
      <c r="AT53" s="20">
        <f t="shared" ca="1" si="8"/>
        <v>84</v>
      </c>
      <c r="AU53" s="20">
        <f t="shared" ca="1" si="8"/>
        <v>1</v>
      </c>
      <c r="AV53" s="20">
        <f t="shared" ca="1" si="8"/>
        <v>20</v>
      </c>
      <c r="AW53" s="20">
        <f t="shared" ca="1" si="8"/>
        <v>34</v>
      </c>
      <c r="AX53" s="20">
        <f t="shared" ca="1" si="8"/>
        <v>20</v>
      </c>
      <c r="AY53" s="20">
        <f t="shared" ca="1" si="8"/>
        <v>53</v>
      </c>
      <c r="AZ53" s="20">
        <f t="shared" ca="1" si="8"/>
        <v>17</v>
      </c>
      <c r="BA53" s="20">
        <f t="shared" ca="1" si="8"/>
        <v>84</v>
      </c>
      <c r="BB53" s="20">
        <f t="shared" ca="1" si="8"/>
        <v>2</v>
      </c>
      <c r="BC53" s="20">
        <f t="shared" ca="1" si="8"/>
        <v>12</v>
      </c>
      <c r="BD53" s="20">
        <f t="shared" ca="1" si="8"/>
        <v>76</v>
      </c>
      <c r="BE53" s="20">
        <f t="shared" ca="1" si="8"/>
        <v>60</v>
      </c>
      <c r="BF53" s="20">
        <f t="shared" ca="1" si="8"/>
        <v>3</v>
      </c>
      <c r="BG53" s="20">
        <f t="shared" ca="1" si="8"/>
        <v>15</v>
      </c>
      <c r="BH53" s="20">
        <f t="shared" ca="1" si="8"/>
        <v>45</v>
      </c>
      <c r="BI53" s="20">
        <f t="shared" ca="1" si="8"/>
        <v>84</v>
      </c>
      <c r="BJ53" s="20">
        <f t="shared" ca="1" si="8"/>
        <v>18</v>
      </c>
      <c r="BK53" s="20">
        <f t="shared" ca="1" si="8"/>
        <v>57</v>
      </c>
      <c r="BL53" s="20">
        <f t="shared" ca="1" si="8"/>
        <v>29</v>
      </c>
      <c r="BM53" s="20">
        <f t="shared" ca="1" si="8"/>
        <v>22</v>
      </c>
      <c r="BN53" s="20">
        <f t="shared" ca="1" si="8"/>
        <v>64</v>
      </c>
      <c r="BO53" s="20">
        <f t="shared" ca="1" si="8"/>
        <v>69</v>
      </c>
      <c r="BP53" s="20">
        <f t="shared" ca="1" si="8"/>
        <v>14</v>
      </c>
      <c r="BQ53" s="20">
        <f t="shared" ca="1" si="8"/>
        <v>80</v>
      </c>
      <c r="BR53" s="20">
        <f t="shared" ca="1" si="8"/>
        <v>67</v>
      </c>
      <c r="BS53" s="20">
        <f t="shared" ca="1" si="8"/>
        <v>5</v>
      </c>
      <c r="BT53" s="20">
        <f t="shared" ca="1" si="8"/>
        <v>49</v>
      </c>
      <c r="BU53" s="20">
        <f t="shared" ca="1" si="8"/>
        <v>13</v>
      </c>
      <c r="BV53" s="20">
        <f t="shared" ca="1" si="8"/>
        <v>94</v>
      </c>
      <c r="BW53" s="20">
        <f t="shared" ca="1" si="8"/>
        <v>18</v>
      </c>
      <c r="BX53" s="20">
        <f t="shared" ca="1" si="8"/>
        <v>46</v>
      </c>
      <c r="BY53" s="20">
        <f t="shared" ca="1" si="8"/>
        <v>75</v>
      </c>
      <c r="BZ53" s="20">
        <f t="shared" ca="1" si="8"/>
        <v>64</v>
      </c>
      <c r="CA53" s="20">
        <f t="shared" ca="1" si="8"/>
        <v>98</v>
      </c>
      <c r="CB53" s="11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178"/>
      <c r="CS53" s="178"/>
      <c r="CT53" s="178"/>
      <c r="CU53" s="178"/>
      <c r="CV53" s="178"/>
      <c r="CW53" s="178"/>
      <c r="CX53" s="178"/>
    </row>
    <row r="54" spans="7:107" x14ac:dyDescent="0.3">
      <c r="G54" s="40" t="s">
        <v>86</v>
      </c>
      <c r="H54" s="4" t="s">
        <v>6</v>
      </c>
      <c r="I54" s="79" t="s">
        <v>25</v>
      </c>
      <c r="J54" s="80"/>
      <c r="K54" s="81"/>
      <c r="L54" s="82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20">
        <f t="shared" ca="1" si="9"/>
        <v>78</v>
      </c>
      <c r="Z54" s="20">
        <f t="shared" ca="1" si="8"/>
        <v>21</v>
      </c>
      <c r="AA54" s="20">
        <f t="shared" ca="1" si="8"/>
        <v>39</v>
      </c>
      <c r="AB54" s="20">
        <f t="shared" ca="1" si="8"/>
        <v>0</v>
      </c>
      <c r="AC54" s="20">
        <f t="shared" ca="1" si="8"/>
        <v>27</v>
      </c>
      <c r="AD54" s="20">
        <f t="shared" ca="1" si="8"/>
        <v>74</v>
      </c>
      <c r="AE54" s="20">
        <f t="shared" ca="1" si="8"/>
        <v>46</v>
      </c>
      <c r="AF54" s="20">
        <f t="shared" ca="1" si="8"/>
        <v>42</v>
      </c>
      <c r="AG54" s="20">
        <f t="shared" ca="1" si="8"/>
        <v>49</v>
      </c>
      <c r="AH54" s="20">
        <f t="shared" ca="1" si="8"/>
        <v>20</v>
      </c>
      <c r="AI54" s="20">
        <f t="shared" ca="1" si="8"/>
        <v>88</v>
      </c>
      <c r="AJ54" s="20">
        <f t="shared" ca="1" si="8"/>
        <v>33</v>
      </c>
      <c r="AK54" s="20">
        <f t="shared" ca="1" si="8"/>
        <v>80</v>
      </c>
      <c r="AL54" s="20">
        <f t="shared" ca="1" si="8"/>
        <v>65</v>
      </c>
      <c r="AM54" s="20">
        <f t="shared" ca="1" si="8"/>
        <v>95</v>
      </c>
      <c r="AN54" s="20">
        <f t="shared" ca="1" si="8"/>
        <v>33</v>
      </c>
      <c r="AO54" s="20">
        <f t="shared" ca="1" si="8"/>
        <v>28</v>
      </c>
      <c r="AP54" s="20">
        <f t="shared" ca="1" si="8"/>
        <v>73</v>
      </c>
      <c r="AQ54" s="20">
        <f t="shared" ca="1" si="8"/>
        <v>50</v>
      </c>
      <c r="AR54" s="20">
        <f t="shared" ca="1" si="8"/>
        <v>68</v>
      </c>
      <c r="AS54" s="20">
        <f t="shared" ca="1" si="8"/>
        <v>97</v>
      </c>
      <c r="AT54" s="20">
        <f t="shared" ca="1" si="8"/>
        <v>55</v>
      </c>
      <c r="AU54" s="20">
        <f t="shared" ca="1" si="8"/>
        <v>57</v>
      </c>
      <c r="AV54" s="20">
        <f t="shared" ca="1" si="8"/>
        <v>94</v>
      </c>
      <c r="AW54" s="20">
        <f t="shared" ca="1" si="8"/>
        <v>5</v>
      </c>
      <c r="AX54" s="20">
        <f t="shared" ca="1" si="8"/>
        <v>42</v>
      </c>
      <c r="AY54" s="20">
        <f t="shared" ca="1" si="8"/>
        <v>48</v>
      </c>
      <c r="AZ54" s="20">
        <f t="shared" ca="1" si="8"/>
        <v>30</v>
      </c>
      <c r="BA54" s="20">
        <f t="shared" ca="1" si="8"/>
        <v>15</v>
      </c>
      <c r="BB54" s="20">
        <f t="shared" ca="1" si="8"/>
        <v>87</v>
      </c>
      <c r="BC54" s="20">
        <f t="shared" ca="1" si="8"/>
        <v>1</v>
      </c>
      <c r="BD54" s="20">
        <f t="shared" ca="1" si="8"/>
        <v>86</v>
      </c>
      <c r="BE54" s="20">
        <f t="shared" ca="1" si="8"/>
        <v>89</v>
      </c>
      <c r="BF54" s="20">
        <f t="shared" ca="1" si="8"/>
        <v>29</v>
      </c>
      <c r="BG54" s="20">
        <f t="shared" ca="1" si="8"/>
        <v>65</v>
      </c>
      <c r="BH54" s="20">
        <f t="shared" ca="1" si="8"/>
        <v>47</v>
      </c>
      <c r="BI54" s="20">
        <f t="shared" ca="1" si="8"/>
        <v>53</v>
      </c>
      <c r="BJ54" s="20">
        <f t="shared" ca="1" si="8"/>
        <v>69</v>
      </c>
      <c r="BK54" s="20">
        <f t="shared" ca="1" si="8"/>
        <v>54</v>
      </c>
      <c r="BL54" s="20">
        <f t="shared" ca="1" si="8"/>
        <v>9</v>
      </c>
      <c r="BM54" s="20">
        <f t="shared" ca="1" si="8"/>
        <v>96</v>
      </c>
      <c r="BN54" s="20">
        <f t="shared" ca="1" si="8"/>
        <v>43</v>
      </c>
      <c r="BO54" s="20">
        <f t="shared" ca="1" si="8"/>
        <v>24</v>
      </c>
      <c r="BP54" s="20">
        <f t="shared" ca="1" si="8"/>
        <v>90</v>
      </c>
      <c r="BQ54" s="20">
        <f t="shared" ca="1" si="8"/>
        <v>0</v>
      </c>
      <c r="BR54" s="20">
        <f t="shared" ca="1" si="8"/>
        <v>2</v>
      </c>
      <c r="BS54" s="20">
        <f t="shared" ca="1" si="8"/>
        <v>8</v>
      </c>
      <c r="BT54" s="20">
        <f t="shared" ca="1" si="8"/>
        <v>17</v>
      </c>
      <c r="BU54" s="20">
        <f t="shared" ca="1" si="8"/>
        <v>86</v>
      </c>
      <c r="BV54" s="20">
        <f t="shared" ca="1" si="8"/>
        <v>79</v>
      </c>
      <c r="BW54" s="20">
        <f t="shared" ca="1" si="8"/>
        <v>54</v>
      </c>
      <c r="BX54" s="20">
        <f t="shared" ca="1" si="8"/>
        <v>12</v>
      </c>
      <c r="BY54" s="20">
        <f t="shared" ca="1" si="8"/>
        <v>80</v>
      </c>
      <c r="BZ54" s="20">
        <f t="shared" ca="1" si="8"/>
        <v>79</v>
      </c>
      <c r="CA54" s="20">
        <f t="shared" ca="1" si="8"/>
        <v>75</v>
      </c>
      <c r="CB54" s="37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178"/>
      <c r="CS54" s="178"/>
      <c r="CT54" s="178"/>
      <c r="CU54" s="178"/>
      <c r="CV54" s="178"/>
      <c r="CW54" s="178"/>
      <c r="CX54" s="178"/>
    </row>
    <row r="55" spans="7:107" x14ac:dyDescent="0.3">
      <c r="H55" s="57" t="s">
        <v>6</v>
      </c>
      <c r="I55" s="79" t="s">
        <v>75</v>
      </c>
      <c r="J55" s="80"/>
      <c r="K55" s="81"/>
      <c r="L55" s="82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27"/>
      <c r="Z55" s="20">
        <f t="shared" ca="1" si="8"/>
        <v>32</v>
      </c>
      <c r="AA55" s="20">
        <f t="shared" ca="1" si="8"/>
        <v>42</v>
      </c>
      <c r="AB55" s="20">
        <f t="shared" ca="1" si="8"/>
        <v>67</v>
      </c>
      <c r="AC55" s="20">
        <f t="shared" ca="1" si="8"/>
        <v>98</v>
      </c>
      <c r="AD55" s="20">
        <f t="shared" ca="1" si="8"/>
        <v>11</v>
      </c>
      <c r="AE55" s="20">
        <f t="shared" ca="1" si="8"/>
        <v>22</v>
      </c>
      <c r="AF55" s="20">
        <f t="shared" ca="1" si="8"/>
        <v>84</v>
      </c>
      <c r="AG55" s="20">
        <f t="shared" ca="1" si="8"/>
        <v>45</v>
      </c>
      <c r="AH55" s="20">
        <f t="shared" ca="1" si="8"/>
        <v>90</v>
      </c>
      <c r="AI55" s="20">
        <f t="shared" ca="1" si="8"/>
        <v>10</v>
      </c>
      <c r="AJ55" s="20">
        <f t="shared" ca="1" si="8"/>
        <v>27</v>
      </c>
      <c r="AK55" s="20">
        <f t="shared" ca="1" si="8"/>
        <v>93</v>
      </c>
      <c r="AL55" s="20">
        <f t="shared" ca="1" si="8"/>
        <v>84</v>
      </c>
      <c r="AM55" s="20">
        <f t="shared" ca="1" si="8"/>
        <v>38</v>
      </c>
      <c r="AN55" s="20">
        <f t="shared" ca="1" si="8"/>
        <v>43</v>
      </c>
      <c r="AO55" s="20">
        <f t="shared" ca="1" si="8"/>
        <v>96</v>
      </c>
      <c r="AP55" s="20">
        <f t="shared" ca="1" si="8"/>
        <v>51</v>
      </c>
      <c r="AQ55" s="20">
        <f t="shared" ca="1" si="8"/>
        <v>75</v>
      </c>
      <c r="AR55" s="20">
        <f t="shared" ca="1" si="8"/>
        <v>24</v>
      </c>
      <c r="AS55" s="20">
        <f t="shared" ca="1" si="8"/>
        <v>6</v>
      </c>
      <c r="AT55" s="20">
        <f t="shared" ca="1" si="8"/>
        <v>19</v>
      </c>
      <c r="AU55" s="20">
        <f t="shared" ca="1" si="8"/>
        <v>28</v>
      </c>
      <c r="AV55" s="20">
        <f t="shared" ca="1" si="8"/>
        <v>77</v>
      </c>
      <c r="AW55" s="20">
        <f t="shared" ca="1" si="8"/>
        <v>32</v>
      </c>
      <c r="AX55" s="20">
        <f t="shared" ca="1" si="8"/>
        <v>55</v>
      </c>
      <c r="AY55" s="20">
        <f t="shared" ca="1" si="8"/>
        <v>31</v>
      </c>
      <c r="AZ55" s="20">
        <f t="shared" ca="1" si="8"/>
        <v>58</v>
      </c>
      <c r="BA55" s="20">
        <f t="shared" ca="1" si="8"/>
        <v>23</v>
      </c>
      <c r="BB55" s="20">
        <f t="shared" ca="1" si="8"/>
        <v>50</v>
      </c>
      <c r="BC55" s="20">
        <f t="shared" ca="1" si="8"/>
        <v>83</v>
      </c>
      <c r="BD55" s="20">
        <f t="shared" ca="1" si="8"/>
        <v>68</v>
      </c>
      <c r="BE55" s="20">
        <f t="shared" ca="1" si="8"/>
        <v>65</v>
      </c>
      <c r="BF55" s="20">
        <f t="shared" ca="1" si="8"/>
        <v>39</v>
      </c>
      <c r="BG55" s="20">
        <f t="shared" ca="1" si="8"/>
        <v>41</v>
      </c>
      <c r="BH55" s="20">
        <f t="shared" ca="1" si="8"/>
        <v>97</v>
      </c>
      <c r="BI55" s="20">
        <f t="shared" ca="1" si="8"/>
        <v>29</v>
      </c>
      <c r="BJ55" s="20">
        <f t="shared" ca="1" si="8"/>
        <v>36</v>
      </c>
      <c r="BK55" s="20">
        <f t="shared" ca="1" si="8"/>
        <v>99</v>
      </c>
      <c r="BL55" s="20">
        <f t="shared" ca="1" si="8"/>
        <v>53</v>
      </c>
      <c r="BM55" s="20">
        <f t="shared" ca="1" si="8"/>
        <v>5</v>
      </c>
      <c r="BN55" s="20">
        <f t="shared" ca="1" si="8"/>
        <v>19</v>
      </c>
      <c r="BO55" s="20">
        <f t="shared" ca="1" si="8"/>
        <v>21</v>
      </c>
      <c r="BP55" s="20">
        <f t="shared" ca="1" si="8"/>
        <v>62</v>
      </c>
      <c r="BQ55" s="20">
        <f t="shared" ca="1" si="8"/>
        <v>67</v>
      </c>
      <c r="BR55" s="20">
        <f t="shared" ca="1" si="8"/>
        <v>8</v>
      </c>
      <c r="BS55" s="20">
        <f t="shared" ca="1" si="8"/>
        <v>39</v>
      </c>
      <c r="BT55" s="20">
        <f t="shared" ca="1" si="8"/>
        <v>70</v>
      </c>
      <c r="BU55" s="20">
        <f t="shared" ca="1" si="8"/>
        <v>35</v>
      </c>
      <c r="BV55" s="20">
        <f t="shared" ca="1" si="8"/>
        <v>92</v>
      </c>
      <c r="BW55" s="20">
        <f t="shared" ca="1" si="8"/>
        <v>34</v>
      </c>
      <c r="BX55" s="20">
        <f t="shared" ca="1" si="8"/>
        <v>96</v>
      </c>
      <c r="BY55" s="20">
        <f t="shared" ca="1" si="8"/>
        <v>26</v>
      </c>
      <c r="BZ55" s="20">
        <f t="shared" ca="1" si="8"/>
        <v>72</v>
      </c>
      <c r="CA55" s="20">
        <f t="shared" ca="1" si="8"/>
        <v>7</v>
      </c>
      <c r="CB55" s="37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178"/>
      <c r="CS55" s="178"/>
      <c r="CT55" s="178"/>
      <c r="CU55" s="178"/>
      <c r="CV55" s="178"/>
      <c r="CW55" s="178"/>
      <c r="CX55" s="178"/>
    </row>
    <row r="56" spans="7:107" x14ac:dyDescent="0.3">
      <c r="H56" s="57" t="s">
        <v>6</v>
      </c>
      <c r="I56" s="79" t="s">
        <v>76</v>
      </c>
      <c r="J56" s="80"/>
      <c r="K56" s="81"/>
      <c r="L56" s="82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215">
        <v>2.0192125000000002E-2</v>
      </c>
      <c r="AB56" s="215">
        <v>2.0192125000000002E-2</v>
      </c>
      <c r="AC56" s="215">
        <v>2.0192125000000002E-2</v>
      </c>
      <c r="AD56" s="215">
        <v>2.0192125000000002E-2</v>
      </c>
      <c r="AE56" s="215">
        <v>2.0192125000000002E-2</v>
      </c>
      <c r="AF56" s="215">
        <v>2.0192125000000002E-2</v>
      </c>
      <c r="AG56" s="215">
        <v>2.0192125000000002E-2</v>
      </c>
      <c r="AH56" s="215">
        <v>2.0192125000000002E-2</v>
      </c>
      <c r="AI56" s="215">
        <v>2.0192125000000002E-2</v>
      </c>
      <c r="AJ56" s="215">
        <v>2.0192125000000002E-2</v>
      </c>
      <c r="AK56" s="215">
        <v>2.0192125000000002E-2</v>
      </c>
      <c r="AL56" s="215">
        <v>2.0192125000000002E-2</v>
      </c>
      <c r="AM56" s="215">
        <v>2.0192125000000002E-2</v>
      </c>
      <c r="AN56" s="215">
        <v>2.0192125000000002E-2</v>
      </c>
      <c r="AO56" s="215">
        <v>2.0192125000000002E-2</v>
      </c>
      <c r="AP56" s="215">
        <v>2.0192125000000002E-2</v>
      </c>
      <c r="AQ56" s="215">
        <v>2.0192125000000002E-2</v>
      </c>
      <c r="AR56" s="215">
        <v>2.0192125000000002E-2</v>
      </c>
      <c r="AS56" s="215">
        <v>2.0192125000000002E-2</v>
      </c>
      <c r="AT56" s="215">
        <v>2.0192125000000002E-2</v>
      </c>
      <c r="AU56" s="215">
        <v>2.0192125000000002E-2</v>
      </c>
      <c r="AV56" s="215">
        <v>2.0192125000000002E-2</v>
      </c>
      <c r="AW56" s="215">
        <v>2.0192125000000002E-2</v>
      </c>
      <c r="AX56" s="215">
        <v>2.0192125000000002E-2</v>
      </c>
      <c r="AY56" s="215">
        <v>2.0192125000000002E-2</v>
      </c>
      <c r="AZ56" s="215">
        <v>2.0192125000000002E-2</v>
      </c>
      <c r="BA56" s="215">
        <v>2.0192125000000002E-2</v>
      </c>
      <c r="BB56" s="215">
        <v>2.0192125000000002E-2</v>
      </c>
      <c r="BC56" s="215">
        <v>2.0192125000000002E-2</v>
      </c>
      <c r="BD56" s="215">
        <v>2.0192125000000002E-2</v>
      </c>
      <c r="BE56" s="215">
        <v>2.0192125000000002E-2</v>
      </c>
      <c r="BF56" s="215">
        <v>2.0192125000000002E-2</v>
      </c>
      <c r="BG56" s="215">
        <v>2.0192125000000002E-2</v>
      </c>
      <c r="BH56" s="215">
        <v>2.0192125000000002E-2</v>
      </c>
      <c r="BI56" s="9"/>
      <c r="BJ56" s="22"/>
      <c r="BK56" s="22"/>
      <c r="BL56" s="193">
        <v>1.6793244251060067E-2</v>
      </c>
      <c r="BM56" s="193">
        <v>2.0192125000000002E-2</v>
      </c>
      <c r="BN56" s="193">
        <v>2.0192125000000002E-2</v>
      </c>
      <c r="BO56" s="84"/>
      <c r="BP56" s="84"/>
      <c r="BQ56" s="84"/>
      <c r="BR56" s="84"/>
      <c r="BS56" s="84"/>
      <c r="BT56" s="84"/>
      <c r="BU56" s="84"/>
      <c r="BV56" s="10"/>
      <c r="BW56" s="84"/>
      <c r="BX56" s="84"/>
      <c r="BY56" s="84"/>
      <c r="BZ56" s="37"/>
      <c r="CA56" s="73"/>
      <c r="CB56" s="37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178"/>
      <c r="CS56" s="178"/>
      <c r="CT56" s="178"/>
      <c r="CU56" s="178"/>
      <c r="CV56" s="178"/>
      <c r="CW56" s="178"/>
      <c r="CX56" s="178"/>
    </row>
    <row r="57" spans="7:107" x14ac:dyDescent="0.3">
      <c r="H57" s="57" t="s">
        <v>6</v>
      </c>
      <c r="I57" s="57" t="s">
        <v>26</v>
      </c>
      <c r="J57" s="60"/>
      <c r="K57" s="57"/>
      <c r="L57" s="57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>
        <v>0.12047351873327541</v>
      </c>
      <c r="AB57" s="91">
        <v>0.12047351873327541</v>
      </c>
      <c r="AC57" s="91">
        <v>0.11697351873327541</v>
      </c>
      <c r="AD57" s="91">
        <v>0.11697351873327541</v>
      </c>
      <c r="AE57" s="91">
        <v>0.11697351873327541</v>
      </c>
      <c r="AF57" s="91">
        <v>0.11697351873327541</v>
      </c>
      <c r="AG57" s="91">
        <v>0.11697351873327541</v>
      </c>
      <c r="AH57" s="91">
        <v>0.11697351873327541</v>
      </c>
      <c r="AI57" s="91">
        <v>0.11697351873327541</v>
      </c>
      <c r="AJ57" s="91">
        <v>0.11697351873327541</v>
      </c>
      <c r="AK57" s="91">
        <v>0.11697351873327541</v>
      </c>
      <c r="AL57" s="91">
        <v>0.11697351873327541</v>
      </c>
      <c r="AM57" s="91">
        <v>0.11697351873327541</v>
      </c>
      <c r="AN57" s="91">
        <v>0.11697351873327541</v>
      </c>
      <c r="AO57" s="91">
        <v>0.11697351873327541</v>
      </c>
      <c r="AP57" s="91">
        <v>0.11697351873327541</v>
      </c>
      <c r="AQ57" s="91">
        <v>0.11697351873327541</v>
      </c>
      <c r="AR57" s="91">
        <v>0.11697351873327541</v>
      </c>
      <c r="AS57" s="91">
        <v>0.11697351873327541</v>
      </c>
      <c r="AT57" s="91">
        <v>0.11697351873327541</v>
      </c>
      <c r="AU57" s="91">
        <v>0.11697351873327541</v>
      </c>
      <c r="AV57" s="91">
        <v>0.11697351873327541</v>
      </c>
      <c r="AW57" s="91">
        <v>0.11697351873327541</v>
      </c>
      <c r="AX57" s="91">
        <v>0.11697351873327541</v>
      </c>
      <c r="AY57" s="91">
        <v>0.11697351873327541</v>
      </c>
      <c r="AZ57" s="91">
        <v>0.11697351873327541</v>
      </c>
      <c r="BA57" s="91">
        <v>0.11697351873327541</v>
      </c>
      <c r="BB57" s="91">
        <v>0.11697351873327541</v>
      </c>
      <c r="BC57" s="91">
        <v>0.11697351873327541</v>
      </c>
      <c r="BD57" s="91">
        <v>0.11697351873327541</v>
      </c>
      <c r="BE57" s="91">
        <v>0.11697351873327541</v>
      </c>
      <c r="BF57" s="91">
        <v>0.11697351873327541</v>
      </c>
      <c r="BG57" s="91">
        <v>0.11697351873327541</v>
      </c>
      <c r="BH57" s="91">
        <v>0.11697351873327541</v>
      </c>
      <c r="BI57" s="92"/>
      <c r="BJ57" s="36" t="e">
        <v>#REF!</v>
      </c>
      <c r="BK57" s="36" t="e">
        <v>#DIV/0!</v>
      </c>
      <c r="BL57" s="195">
        <v>9.7917482919947244E-2</v>
      </c>
      <c r="BM57" s="195">
        <v>0.1169735187332754</v>
      </c>
      <c r="BN57" s="195">
        <v>0.1169735187332754</v>
      </c>
      <c r="BO57" s="36" t="e">
        <v>#REF!</v>
      </c>
      <c r="BP57" s="36" t="e">
        <v>#REF!</v>
      </c>
      <c r="BQ57" s="36" t="e">
        <v>#REF!</v>
      </c>
      <c r="BR57" s="36"/>
      <c r="BS57" s="36"/>
      <c r="BT57" s="36"/>
      <c r="BU57" s="36"/>
      <c r="BV57" s="36"/>
      <c r="BW57" s="36"/>
      <c r="BX57" s="36"/>
      <c r="BY57" s="36"/>
      <c r="BZ57" s="37"/>
      <c r="CA57" s="38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9"/>
      <c r="CS57" s="39"/>
      <c r="CT57" s="39"/>
      <c r="CU57" s="39"/>
      <c r="CV57" s="39"/>
      <c r="CW57" s="39"/>
      <c r="CX57" s="39"/>
    </row>
    <row r="58" spans="7:107" x14ac:dyDescent="0.3">
      <c r="H58" s="4" t="s">
        <v>6</v>
      </c>
      <c r="I58" s="4" t="s">
        <v>27</v>
      </c>
      <c r="J58" s="5"/>
      <c r="K58" s="6"/>
      <c r="L58" s="4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>
        <v>69.599999999999994</v>
      </c>
      <c r="AB58" s="77">
        <v>69.599999999999994</v>
      </c>
      <c r="AC58" s="77">
        <v>69.599999999999994</v>
      </c>
      <c r="AD58" s="77">
        <v>69.599999999999994</v>
      </c>
      <c r="AE58" s="77">
        <v>69.599999999999994</v>
      </c>
      <c r="AF58" s="77">
        <v>69.599999999999994</v>
      </c>
      <c r="AG58" s="77">
        <v>69.599999999999994</v>
      </c>
      <c r="AH58" s="77">
        <v>69.599999999999994</v>
      </c>
      <c r="AI58" s="77">
        <v>69.599999999999994</v>
      </c>
      <c r="AJ58" s="77">
        <v>69.599999999999994</v>
      </c>
      <c r="AK58" s="77">
        <v>69.599999999999994</v>
      </c>
      <c r="AL58" s="77">
        <v>69.599999999999994</v>
      </c>
      <c r="AM58" s="77">
        <v>69.599999999999994</v>
      </c>
      <c r="AN58" s="77">
        <v>69.599999999999994</v>
      </c>
      <c r="AO58" s="77">
        <v>69.599999999999994</v>
      </c>
      <c r="AP58" s="77">
        <v>69.599999999999994</v>
      </c>
      <c r="AQ58" s="77">
        <v>69.599999999999994</v>
      </c>
      <c r="AR58" s="77">
        <v>69.599999999999994</v>
      </c>
      <c r="AS58" s="77">
        <v>69.599999999999994</v>
      </c>
      <c r="AT58" s="77">
        <v>69.599999999999994</v>
      </c>
      <c r="AU58" s="77">
        <v>69.599999999999994</v>
      </c>
      <c r="AV58" s="77">
        <v>69.599999999999994</v>
      </c>
      <c r="AW58" s="77">
        <v>69.599999999999994</v>
      </c>
      <c r="AX58" s="77">
        <v>69.599999999999994</v>
      </c>
      <c r="AY58" s="77">
        <v>69.599999999999994</v>
      </c>
      <c r="AZ58" s="77">
        <v>69.599999999999994</v>
      </c>
      <c r="BA58" s="77">
        <v>69.599999999999994</v>
      </c>
      <c r="BB58" s="77">
        <v>69.599999999999994</v>
      </c>
      <c r="BC58" s="77">
        <v>69.599999999999994</v>
      </c>
      <c r="BD58" s="77">
        <v>69.599999999999994</v>
      </c>
      <c r="BE58" s="77">
        <v>69.599999999999994</v>
      </c>
      <c r="BF58" s="77">
        <v>69.599999999999994</v>
      </c>
      <c r="BG58" s="77">
        <v>69.599999999999994</v>
      </c>
      <c r="BH58" s="77">
        <v>69.599999999999994</v>
      </c>
      <c r="BI58" s="9"/>
      <c r="BJ58" s="45" t="e">
        <v>#REF!</v>
      </c>
      <c r="BK58" s="196" t="e">
        <v>#DIV/0!</v>
      </c>
      <c r="BL58" s="196">
        <v>57.884437614851358</v>
      </c>
      <c r="BM58" s="196">
        <v>69.599999999999994</v>
      </c>
      <c r="BN58" s="196">
        <v>69.599999999999994</v>
      </c>
      <c r="BO58" s="93" t="e">
        <v>#REF!</v>
      </c>
      <c r="BP58" s="93" t="e">
        <v>#REF!</v>
      </c>
      <c r="BQ58" s="93" t="e">
        <v>#REF!</v>
      </c>
      <c r="BR58" s="93"/>
      <c r="BS58" s="93"/>
      <c r="BT58" s="93"/>
      <c r="BU58" s="93"/>
      <c r="BV58" s="93"/>
      <c r="BW58" s="93"/>
      <c r="BX58" s="93"/>
      <c r="BY58" s="93"/>
      <c r="BZ58" s="11"/>
      <c r="CA58" s="14"/>
      <c r="CB58" s="11"/>
      <c r="CC58" s="11"/>
      <c r="CD58" s="11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178"/>
      <c r="CS58" s="178"/>
      <c r="CT58" s="178"/>
      <c r="CU58" s="178"/>
      <c r="CV58" s="178"/>
      <c r="CW58" s="178"/>
      <c r="CX58" s="178"/>
    </row>
    <row r="59" spans="7:107" x14ac:dyDescent="0.3">
      <c r="H59" s="4" t="s">
        <v>6</v>
      </c>
      <c r="I59" s="4" t="s">
        <v>28</v>
      </c>
      <c r="J59" s="5"/>
      <c r="K59" s="6"/>
      <c r="L59" s="4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>
        <v>645.01612301339048</v>
      </c>
      <c r="AB59" s="77">
        <v>645.01612301339048</v>
      </c>
      <c r="AC59" s="77">
        <v>645.01612301339048</v>
      </c>
      <c r="AD59" s="77">
        <v>645.01612301339048</v>
      </c>
      <c r="AE59" s="77">
        <v>645.01612301339048</v>
      </c>
      <c r="AF59" s="77">
        <v>645.01612301339048</v>
      </c>
      <c r="AG59" s="77">
        <v>645.01612301339048</v>
      </c>
      <c r="AH59" s="77">
        <v>645.01612301339048</v>
      </c>
      <c r="AI59" s="77">
        <v>645.01612301339048</v>
      </c>
      <c r="AJ59" s="77">
        <v>645.01612301339048</v>
      </c>
      <c r="AK59" s="77">
        <v>645.01612301339048</v>
      </c>
      <c r="AL59" s="77">
        <v>645.01612301339048</v>
      </c>
      <c r="AM59" s="77">
        <v>645.01612301339048</v>
      </c>
      <c r="AN59" s="77">
        <v>645.01612301339048</v>
      </c>
      <c r="AO59" s="77">
        <v>645.01612301339048</v>
      </c>
      <c r="AP59" s="77">
        <v>645.01612301339048</v>
      </c>
      <c r="AQ59" s="77">
        <v>645.01612301339048</v>
      </c>
      <c r="AR59" s="77">
        <v>645.01612301339048</v>
      </c>
      <c r="AS59" s="77">
        <v>645.01612301339048</v>
      </c>
      <c r="AT59" s="77">
        <v>645.01612301339048</v>
      </c>
      <c r="AU59" s="77">
        <v>645.01612301339048</v>
      </c>
      <c r="AV59" s="77">
        <v>645.01612301339048</v>
      </c>
      <c r="AW59" s="77">
        <v>645.01612301339048</v>
      </c>
      <c r="AX59" s="77">
        <v>645.01612301339048</v>
      </c>
      <c r="AY59" s="77">
        <v>645.01612301339048</v>
      </c>
      <c r="AZ59" s="77">
        <v>645.01612301339048</v>
      </c>
      <c r="BA59" s="77">
        <v>645.01612301339048</v>
      </c>
      <c r="BB59" s="77">
        <v>645.01612301339048</v>
      </c>
      <c r="BC59" s="77">
        <v>645.01612301339048</v>
      </c>
      <c r="BD59" s="77">
        <v>645.01612301339048</v>
      </c>
      <c r="BE59" s="77">
        <v>645.01612301339048</v>
      </c>
      <c r="BF59" s="77">
        <v>645.01612301339048</v>
      </c>
      <c r="BG59" s="77">
        <v>645.01612301339048</v>
      </c>
      <c r="BH59" s="77">
        <v>645.01612301339048</v>
      </c>
      <c r="BI59" s="9"/>
      <c r="BJ59" s="45" t="e">
        <v>#REF!</v>
      </c>
      <c r="BK59" s="197" t="e">
        <v>#DIV/0!</v>
      </c>
      <c r="BL59" s="197">
        <v>533.00529696594094</v>
      </c>
      <c r="BM59" s="197">
        <v>645.01612301339037</v>
      </c>
      <c r="BN59" s="197">
        <v>645.01612301339037</v>
      </c>
      <c r="BO59" s="10" t="e">
        <v>#REF!</v>
      </c>
      <c r="BP59" s="10" t="e">
        <v>#REF!</v>
      </c>
      <c r="BQ59" s="10" t="e">
        <v>#REF!</v>
      </c>
      <c r="BR59" s="10"/>
      <c r="BS59" s="10"/>
      <c r="BT59" s="10"/>
      <c r="BU59" s="10"/>
      <c r="BV59" s="10"/>
      <c r="BW59" s="10"/>
      <c r="BX59" s="10"/>
      <c r="BY59" s="10"/>
      <c r="BZ59" s="46"/>
      <c r="CA59" s="47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178"/>
      <c r="CS59" s="178"/>
      <c r="CT59" s="178"/>
      <c r="CU59" s="178"/>
      <c r="CV59" s="178"/>
      <c r="CW59" s="178"/>
      <c r="CX59" s="178"/>
    </row>
    <row r="60" spans="7:107" x14ac:dyDescent="0.3">
      <c r="H60" s="4" t="s">
        <v>6</v>
      </c>
      <c r="I60" s="4" t="s">
        <v>29</v>
      </c>
      <c r="J60" s="5"/>
      <c r="K60" s="6"/>
      <c r="L60" s="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>
        <v>304.23441943286991</v>
      </c>
      <c r="AB60" s="94">
        <v>304.23441943286991</v>
      </c>
      <c r="AC60" s="94">
        <v>304.23441943286991</v>
      </c>
      <c r="AD60" s="94">
        <v>304.23441943286991</v>
      </c>
      <c r="AE60" s="94">
        <v>304.23441943286991</v>
      </c>
      <c r="AF60" s="94">
        <v>304.23441943286991</v>
      </c>
      <c r="AG60" s="94">
        <v>304.23441943286991</v>
      </c>
      <c r="AH60" s="94">
        <v>304.23441943286991</v>
      </c>
      <c r="AI60" s="94">
        <v>304.23441943286991</v>
      </c>
      <c r="AJ60" s="94">
        <v>304.23441943286991</v>
      </c>
      <c r="AK60" s="94">
        <v>304.23441943286991</v>
      </c>
      <c r="AL60" s="94">
        <v>304.23441943286991</v>
      </c>
      <c r="AM60" s="94">
        <v>304.23441943286991</v>
      </c>
      <c r="AN60" s="94">
        <v>304.23441943286991</v>
      </c>
      <c r="AO60" s="94">
        <v>304.23441943286991</v>
      </c>
      <c r="AP60" s="94">
        <v>304.23441943286991</v>
      </c>
      <c r="AQ60" s="94">
        <v>304.23441943286991</v>
      </c>
      <c r="AR60" s="94">
        <v>304.23441943286991</v>
      </c>
      <c r="AS60" s="94">
        <v>304.23441943286991</v>
      </c>
      <c r="AT60" s="94">
        <v>304.23441943286991</v>
      </c>
      <c r="AU60" s="94">
        <v>304.23441943286991</v>
      </c>
      <c r="AV60" s="94">
        <v>304.23441943286991</v>
      </c>
      <c r="AW60" s="94">
        <v>304.23441943286991</v>
      </c>
      <c r="AX60" s="94">
        <v>304.23441943286991</v>
      </c>
      <c r="AY60" s="94">
        <v>304.23441943286991</v>
      </c>
      <c r="AZ60" s="94">
        <v>304.23441943286991</v>
      </c>
      <c r="BA60" s="94">
        <v>304.23441943286991</v>
      </c>
      <c r="BB60" s="94">
        <v>304.23441943286991</v>
      </c>
      <c r="BC60" s="94">
        <v>304.23441943286991</v>
      </c>
      <c r="BD60" s="94">
        <v>304.23441943286991</v>
      </c>
      <c r="BE60" s="94">
        <v>304.23441943286991</v>
      </c>
      <c r="BF60" s="94">
        <v>304.23441943286991</v>
      </c>
      <c r="BG60" s="94">
        <v>304.23441943286991</v>
      </c>
      <c r="BH60" s="94">
        <v>304.23441943286991</v>
      </c>
      <c r="BI60" s="9"/>
      <c r="BJ60" s="48" t="e">
        <v>#REF!</v>
      </c>
      <c r="BK60" s="197" t="e">
        <v>#DIV/0!</v>
      </c>
      <c r="BL60" s="197">
        <v>251.40233133941521</v>
      </c>
      <c r="BM60" s="197">
        <v>304.23441943286997</v>
      </c>
      <c r="BN60" s="197">
        <v>304.23441943286997</v>
      </c>
      <c r="BO60" s="95" t="e">
        <v>#REF!</v>
      </c>
      <c r="BP60" s="95" t="e">
        <v>#REF!</v>
      </c>
      <c r="BQ60" s="95" t="e">
        <v>#REF!</v>
      </c>
      <c r="BR60" s="95"/>
      <c r="BS60" s="95"/>
      <c r="BT60" s="95"/>
      <c r="BU60" s="95"/>
      <c r="BV60" s="95"/>
      <c r="BW60" s="95"/>
      <c r="BX60" s="95"/>
      <c r="BY60" s="95"/>
      <c r="BZ60" s="46"/>
      <c r="CA60" s="47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178"/>
      <c r="CS60" s="178"/>
      <c r="CT60" s="178"/>
      <c r="CU60" s="178"/>
      <c r="CV60" s="178"/>
      <c r="CW60" s="178"/>
      <c r="CX60" s="178"/>
    </row>
    <row r="61" spans="7:107" x14ac:dyDescent="0.3">
      <c r="H61" s="4" t="s">
        <v>6</v>
      </c>
      <c r="I61" s="4" t="s">
        <v>30</v>
      </c>
      <c r="J61" s="5"/>
      <c r="K61" s="6"/>
      <c r="L61" s="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>
        <v>20.674356483975895</v>
      </c>
      <c r="AB61" s="94">
        <v>20.674356483975895</v>
      </c>
      <c r="AC61" s="94">
        <v>20.674356483975895</v>
      </c>
      <c r="AD61" s="94">
        <v>20.674356483975895</v>
      </c>
      <c r="AE61" s="94">
        <v>20.674356483975895</v>
      </c>
      <c r="AF61" s="94">
        <v>20.674356483975895</v>
      </c>
      <c r="AG61" s="94">
        <v>20.674356483975895</v>
      </c>
      <c r="AH61" s="94">
        <v>20.674356483975895</v>
      </c>
      <c r="AI61" s="94">
        <v>20.674356483975895</v>
      </c>
      <c r="AJ61" s="94">
        <v>20.674356483975895</v>
      </c>
      <c r="AK61" s="94">
        <v>20.674356483975895</v>
      </c>
      <c r="AL61" s="94">
        <v>20.674356483975895</v>
      </c>
      <c r="AM61" s="94">
        <v>20.674356483975895</v>
      </c>
      <c r="AN61" s="94">
        <v>20.674356483975895</v>
      </c>
      <c r="AO61" s="94">
        <v>20.674356483975895</v>
      </c>
      <c r="AP61" s="94">
        <v>20.674356483975895</v>
      </c>
      <c r="AQ61" s="94">
        <v>20.674356483975895</v>
      </c>
      <c r="AR61" s="94">
        <v>20.674356483975895</v>
      </c>
      <c r="AS61" s="94">
        <v>20.674356483975895</v>
      </c>
      <c r="AT61" s="94">
        <v>20.674356483975895</v>
      </c>
      <c r="AU61" s="94">
        <v>20.674356483975895</v>
      </c>
      <c r="AV61" s="94">
        <v>20.674356483975895</v>
      </c>
      <c r="AW61" s="94">
        <v>20.674356483975895</v>
      </c>
      <c r="AX61" s="94">
        <v>20.674356483975895</v>
      </c>
      <c r="AY61" s="94">
        <v>20.674356483975895</v>
      </c>
      <c r="AZ61" s="94">
        <v>20.674356483975895</v>
      </c>
      <c r="BA61" s="94">
        <v>20.674356483975895</v>
      </c>
      <c r="BB61" s="94">
        <v>20.674356483975895</v>
      </c>
      <c r="BC61" s="94">
        <v>20.674356483975895</v>
      </c>
      <c r="BD61" s="94">
        <v>20.674356483975895</v>
      </c>
      <c r="BE61" s="94">
        <v>20.674356483975895</v>
      </c>
      <c r="BF61" s="94">
        <v>20.674356483975895</v>
      </c>
      <c r="BG61" s="94">
        <v>20.674356483975895</v>
      </c>
      <c r="BH61" s="94">
        <v>20.674356483975895</v>
      </c>
      <c r="BI61" s="9"/>
      <c r="BJ61" s="45" t="e">
        <v>#REF!</v>
      </c>
      <c r="BK61" s="198" t="e">
        <v>#DIV/0!</v>
      </c>
      <c r="BL61" s="198">
        <v>17.084133441254355</v>
      </c>
      <c r="BM61" s="198">
        <v>20.674356483975895</v>
      </c>
      <c r="BN61" s="198">
        <v>20.674356483975895</v>
      </c>
      <c r="BO61" s="95" t="e">
        <v>#REF!</v>
      </c>
      <c r="BP61" s="95" t="e">
        <v>#REF!</v>
      </c>
      <c r="BQ61" s="95" t="e">
        <v>#REF!</v>
      </c>
      <c r="BR61" s="95"/>
      <c r="BS61" s="95"/>
      <c r="BT61" s="95"/>
      <c r="BU61" s="95"/>
      <c r="BV61" s="95"/>
      <c r="BW61" s="95"/>
      <c r="BX61" s="95"/>
      <c r="BY61" s="95"/>
      <c r="BZ61" s="46"/>
      <c r="CA61" s="47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178"/>
      <c r="CS61" s="178"/>
      <c r="CT61" s="178"/>
      <c r="CU61" s="178"/>
      <c r="CV61" s="178"/>
      <c r="CW61" s="178"/>
      <c r="CX61" s="178"/>
    </row>
    <row r="62" spans="7:107" x14ac:dyDescent="0.3">
      <c r="H62" s="4" t="s">
        <v>6</v>
      </c>
      <c r="I62" s="4" t="s">
        <v>31</v>
      </c>
      <c r="J62" s="5"/>
      <c r="K62" s="6"/>
      <c r="L62" s="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>
        <v>-341.77746503929251</v>
      </c>
      <c r="AB62" s="94">
        <v>-341.77746503929251</v>
      </c>
      <c r="AC62" s="94">
        <v>-341.77746503929251</v>
      </c>
      <c r="AD62" s="94">
        <v>-341.77746503929251</v>
      </c>
      <c r="AE62" s="94">
        <v>-341.77746503929251</v>
      </c>
      <c r="AF62" s="94">
        <v>-341.77746503929251</v>
      </c>
      <c r="AG62" s="94">
        <v>-341.77746503929251</v>
      </c>
      <c r="AH62" s="94">
        <v>-341.77746503929251</v>
      </c>
      <c r="AI62" s="94">
        <v>-341.77746503929251</v>
      </c>
      <c r="AJ62" s="94">
        <v>-341.77746503929251</v>
      </c>
      <c r="AK62" s="94">
        <v>-341.77746503929251</v>
      </c>
      <c r="AL62" s="94">
        <v>-341.77746503929251</v>
      </c>
      <c r="AM62" s="94">
        <v>-341.77746503929251</v>
      </c>
      <c r="AN62" s="94">
        <v>-341.77746503929251</v>
      </c>
      <c r="AO62" s="94">
        <v>-341.77746503929251</v>
      </c>
      <c r="AP62" s="94">
        <v>-341.77746503929251</v>
      </c>
      <c r="AQ62" s="94">
        <v>-341.77746503929251</v>
      </c>
      <c r="AR62" s="94">
        <v>-341.77746503929251</v>
      </c>
      <c r="AS62" s="94">
        <v>-341.77746503929251</v>
      </c>
      <c r="AT62" s="94">
        <v>-341.77746503929251</v>
      </c>
      <c r="AU62" s="94">
        <v>-341.77746503929251</v>
      </c>
      <c r="AV62" s="94">
        <v>-341.77746503929251</v>
      </c>
      <c r="AW62" s="94">
        <v>-341.77746503929251</v>
      </c>
      <c r="AX62" s="94">
        <v>-341.77746503929251</v>
      </c>
      <c r="AY62" s="94">
        <v>-341.77746503929251</v>
      </c>
      <c r="AZ62" s="94">
        <v>-341.77746503929251</v>
      </c>
      <c r="BA62" s="94">
        <v>-341.77746503929251</v>
      </c>
      <c r="BB62" s="94">
        <v>-341.77746503929251</v>
      </c>
      <c r="BC62" s="94">
        <v>-341.77746503929251</v>
      </c>
      <c r="BD62" s="94">
        <v>-341.77746503929251</v>
      </c>
      <c r="BE62" s="94">
        <v>-341.77746503929251</v>
      </c>
      <c r="BF62" s="94">
        <v>-341.77746503929251</v>
      </c>
      <c r="BG62" s="94">
        <v>-341.77746503929251</v>
      </c>
      <c r="BH62" s="94">
        <v>-341.77746503929251</v>
      </c>
      <c r="BI62" s="9"/>
      <c r="BJ62" s="48" t="e">
        <v>#REF!</v>
      </c>
      <c r="BK62" s="197" t="e">
        <v>#DIV/0!</v>
      </c>
      <c r="BL62" s="197">
        <v>-282.42580727823565</v>
      </c>
      <c r="BM62" s="197">
        <v>-341.77746503929245</v>
      </c>
      <c r="BN62" s="197">
        <v>-341.77746503929245</v>
      </c>
      <c r="BO62" s="95" t="e">
        <v>#REF!</v>
      </c>
      <c r="BP62" s="95" t="e">
        <v>#REF!</v>
      </c>
      <c r="BQ62" s="95" t="e">
        <v>#REF!</v>
      </c>
      <c r="BR62" s="95"/>
      <c r="BS62" s="95"/>
      <c r="BT62" s="95"/>
      <c r="BU62" s="95"/>
      <c r="BV62" s="95"/>
      <c r="BW62" s="95"/>
      <c r="BX62" s="95"/>
      <c r="BY62" s="95"/>
      <c r="BZ62" s="46"/>
      <c r="CA62" s="47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178"/>
      <c r="CS62" s="178"/>
      <c r="CT62" s="178"/>
      <c r="CU62" s="178"/>
      <c r="CV62" s="178"/>
      <c r="CW62" s="178"/>
      <c r="CX62" s="178"/>
    </row>
    <row r="63" spans="7:107" x14ac:dyDescent="0.3">
      <c r="H63" s="131"/>
      <c r="I63" s="131"/>
      <c r="J63" s="199"/>
      <c r="K63" s="135"/>
      <c r="L63" s="13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>
        <v>0</v>
      </c>
      <c r="AB63" s="96">
        <v>0</v>
      </c>
      <c r="AC63" s="96">
        <v>0</v>
      </c>
      <c r="AD63" s="96">
        <v>0</v>
      </c>
      <c r="AE63" s="96">
        <v>0</v>
      </c>
      <c r="AF63" s="96">
        <v>0</v>
      </c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6">
        <v>0</v>
      </c>
      <c r="AM63" s="96">
        <v>0</v>
      </c>
      <c r="AN63" s="96">
        <v>0</v>
      </c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>
        <v>0</v>
      </c>
      <c r="AU63" s="96">
        <v>0</v>
      </c>
      <c r="AV63" s="96">
        <v>0</v>
      </c>
      <c r="AW63" s="96">
        <v>0</v>
      </c>
      <c r="AX63" s="96">
        <v>0</v>
      </c>
      <c r="AY63" s="96">
        <v>0</v>
      </c>
      <c r="AZ63" s="96">
        <v>0</v>
      </c>
      <c r="BA63" s="96">
        <v>0</v>
      </c>
      <c r="BB63" s="96">
        <v>0</v>
      </c>
      <c r="BC63" s="96">
        <v>0</v>
      </c>
      <c r="BD63" s="96">
        <v>0</v>
      </c>
      <c r="BE63" s="96">
        <v>0</v>
      </c>
      <c r="BF63" s="96">
        <v>0</v>
      </c>
      <c r="BG63" s="96">
        <v>0</v>
      </c>
      <c r="BH63" s="96">
        <v>0</v>
      </c>
      <c r="BI63" s="9"/>
      <c r="BJ63" s="9"/>
      <c r="BK63" s="200"/>
      <c r="BL63" s="200"/>
      <c r="BM63" s="200"/>
      <c r="BN63" s="200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11"/>
      <c r="CA63" s="14"/>
      <c r="CB63" s="11"/>
      <c r="CC63" s="46"/>
      <c r="CD63" s="46"/>
      <c r="CE63" s="46"/>
      <c r="CF63" s="46"/>
      <c r="CG63" s="178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</row>
    <row r="64" spans="7:107" ht="21" x14ac:dyDescent="0.4">
      <c r="H64" s="97" t="s">
        <v>36</v>
      </c>
      <c r="I64" s="4" t="s">
        <v>20</v>
      </c>
      <c r="J64" s="5"/>
      <c r="K64" s="6"/>
      <c r="L64" s="4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>
        <v>107294.8928571429</v>
      </c>
      <c r="AB64" s="8">
        <v>90353.33035714287</v>
      </c>
      <c r="AC64" s="8">
        <v>91135.78571428571</v>
      </c>
      <c r="AD64" s="8">
        <v>88782.348214285696</v>
      </c>
      <c r="AE64" s="8">
        <v>95375.767857142855</v>
      </c>
      <c r="AF64" s="8">
        <v>95453.026785714319</v>
      </c>
      <c r="AG64" s="8">
        <v>87308.205357142855</v>
      </c>
      <c r="AH64" s="8">
        <v>85255.758928571406</v>
      </c>
      <c r="AI64" s="8">
        <v>74606.321428571435</v>
      </c>
      <c r="AJ64" s="8">
        <v>70561.23214285713</v>
      </c>
      <c r="AK64" s="8">
        <v>103012.12814999997</v>
      </c>
      <c r="AL64" s="8">
        <v>130473.31275000001</v>
      </c>
      <c r="AM64" s="8">
        <v>126951.31722857142</v>
      </c>
      <c r="AN64" s="8">
        <v>106906.06047857141</v>
      </c>
      <c r="AO64" s="8">
        <v>107831.86165714287</v>
      </c>
      <c r="AP64" s="8">
        <v>105047.27440714283</v>
      </c>
      <c r="AQ64" s="8">
        <v>112848.60852857142</v>
      </c>
      <c r="AR64" s="8">
        <v>112940.02129285714</v>
      </c>
      <c r="AS64" s="8">
        <v>103303.06857857142</v>
      </c>
      <c r="AT64" s="8">
        <v>100874.61396428572</v>
      </c>
      <c r="AU64" s="8">
        <v>88274.199514285705</v>
      </c>
      <c r="AV64" s="8">
        <v>83488.049871428579</v>
      </c>
      <c r="AW64" s="8">
        <v>103012.12814999997</v>
      </c>
      <c r="AX64" s="8">
        <v>130473.31275000001</v>
      </c>
      <c r="AY64" s="8">
        <v>126951.31722857142</v>
      </c>
      <c r="AZ64" s="8">
        <v>106906.06047857141</v>
      </c>
      <c r="BA64" s="8">
        <v>107831.86165714287</v>
      </c>
      <c r="BB64" s="8">
        <v>105047.27440714283</v>
      </c>
      <c r="BC64" s="8">
        <v>112848.60852857142</v>
      </c>
      <c r="BD64" s="8">
        <v>112940.02129285714</v>
      </c>
      <c r="BE64" s="8">
        <v>103303.06857857142</v>
      </c>
      <c r="BF64" s="8">
        <v>100874.61396428572</v>
      </c>
      <c r="BG64" s="8">
        <v>88274.199514285705</v>
      </c>
      <c r="BH64" s="8">
        <v>83488.049871428579</v>
      </c>
      <c r="BI64" s="9"/>
      <c r="BJ64" s="10" t="e">
        <v>#REF!</v>
      </c>
      <c r="BK64" s="10">
        <v>0</v>
      </c>
      <c r="BL64" s="10">
        <v>886126.66964285716</v>
      </c>
      <c r="BM64" s="10">
        <v>1281950.5164214286</v>
      </c>
      <c r="BN64" s="10">
        <v>1281950.5164214286</v>
      </c>
      <c r="BO64" s="10" t="e">
        <v>#REF!</v>
      </c>
      <c r="BP64" s="10" t="e">
        <v>#REF!</v>
      </c>
      <c r="BQ64" s="10" t="e">
        <v>#REF!</v>
      </c>
      <c r="BR64" s="10">
        <v>0</v>
      </c>
      <c r="BS64" s="10">
        <v>0</v>
      </c>
      <c r="BT64" s="10">
        <v>0</v>
      </c>
      <c r="BU64" s="10">
        <v>0</v>
      </c>
      <c r="BV64" s="10">
        <v>107294.8928571429</v>
      </c>
      <c r="BW64" s="10"/>
      <c r="BX64" s="10"/>
      <c r="BY64" s="10"/>
      <c r="BZ64" s="11"/>
      <c r="CA64" s="14"/>
      <c r="CB64" s="11"/>
      <c r="CC64" s="98"/>
      <c r="CD64" s="98"/>
      <c r="CE64" s="98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3"/>
      <c r="CS64" s="13"/>
      <c r="CT64" s="13"/>
      <c r="CU64" s="13"/>
      <c r="CV64" s="13"/>
      <c r="CW64" s="13"/>
      <c r="CX64" s="13"/>
    </row>
    <row r="65" spans="7:107" x14ac:dyDescent="0.3">
      <c r="H65" s="4" t="s">
        <v>7</v>
      </c>
      <c r="I65" s="4" t="s">
        <v>22</v>
      </c>
      <c r="J65" s="5"/>
      <c r="K65" s="6"/>
      <c r="L65" s="4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>
        <v>31096.098805414433</v>
      </c>
      <c r="AB65" s="8">
        <v>27623.034360770707</v>
      </c>
      <c r="AC65" s="8">
        <v>28480.899759639789</v>
      </c>
      <c r="AD65" s="8">
        <v>27390.399167408181</v>
      </c>
      <c r="AE65" s="8">
        <v>29135.996545546721</v>
      </c>
      <c r="AF65" s="8">
        <v>29446.21258109434</v>
      </c>
      <c r="AG65" s="8">
        <v>26182.45143182814</v>
      </c>
      <c r="AH65" s="8">
        <v>25571.153448089397</v>
      </c>
      <c r="AI65" s="8">
        <v>22110.742825218113</v>
      </c>
      <c r="AJ65" s="8">
        <v>20605.89725650732</v>
      </c>
      <c r="AK65" s="8">
        <v>29793.738768498664</v>
      </c>
      <c r="AL65" s="8">
        <v>31660.394174526107</v>
      </c>
      <c r="AM65" s="8">
        <v>33667.518644191929</v>
      </c>
      <c r="AN65" s="8">
        <v>29907.257182642828</v>
      </c>
      <c r="AO65" s="8">
        <v>30836.061772934499</v>
      </c>
      <c r="AP65" s="8">
        <v>29655.384760997957</v>
      </c>
      <c r="AQ65" s="8">
        <v>31545.330269644819</v>
      </c>
      <c r="AR65" s="8">
        <v>31881.1989014588</v>
      </c>
      <c r="AS65" s="8">
        <v>28347.548586327412</v>
      </c>
      <c r="AT65" s="8">
        <v>27685.700732245557</v>
      </c>
      <c r="AU65" s="8">
        <v>23939.13947094055</v>
      </c>
      <c r="AV65" s="8">
        <v>22309.854184762498</v>
      </c>
      <c r="AW65" s="8">
        <v>29793.738768498664</v>
      </c>
      <c r="AX65" s="8">
        <v>31660.394174526107</v>
      </c>
      <c r="AY65" s="8">
        <v>33667.518644191929</v>
      </c>
      <c r="AZ65" s="8">
        <v>29907.257182642828</v>
      </c>
      <c r="BA65" s="8">
        <v>30836.061772934499</v>
      </c>
      <c r="BB65" s="8">
        <v>29655.384760997957</v>
      </c>
      <c r="BC65" s="8">
        <v>31545.330269644819</v>
      </c>
      <c r="BD65" s="8">
        <v>31881.1989014588</v>
      </c>
      <c r="BE65" s="8">
        <v>28347.548586327412</v>
      </c>
      <c r="BF65" s="8">
        <v>27685.700732245557</v>
      </c>
      <c r="BG65" s="8">
        <v>23939.13947094055</v>
      </c>
      <c r="BH65" s="8">
        <v>22309.854184762498</v>
      </c>
      <c r="BI65" s="9"/>
      <c r="BJ65" s="10" t="e">
        <v>#REF!</v>
      </c>
      <c r="BK65" s="10">
        <v>0</v>
      </c>
      <c r="BL65" s="10">
        <v>267642.8861815171</v>
      </c>
      <c r="BM65" s="10">
        <v>351229.12744917168</v>
      </c>
      <c r="BN65" s="10">
        <v>351229.12744917168</v>
      </c>
      <c r="BO65" s="10" t="e">
        <v>#REF!</v>
      </c>
      <c r="BP65" s="10" t="e">
        <v>#REF!</v>
      </c>
      <c r="BQ65" s="10" t="e">
        <v>#REF!</v>
      </c>
      <c r="BR65" s="10">
        <v>0</v>
      </c>
      <c r="BS65" s="10">
        <v>0</v>
      </c>
      <c r="BT65" s="10">
        <v>0</v>
      </c>
      <c r="BU65" s="10">
        <v>0</v>
      </c>
      <c r="BV65" s="10">
        <v>31096.098805414433</v>
      </c>
      <c r="BW65" s="10"/>
      <c r="BX65" s="10"/>
      <c r="BY65" s="10"/>
      <c r="BZ65" s="11"/>
      <c r="CA65" s="14"/>
      <c r="CB65" s="11"/>
      <c r="CC65" s="98"/>
      <c r="CD65" s="98"/>
      <c r="CE65" s="98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3"/>
      <c r="CS65" s="13"/>
      <c r="CT65" s="13"/>
      <c r="CU65" s="13"/>
      <c r="CV65" s="13"/>
      <c r="CW65" s="13"/>
      <c r="CX65" s="178"/>
    </row>
    <row r="66" spans="7:107" x14ac:dyDescent="0.3">
      <c r="G66" s="178" t="s">
        <v>87</v>
      </c>
      <c r="H66" s="4" t="s">
        <v>7</v>
      </c>
      <c r="I66" s="79" t="s">
        <v>23</v>
      </c>
      <c r="J66" s="80"/>
      <c r="K66" s="81"/>
      <c r="L66" s="79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>
        <f ca="1">RANDBETWEEN(0,100)</f>
        <v>59</v>
      </c>
      <c r="Z66" s="20">
        <f t="shared" ref="Z66:CA69" ca="1" si="10">RANDBETWEEN(0,100)</f>
        <v>55</v>
      </c>
      <c r="AA66" s="20">
        <f t="shared" ca="1" si="10"/>
        <v>39</v>
      </c>
      <c r="AB66" s="20">
        <f t="shared" ca="1" si="10"/>
        <v>4</v>
      </c>
      <c r="AC66" s="20">
        <f t="shared" ca="1" si="10"/>
        <v>45</v>
      </c>
      <c r="AD66" s="20">
        <f t="shared" ca="1" si="10"/>
        <v>75</v>
      </c>
      <c r="AE66" s="20">
        <f t="shared" ca="1" si="10"/>
        <v>97</v>
      </c>
      <c r="AF66" s="20">
        <f t="shared" ca="1" si="10"/>
        <v>1</v>
      </c>
      <c r="AG66" s="20">
        <f t="shared" ca="1" si="10"/>
        <v>65</v>
      </c>
      <c r="AH66" s="20">
        <f t="shared" ca="1" si="10"/>
        <v>27</v>
      </c>
      <c r="AI66" s="20">
        <f t="shared" ca="1" si="10"/>
        <v>1</v>
      </c>
      <c r="AJ66" s="20">
        <f t="shared" ca="1" si="10"/>
        <v>40</v>
      </c>
      <c r="AK66" s="20">
        <f t="shared" ca="1" si="10"/>
        <v>51</v>
      </c>
      <c r="AL66" s="20">
        <f t="shared" ca="1" si="10"/>
        <v>62</v>
      </c>
      <c r="AM66" s="20">
        <f t="shared" ca="1" si="10"/>
        <v>54</v>
      </c>
      <c r="AN66" s="20">
        <f t="shared" ca="1" si="10"/>
        <v>80</v>
      </c>
      <c r="AO66" s="20">
        <f t="shared" ca="1" si="10"/>
        <v>78</v>
      </c>
      <c r="AP66" s="20">
        <f t="shared" ca="1" si="10"/>
        <v>24</v>
      </c>
      <c r="AQ66" s="20">
        <f t="shared" ca="1" si="10"/>
        <v>42</v>
      </c>
      <c r="AR66" s="20">
        <f t="shared" ca="1" si="10"/>
        <v>31</v>
      </c>
      <c r="AS66" s="20">
        <f t="shared" ca="1" si="10"/>
        <v>31</v>
      </c>
      <c r="AT66" s="20">
        <f t="shared" ca="1" si="10"/>
        <v>85</v>
      </c>
      <c r="AU66" s="20">
        <f t="shared" ca="1" si="10"/>
        <v>74</v>
      </c>
      <c r="AV66" s="20">
        <f t="shared" ca="1" si="10"/>
        <v>23</v>
      </c>
      <c r="AW66" s="20">
        <f t="shared" ca="1" si="10"/>
        <v>30</v>
      </c>
      <c r="AX66" s="20">
        <f t="shared" ca="1" si="10"/>
        <v>83</v>
      </c>
      <c r="AY66" s="20">
        <f t="shared" ca="1" si="10"/>
        <v>21</v>
      </c>
      <c r="AZ66" s="20">
        <f t="shared" ca="1" si="10"/>
        <v>77</v>
      </c>
      <c r="BA66" s="20">
        <f t="shared" ca="1" si="10"/>
        <v>34</v>
      </c>
      <c r="BB66" s="20">
        <f t="shared" ca="1" si="10"/>
        <v>0</v>
      </c>
      <c r="BC66" s="20">
        <f t="shared" ca="1" si="10"/>
        <v>14</v>
      </c>
      <c r="BD66" s="20">
        <f t="shared" ca="1" si="10"/>
        <v>47</v>
      </c>
      <c r="BE66" s="20">
        <f t="shared" ca="1" si="10"/>
        <v>92</v>
      </c>
      <c r="BF66" s="20">
        <f t="shared" ca="1" si="10"/>
        <v>17</v>
      </c>
      <c r="BG66" s="20">
        <f t="shared" ca="1" si="10"/>
        <v>29</v>
      </c>
      <c r="BH66" s="20">
        <f t="shared" ca="1" si="10"/>
        <v>70</v>
      </c>
      <c r="BI66" s="20">
        <f t="shared" ca="1" si="10"/>
        <v>35</v>
      </c>
      <c r="BJ66" s="20">
        <f t="shared" ca="1" si="10"/>
        <v>90</v>
      </c>
      <c r="BK66" s="20">
        <f t="shared" ca="1" si="10"/>
        <v>10</v>
      </c>
      <c r="BL66" s="20">
        <f t="shared" ca="1" si="10"/>
        <v>36</v>
      </c>
      <c r="BM66" s="20">
        <f t="shared" ca="1" si="10"/>
        <v>2</v>
      </c>
      <c r="BN66" s="20">
        <f t="shared" ca="1" si="10"/>
        <v>68</v>
      </c>
      <c r="BO66" s="20">
        <f t="shared" ca="1" si="10"/>
        <v>73</v>
      </c>
      <c r="BP66" s="20">
        <f t="shared" ca="1" si="10"/>
        <v>31</v>
      </c>
      <c r="BQ66" s="20">
        <f t="shared" ca="1" si="10"/>
        <v>50</v>
      </c>
      <c r="BR66" s="20">
        <f t="shared" ca="1" si="10"/>
        <v>53</v>
      </c>
      <c r="BS66" s="20">
        <f t="shared" ca="1" si="10"/>
        <v>33</v>
      </c>
      <c r="BT66" s="20">
        <f t="shared" ca="1" si="10"/>
        <v>97</v>
      </c>
      <c r="BU66" s="20">
        <f t="shared" ca="1" si="10"/>
        <v>83</v>
      </c>
      <c r="BV66" s="20">
        <f t="shared" ca="1" si="10"/>
        <v>1</v>
      </c>
      <c r="BW66" s="20">
        <f t="shared" ca="1" si="10"/>
        <v>15</v>
      </c>
      <c r="BX66" s="20">
        <f t="shared" ca="1" si="10"/>
        <v>91</v>
      </c>
      <c r="BY66" s="20">
        <f t="shared" ca="1" si="10"/>
        <v>35</v>
      </c>
      <c r="BZ66" s="20">
        <f t="shared" ca="1" si="10"/>
        <v>17</v>
      </c>
      <c r="CA66" s="20">
        <f t="shared" ca="1" si="10"/>
        <v>83</v>
      </c>
      <c r="CB66" s="11"/>
      <c r="CC66" s="98"/>
      <c r="CD66" s="98"/>
      <c r="CE66" s="98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3"/>
      <c r="CS66" s="13"/>
      <c r="CT66" s="13"/>
      <c r="CU66" s="13"/>
      <c r="CV66" s="13"/>
      <c r="CW66" s="13"/>
      <c r="CX66" s="178"/>
    </row>
    <row r="67" spans="7:107" x14ac:dyDescent="0.3">
      <c r="G67" s="178" t="s">
        <v>88</v>
      </c>
      <c r="H67" s="4" t="s">
        <v>7</v>
      </c>
      <c r="I67" s="79" t="s">
        <v>24</v>
      </c>
      <c r="J67" s="80"/>
      <c r="K67" s="81"/>
      <c r="L67" s="79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>
        <f t="shared" ref="Y67:Y68" ca="1" si="11">RANDBETWEEN(0,100)</f>
        <v>99</v>
      </c>
      <c r="Z67" s="20">
        <f t="shared" ca="1" si="10"/>
        <v>12</v>
      </c>
      <c r="AA67" s="20">
        <f t="shared" ca="1" si="10"/>
        <v>65</v>
      </c>
      <c r="AB67" s="20">
        <f t="shared" ca="1" si="10"/>
        <v>6</v>
      </c>
      <c r="AC67" s="20">
        <f t="shared" ca="1" si="10"/>
        <v>32</v>
      </c>
      <c r="AD67" s="20">
        <f t="shared" ca="1" si="10"/>
        <v>77</v>
      </c>
      <c r="AE67" s="20">
        <f t="shared" ca="1" si="10"/>
        <v>16</v>
      </c>
      <c r="AF67" s="20">
        <f t="shared" ca="1" si="10"/>
        <v>76</v>
      </c>
      <c r="AG67" s="20">
        <f t="shared" ca="1" si="10"/>
        <v>41</v>
      </c>
      <c r="AH67" s="20">
        <f t="shared" ca="1" si="10"/>
        <v>20</v>
      </c>
      <c r="AI67" s="20">
        <f t="shared" ca="1" si="10"/>
        <v>44</v>
      </c>
      <c r="AJ67" s="20">
        <f t="shared" ca="1" si="10"/>
        <v>0</v>
      </c>
      <c r="AK67" s="20">
        <f t="shared" ca="1" si="10"/>
        <v>31</v>
      </c>
      <c r="AL67" s="20">
        <f t="shared" ca="1" si="10"/>
        <v>42</v>
      </c>
      <c r="AM67" s="20">
        <f t="shared" ca="1" si="10"/>
        <v>33</v>
      </c>
      <c r="AN67" s="20">
        <f t="shared" ca="1" si="10"/>
        <v>60</v>
      </c>
      <c r="AO67" s="20">
        <f t="shared" ca="1" si="10"/>
        <v>39</v>
      </c>
      <c r="AP67" s="20">
        <f t="shared" ca="1" si="10"/>
        <v>64</v>
      </c>
      <c r="AQ67" s="20">
        <f t="shared" ca="1" si="10"/>
        <v>78</v>
      </c>
      <c r="AR67" s="20">
        <f t="shared" ca="1" si="10"/>
        <v>64</v>
      </c>
      <c r="AS67" s="20">
        <f t="shared" ca="1" si="10"/>
        <v>35</v>
      </c>
      <c r="AT67" s="20">
        <f t="shared" ca="1" si="10"/>
        <v>46</v>
      </c>
      <c r="AU67" s="20">
        <f t="shared" ca="1" si="10"/>
        <v>86</v>
      </c>
      <c r="AV67" s="20">
        <f t="shared" ca="1" si="10"/>
        <v>18</v>
      </c>
      <c r="AW67" s="20">
        <f t="shared" ca="1" si="10"/>
        <v>26</v>
      </c>
      <c r="AX67" s="20">
        <f t="shared" ca="1" si="10"/>
        <v>3</v>
      </c>
      <c r="AY67" s="20">
        <f t="shared" ca="1" si="10"/>
        <v>77</v>
      </c>
      <c r="AZ67" s="20">
        <f t="shared" ca="1" si="10"/>
        <v>50</v>
      </c>
      <c r="BA67" s="20">
        <f t="shared" ca="1" si="10"/>
        <v>48</v>
      </c>
      <c r="BB67" s="20">
        <f t="shared" ca="1" si="10"/>
        <v>38</v>
      </c>
      <c r="BC67" s="20">
        <f t="shared" ca="1" si="10"/>
        <v>59</v>
      </c>
      <c r="BD67" s="20">
        <f t="shared" ca="1" si="10"/>
        <v>71</v>
      </c>
      <c r="BE67" s="20">
        <f t="shared" ca="1" si="10"/>
        <v>21</v>
      </c>
      <c r="BF67" s="20">
        <f t="shared" ca="1" si="10"/>
        <v>14</v>
      </c>
      <c r="BG67" s="20">
        <f t="shared" ca="1" si="10"/>
        <v>27</v>
      </c>
      <c r="BH67" s="20">
        <f t="shared" ca="1" si="10"/>
        <v>80</v>
      </c>
      <c r="BI67" s="20">
        <f t="shared" ca="1" si="10"/>
        <v>48</v>
      </c>
      <c r="BJ67" s="20">
        <f t="shared" ca="1" si="10"/>
        <v>30</v>
      </c>
      <c r="BK67" s="20">
        <f t="shared" ca="1" si="10"/>
        <v>48</v>
      </c>
      <c r="BL67" s="20">
        <f t="shared" ca="1" si="10"/>
        <v>32</v>
      </c>
      <c r="BM67" s="20">
        <f t="shared" ca="1" si="10"/>
        <v>4</v>
      </c>
      <c r="BN67" s="20">
        <f t="shared" ca="1" si="10"/>
        <v>34</v>
      </c>
      <c r="BO67" s="20">
        <f t="shared" ca="1" si="10"/>
        <v>69</v>
      </c>
      <c r="BP67" s="20">
        <f t="shared" ca="1" si="10"/>
        <v>54</v>
      </c>
      <c r="BQ67" s="20">
        <f t="shared" ca="1" si="10"/>
        <v>2</v>
      </c>
      <c r="BR67" s="20">
        <f t="shared" ca="1" si="10"/>
        <v>20</v>
      </c>
      <c r="BS67" s="20">
        <f t="shared" ca="1" si="10"/>
        <v>84</v>
      </c>
      <c r="BT67" s="20">
        <f t="shared" ca="1" si="10"/>
        <v>89</v>
      </c>
      <c r="BU67" s="20">
        <f t="shared" ca="1" si="10"/>
        <v>38</v>
      </c>
      <c r="BV67" s="20">
        <f t="shared" ca="1" si="10"/>
        <v>11</v>
      </c>
      <c r="BW67" s="20">
        <f t="shared" ca="1" si="10"/>
        <v>25</v>
      </c>
      <c r="BX67" s="20">
        <f t="shared" ca="1" si="10"/>
        <v>6</v>
      </c>
      <c r="BY67" s="20">
        <f t="shared" ca="1" si="10"/>
        <v>25</v>
      </c>
      <c r="BZ67" s="20">
        <f t="shared" ca="1" si="10"/>
        <v>31</v>
      </c>
      <c r="CA67" s="20">
        <f t="shared" ca="1" si="10"/>
        <v>89</v>
      </c>
      <c r="CB67" s="11"/>
      <c r="CC67" s="98"/>
      <c r="CD67" s="98"/>
      <c r="CE67" s="98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3"/>
      <c r="CS67" s="13"/>
      <c r="CT67" s="13"/>
      <c r="CU67" s="13"/>
      <c r="CV67" s="13"/>
      <c r="CW67" s="13"/>
      <c r="CX67" s="178"/>
    </row>
    <row r="68" spans="7:107" x14ac:dyDescent="0.3">
      <c r="G68" s="178" t="s">
        <v>89</v>
      </c>
      <c r="H68" s="4" t="s">
        <v>7</v>
      </c>
      <c r="I68" s="79" t="s">
        <v>25</v>
      </c>
      <c r="J68" s="80"/>
      <c r="K68" s="81"/>
      <c r="L68" s="79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0">
        <f t="shared" ca="1" si="11"/>
        <v>19</v>
      </c>
      <c r="Z68" s="20">
        <f t="shared" ca="1" si="10"/>
        <v>68</v>
      </c>
      <c r="AA68" s="20">
        <f t="shared" ca="1" si="10"/>
        <v>76</v>
      </c>
      <c r="AB68" s="20">
        <f t="shared" ca="1" si="10"/>
        <v>39</v>
      </c>
      <c r="AC68" s="20">
        <f t="shared" ca="1" si="10"/>
        <v>95</v>
      </c>
      <c r="AD68" s="20">
        <f t="shared" ca="1" si="10"/>
        <v>89</v>
      </c>
      <c r="AE68" s="20">
        <f t="shared" ca="1" si="10"/>
        <v>60</v>
      </c>
      <c r="AF68" s="20">
        <f t="shared" ca="1" si="10"/>
        <v>5</v>
      </c>
      <c r="AG68" s="20">
        <f t="shared" ca="1" si="10"/>
        <v>52</v>
      </c>
      <c r="AH68" s="20">
        <f t="shared" ca="1" si="10"/>
        <v>96</v>
      </c>
      <c r="AI68" s="20">
        <f t="shared" ca="1" si="10"/>
        <v>75</v>
      </c>
      <c r="AJ68" s="20">
        <f t="shared" ca="1" si="10"/>
        <v>53</v>
      </c>
      <c r="AK68" s="20">
        <f t="shared" ca="1" si="10"/>
        <v>31</v>
      </c>
      <c r="AL68" s="20">
        <f t="shared" ca="1" si="10"/>
        <v>36</v>
      </c>
      <c r="AM68" s="20">
        <f t="shared" ca="1" si="10"/>
        <v>16</v>
      </c>
      <c r="AN68" s="20">
        <f t="shared" ca="1" si="10"/>
        <v>72</v>
      </c>
      <c r="AO68" s="20">
        <f t="shared" ca="1" si="10"/>
        <v>23</v>
      </c>
      <c r="AP68" s="20">
        <f t="shared" ca="1" si="10"/>
        <v>73</v>
      </c>
      <c r="AQ68" s="20">
        <f t="shared" ca="1" si="10"/>
        <v>20</v>
      </c>
      <c r="AR68" s="20">
        <f t="shared" ca="1" si="10"/>
        <v>71</v>
      </c>
      <c r="AS68" s="20">
        <f t="shared" ca="1" si="10"/>
        <v>79</v>
      </c>
      <c r="AT68" s="20">
        <f t="shared" ca="1" si="10"/>
        <v>43</v>
      </c>
      <c r="AU68" s="20">
        <f t="shared" ca="1" si="10"/>
        <v>100</v>
      </c>
      <c r="AV68" s="20">
        <f t="shared" ca="1" si="10"/>
        <v>40</v>
      </c>
      <c r="AW68" s="20">
        <f t="shared" ca="1" si="10"/>
        <v>8</v>
      </c>
      <c r="AX68" s="20">
        <f t="shared" ca="1" si="10"/>
        <v>4</v>
      </c>
      <c r="AY68" s="20">
        <f t="shared" ca="1" si="10"/>
        <v>95</v>
      </c>
      <c r="AZ68" s="20">
        <f t="shared" ca="1" si="10"/>
        <v>66</v>
      </c>
      <c r="BA68" s="20">
        <f t="shared" ca="1" si="10"/>
        <v>10</v>
      </c>
      <c r="BB68" s="20">
        <f t="shared" ca="1" si="10"/>
        <v>49</v>
      </c>
      <c r="BC68" s="20">
        <f t="shared" ca="1" si="10"/>
        <v>22</v>
      </c>
      <c r="BD68" s="20">
        <f t="shared" ca="1" si="10"/>
        <v>6</v>
      </c>
      <c r="BE68" s="20">
        <f t="shared" ca="1" si="10"/>
        <v>93</v>
      </c>
      <c r="BF68" s="20">
        <f t="shared" ca="1" si="10"/>
        <v>47</v>
      </c>
      <c r="BG68" s="20">
        <f t="shared" ca="1" si="10"/>
        <v>32</v>
      </c>
      <c r="BH68" s="20">
        <f t="shared" ca="1" si="10"/>
        <v>91</v>
      </c>
      <c r="BI68" s="20">
        <f t="shared" ca="1" si="10"/>
        <v>51</v>
      </c>
      <c r="BJ68" s="20">
        <f t="shared" ca="1" si="10"/>
        <v>4</v>
      </c>
      <c r="BK68" s="20">
        <f t="shared" ca="1" si="10"/>
        <v>49</v>
      </c>
      <c r="BL68" s="20">
        <f t="shared" ca="1" si="10"/>
        <v>97</v>
      </c>
      <c r="BM68" s="20">
        <f t="shared" ca="1" si="10"/>
        <v>35</v>
      </c>
      <c r="BN68" s="20">
        <f t="shared" ca="1" si="10"/>
        <v>89</v>
      </c>
      <c r="BO68" s="20">
        <f t="shared" ca="1" si="10"/>
        <v>53</v>
      </c>
      <c r="BP68" s="20">
        <f t="shared" ca="1" si="10"/>
        <v>74</v>
      </c>
      <c r="BQ68" s="20">
        <f t="shared" ca="1" si="10"/>
        <v>85</v>
      </c>
      <c r="BR68" s="20">
        <f t="shared" ca="1" si="10"/>
        <v>10</v>
      </c>
      <c r="BS68" s="20">
        <f t="shared" ca="1" si="10"/>
        <v>50</v>
      </c>
      <c r="BT68" s="20">
        <f t="shared" ca="1" si="10"/>
        <v>23</v>
      </c>
      <c r="BU68" s="20">
        <f t="shared" ca="1" si="10"/>
        <v>63</v>
      </c>
      <c r="BV68" s="20">
        <f t="shared" ca="1" si="10"/>
        <v>32</v>
      </c>
      <c r="BW68" s="20">
        <f t="shared" ca="1" si="10"/>
        <v>65</v>
      </c>
      <c r="BX68" s="20">
        <f t="shared" ca="1" si="10"/>
        <v>27</v>
      </c>
      <c r="BY68" s="20">
        <f t="shared" ca="1" si="10"/>
        <v>18</v>
      </c>
      <c r="BZ68" s="20">
        <f t="shared" ca="1" si="10"/>
        <v>35</v>
      </c>
      <c r="CA68" s="20">
        <f t="shared" ca="1" si="10"/>
        <v>49</v>
      </c>
      <c r="CB68" s="37"/>
      <c r="CC68" s="98"/>
      <c r="CD68" s="98"/>
      <c r="CE68" s="98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3"/>
      <c r="CS68" s="13"/>
      <c r="CT68" s="13"/>
      <c r="CU68" s="13"/>
      <c r="CV68" s="13"/>
      <c r="CW68" s="13"/>
      <c r="CX68" s="178"/>
    </row>
    <row r="69" spans="7:107" x14ac:dyDescent="0.3">
      <c r="H69" s="4" t="s">
        <v>7</v>
      </c>
      <c r="I69" s="79" t="s">
        <v>75</v>
      </c>
      <c r="J69" s="80"/>
      <c r="K69" s="81"/>
      <c r="L69" s="82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0">
        <f t="shared" ca="1" si="10"/>
        <v>45</v>
      </c>
      <c r="AA69" s="20">
        <f t="shared" ca="1" si="10"/>
        <v>77</v>
      </c>
      <c r="AB69" s="20">
        <f t="shared" ca="1" si="10"/>
        <v>96</v>
      </c>
      <c r="AC69" s="20">
        <f t="shared" ca="1" si="10"/>
        <v>32</v>
      </c>
      <c r="AD69" s="20">
        <f t="shared" ca="1" si="10"/>
        <v>24</v>
      </c>
      <c r="AE69" s="20">
        <f t="shared" ca="1" si="10"/>
        <v>45</v>
      </c>
      <c r="AF69" s="20">
        <f t="shared" ca="1" si="10"/>
        <v>72</v>
      </c>
      <c r="AG69" s="20">
        <f t="shared" ca="1" si="10"/>
        <v>4</v>
      </c>
      <c r="AH69" s="20">
        <f t="shared" ca="1" si="10"/>
        <v>50</v>
      </c>
      <c r="AI69" s="20">
        <f t="shared" ca="1" si="10"/>
        <v>48</v>
      </c>
      <c r="AJ69" s="20">
        <f t="shared" ca="1" si="10"/>
        <v>20</v>
      </c>
      <c r="AK69" s="20">
        <f t="shared" ca="1" si="10"/>
        <v>88</v>
      </c>
      <c r="AL69" s="20">
        <f t="shared" ca="1" si="10"/>
        <v>21</v>
      </c>
      <c r="AM69" s="20">
        <f t="shared" ca="1" si="10"/>
        <v>71</v>
      </c>
      <c r="AN69" s="20">
        <f t="shared" ca="1" si="10"/>
        <v>40</v>
      </c>
      <c r="AO69" s="20">
        <f t="shared" ca="1" si="10"/>
        <v>82</v>
      </c>
      <c r="AP69" s="20">
        <f t="shared" ca="1" si="10"/>
        <v>63</v>
      </c>
      <c r="AQ69" s="20">
        <f t="shared" ca="1" si="10"/>
        <v>81</v>
      </c>
      <c r="AR69" s="20">
        <f t="shared" ca="1" si="10"/>
        <v>42</v>
      </c>
      <c r="AS69" s="20">
        <f t="shared" ca="1" si="10"/>
        <v>73</v>
      </c>
      <c r="AT69" s="20">
        <f t="shared" ca="1" si="10"/>
        <v>83</v>
      </c>
      <c r="AU69" s="20">
        <f t="shared" ca="1" si="10"/>
        <v>57</v>
      </c>
      <c r="AV69" s="20">
        <f t="shared" ca="1" si="10"/>
        <v>69</v>
      </c>
      <c r="AW69" s="20">
        <f t="shared" ca="1" si="10"/>
        <v>41</v>
      </c>
      <c r="AX69" s="20">
        <f t="shared" ca="1" si="10"/>
        <v>1</v>
      </c>
      <c r="AY69" s="20">
        <f t="shared" ca="1" si="10"/>
        <v>51</v>
      </c>
      <c r="AZ69" s="20">
        <f t="shared" ca="1" si="10"/>
        <v>86</v>
      </c>
      <c r="BA69" s="20">
        <f t="shared" ca="1" si="10"/>
        <v>26</v>
      </c>
      <c r="BB69" s="20">
        <f t="shared" ca="1" si="10"/>
        <v>36</v>
      </c>
      <c r="BC69" s="20">
        <f t="shared" ca="1" si="10"/>
        <v>12</v>
      </c>
      <c r="BD69" s="20">
        <f t="shared" ca="1" si="10"/>
        <v>14</v>
      </c>
      <c r="BE69" s="20">
        <f t="shared" ca="1" si="10"/>
        <v>21</v>
      </c>
      <c r="BF69" s="20">
        <f t="shared" ca="1" si="10"/>
        <v>18</v>
      </c>
      <c r="BG69" s="20">
        <f t="shared" ca="1" si="10"/>
        <v>75</v>
      </c>
      <c r="BH69" s="20">
        <f t="shared" ca="1" si="10"/>
        <v>15</v>
      </c>
      <c r="BI69" s="20">
        <f t="shared" ca="1" si="10"/>
        <v>4</v>
      </c>
      <c r="BJ69" s="20">
        <f t="shared" ca="1" si="10"/>
        <v>5</v>
      </c>
      <c r="BK69" s="20">
        <f t="shared" ca="1" si="10"/>
        <v>29</v>
      </c>
      <c r="BL69" s="20">
        <f t="shared" ca="1" si="10"/>
        <v>48</v>
      </c>
      <c r="BM69" s="20">
        <f t="shared" ca="1" si="10"/>
        <v>8</v>
      </c>
      <c r="BN69" s="20">
        <f t="shared" ca="1" si="10"/>
        <v>72</v>
      </c>
      <c r="BO69" s="20">
        <f t="shared" ca="1" si="10"/>
        <v>1</v>
      </c>
      <c r="BP69" s="20">
        <f t="shared" ca="1" si="10"/>
        <v>90</v>
      </c>
      <c r="BQ69" s="20">
        <f t="shared" ca="1" si="10"/>
        <v>51</v>
      </c>
      <c r="BR69" s="20">
        <f t="shared" ca="1" si="10"/>
        <v>76</v>
      </c>
      <c r="BS69" s="20">
        <f t="shared" ca="1" si="10"/>
        <v>94</v>
      </c>
      <c r="BT69" s="20">
        <f t="shared" ca="1" si="10"/>
        <v>99</v>
      </c>
      <c r="BU69" s="20">
        <f t="shared" ca="1" si="10"/>
        <v>35</v>
      </c>
      <c r="BV69" s="20">
        <f t="shared" ca="1" si="10"/>
        <v>95</v>
      </c>
      <c r="BW69" s="20">
        <f t="shared" ca="1" si="10"/>
        <v>61</v>
      </c>
      <c r="BX69" s="20">
        <f t="shared" ca="1" si="10"/>
        <v>3</v>
      </c>
      <c r="BY69" s="20">
        <f t="shared" ca="1" si="10"/>
        <v>83</v>
      </c>
      <c r="BZ69" s="20">
        <f t="shared" ca="1" si="10"/>
        <v>18</v>
      </c>
      <c r="CA69" s="20">
        <f t="shared" ca="1" si="10"/>
        <v>22</v>
      </c>
      <c r="CB69" s="37"/>
      <c r="CC69" s="98"/>
      <c r="CD69" s="98"/>
      <c r="CE69" s="98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3"/>
      <c r="CS69" s="13"/>
      <c r="CT69" s="13"/>
      <c r="CU69" s="13"/>
      <c r="CV69" s="13"/>
      <c r="CW69" s="13"/>
      <c r="CX69" s="178"/>
      <c r="CY69" s="178"/>
      <c r="CZ69" s="178"/>
      <c r="DA69" s="178"/>
      <c r="DB69" s="178"/>
      <c r="DC69" s="178"/>
    </row>
    <row r="70" spans="7:107" x14ac:dyDescent="0.3">
      <c r="H70" s="4" t="s">
        <v>7</v>
      </c>
      <c r="I70" s="79" t="s">
        <v>76</v>
      </c>
      <c r="J70" s="80"/>
      <c r="K70" s="81"/>
      <c r="L70" s="82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16">
        <v>2.2745575000000001E-2</v>
      </c>
      <c r="AB70" s="216">
        <v>2.2745575000000001E-2</v>
      </c>
      <c r="AC70" s="216">
        <v>2.6545575000000002E-2</v>
      </c>
      <c r="AD70" s="216">
        <v>2.6545575000000002E-2</v>
      </c>
      <c r="AE70" s="216">
        <v>2.6545575000000002E-2</v>
      </c>
      <c r="AF70" s="216">
        <v>2.6545575000000002E-2</v>
      </c>
      <c r="AG70" s="216">
        <v>2.6545575000000002E-2</v>
      </c>
      <c r="AH70" s="216">
        <v>2.6545575000000002E-2</v>
      </c>
      <c r="AI70" s="216">
        <v>2.6545575000000002E-2</v>
      </c>
      <c r="AJ70" s="216">
        <v>2.6545575000000002E-2</v>
      </c>
      <c r="AK70" s="216">
        <v>2.6545575000000002E-2</v>
      </c>
      <c r="AL70" s="216">
        <v>2.6545575000000002E-2</v>
      </c>
      <c r="AM70" s="216">
        <v>2.6545575000000002E-2</v>
      </c>
      <c r="AN70" s="216">
        <v>2.6545575000000002E-2</v>
      </c>
      <c r="AO70" s="216">
        <v>2.6545575000000002E-2</v>
      </c>
      <c r="AP70" s="216">
        <v>2.6545575000000002E-2</v>
      </c>
      <c r="AQ70" s="216">
        <v>2.6545575000000002E-2</v>
      </c>
      <c r="AR70" s="216">
        <v>2.6545575000000002E-2</v>
      </c>
      <c r="AS70" s="216">
        <v>2.6545575000000002E-2</v>
      </c>
      <c r="AT70" s="216">
        <v>2.6545575000000002E-2</v>
      </c>
      <c r="AU70" s="216">
        <v>2.6545575000000002E-2</v>
      </c>
      <c r="AV70" s="216">
        <v>2.6545575000000002E-2</v>
      </c>
      <c r="AW70" s="216">
        <v>2.6545575000000002E-2</v>
      </c>
      <c r="AX70" s="216">
        <v>2.6545575000000002E-2</v>
      </c>
      <c r="AY70" s="216">
        <v>2.6545575000000002E-2</v>
      </c>
      <c r="AZ70" s="216">
        <v>2.6545575000000002E-2</v>
      </c>
      <c r="BA70" s="216">
        <v>2.6545575000000002E-2</v>
      </c>
      <c r="BB70" s="216">
        <v>2.6545575000000002E-2</v>
      </c>
      <c r="BC70" s="216">
        <v>2.6545575000000002E-2</v>
      </c>
      <c r="BD70" s="216">
        <v>2.6545575000000002E-2</v>
      </c>
      <c r="BE70" s="216">
        <v>2.6545575000000002E-2</v>
      </c>
      <c r="BF70" s="216">
        <v>2.6545575000000002E-2</v>
      </c>
      <c r="BG70" s="216">
        <v>2.6545575000000002E-2</v>
      </c>
      <c r="BH70" s="216">
        <v>2.6545575000000002E-2</v>
      </c>
      <c r="BI70" s="88"/>
      <c r="BJ70" s="89"/>
      <c r="BK70" s="28"/>
      <c r="BL70" s="193">
        <v>2.0460560255411979E-2</v>
      </c>
      <c r="BM70" s="193">
        <v>2.6545575000000002E-2</v>
      </c>
      <c r="BN70" s="193">
        <v>2.6545575000000002E-2</v>
      </c>
      <c r="BO70" s="89"/>
      <c r="BP70" s="89"/>
      <c r="BQ70" s="89"/>
      <c r="BR70" s="89"/>
      <c r="BS70" s="89"/>
      <c r="BT70" s="89"/>
      <c r="BU70" s="89"/>
      <c r="BV70" s="10"/>
      <c r="BW70" s="89"/>
      <c r="BX70" s="89"/>
      <c r="BY70" s="89"/>
      <c r="BZ70" s="37"/>
      <c r="CA70" s="38"/>
      <c r="CB70" s="37"/>
      <c r="CC70" s="98"/>
      <c r="CD70" s="98"/>
      <c r="CE70" s="98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3"/>
      <c r="CS70" s="13"/>
      <c r="CT70" s="13"/>
      <c r="CU70" s="13"/>
      <c r="CV70" s="13"/>
      <c r="CW70" s="13"/>
      <c r="CX70" s="178"/>
      <c r="CY70" s="178"/>
      <c r="CZ70" s="178"/>
      <c r="DA70" s="178"/>
      <c r="DB70" s="178"/>
      <c r="DC70" s="178"/>
    </row>
    <row r="71" spans="7:107" x14ac:dyDescent="0.3">
      <c r="H71" s="57" t="s">
        <v>7</v>
      </c>
      <c r="I71" s="100" t="s">
        <v>26</v>
      </c>
      <c r="J71" s="60"/>
      <c r="K71" s="57"/>
      <c r="L71" s="57"/>
      <c r="M71" s="101"/>
      <c r="N71" s="101"/>
      <c r="O71" s="101"/>
      <c r="P71" s="101"/>
      <c r="Q71" s="101"/>
      <c r="R71" s="101"/>
      <c r="S71" s="91"/>
      <c r="T71" s="91"/>
      <c r="U71" s="91"/>
      <c r="V71" s="91"/>
      <c r="W71" s="91"/>
      <c r="X71" s="91"/>
      <c r="Y71" s="91"/>
      <c r="Z71" s="91"/>
      <c r="AA71" s="91">
        <v>9.8017232422235118E-2</v>
      </c>
      <c r="AB71" s="91">
        <v>9.8017232422235118E-2</v>
      </c>
      <c r="AC71" s="91">
        <v>9.4586629287456883E-2</v>
      </c>
      <c r="AD71" s="91">
        <v>9.4586629287456883E-2</v>
      </c>
      <c r="AE71" s="91">
        <v>9.4586629287456883E-2</v>
      </c>
      <c r="AF71" s="91">
        <v>9.4586629287456883E-2</v>
      </c>
      <c r="AG71" s="91">
        <v>9.4586629287456883E-2</v>
      </c>
      <c r="AH71" s="91">
        <v>9.4586629287456883E-2</v>
      </c>
      <c r="AI71" s="91">
        <v>9.4586629287456883E-2</v>
      </c>
      <c r="AJ71" s="91">
        <v>9.4586629287456883E-2</v>
      </c>
      <c r="AK71" s="91">
        <v>9.4586629287456883E-2</v>
      </c>
      <c r="AL71" s="91">
        <v>9.4586629287456883E-2</v>
      </c>
      <c r="AM71" s="91">
        <v>9.4586629287456883E-2</v>
      </c>
      <c r="AN71" s="91">
        <v>9.4586629287456883E-2</v>
      </c>
      <c r="AO71" s="91">
        <v>9.4586629287456883E-2</v>
      </c>
      <c r="AP71" s="91">
        <v>9.4586629287456883E-2</v>
      </c>
      <c r="AQ71" s="91">
        <v>9.4586629287456883E-2</v>
      </c>
      <c r="AR71" s="91">
        <v>9.4586629287456883E-2</v>
      </c>
      <c r="AS71" s="91">
        <v>9.4586629287456883E-2</v>
      </c>
      <c r="AT71" s="91">
        <v>9.4586629287456883E-2</v>
      </c>
      <c r="AU71" s="91">
        <v>9.4586629287456883E-2</v>
      </c>
      <c r="AV71" s="91">
        <v>9.4586629287456883E-2</v>
      </c>
      <c r="AW71" s="91">
        <v>9.4586629287456883E-2</v>
      </c>
      <c r="AX71" s="91">
        <v>9.4586629287456883E-2</v>
      </c>
      <c r="AY71" s="91">
        <v>9.4586629287456883E-2</v>
      </c>
      <c r="AZ71" s="91">
        <v>9.4586629287456883E-2</v>
      </c>
      <c r="BA71" s="91">
        <v>9.4586629287456883E-2</v>
      </c>
      <c r="BB71" s="91">
        <v>9.4586629287456883E-2</v>
      </c>
      <c r="BC71" s="91">
        <v>9.4586629287456883E-2</v>
      </c>
      <c r="BD71" s="91">
        <v>9.4586629287456883E-2</v>
      </c>
      <c r="BE71" s="91">
        <v>9.4586629287456883E-2</v>
      </c>
      <c r="BF71" s="91">
        <v>9.4586629287456883E-2</v>
      </c>
      <c r="BG71" s="91">
        <v>9.4586629287456883E-2</v>
      </c>
      <c r="BH71" s="91">
        <v>9.4586629287456883E-2</v>
      </c>
      <c r="BI71" s="92"/>
      <c r="BJ71" s="36" t="e">
        <v>#REF!</v>
      </c>
      <c r="BK71" s="36" t="e">
        <v>#DIV/0!</v>
      </c>
      <c r="BL71" s="195">
        <v>7.6209062870573899E-2</v>
      </c>
      <c r="BM71" s="195">
        <v>9.4586629287456869E-2</v>
      </c>
      <c r="BN71" s="195">
        <v>9.4586629287456869E-2</v>
      </c>
      <c r="BO71" s="36" t="e">
        <v>#REF!</v>
      </c>
      <c r="BP71" s="36" t="e">
        <v>#REF!</v>
      </c>
      <c r="BQ71" s="36" t="e">
        <v>#REF!</v>
      </c>
      <c r="BR71" s="36" t="e">
        <v>#DIV/0!</v>
      </c>
      <c r="BS71" s="36" t="e">
        <v>#DIV/0!</v>
      </c>
      <c r="BT71" s="36" t="e">
        <v>#DIV/0!</v>
      </c>
      <c r="BU71" s="36" t="e">
        <v>#DIV/0!</v>
      </c>
      <c r="BV71" s="36">
        <v>0.29763523607160713</v>
      </c>
      <c r="BW71" s="36" t="e">
        <v>#DIV/0!</v>
      </c>
      <c r="BX71" s="36" t="e">
        <v>#DIV/0!</v>
      </c>
      <c r="BY71" s="36" t="e">
        <v>#DIV/0!</v>
      </c>
      <c r="BZ71" s="36" t="e">
        <v>#REF!</v>
      </c>
      <c r="CA71" s="36" t="e">
        <v>#REF!</v>
      </c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9"/>
      <c r="CY71" s="37"/>
      <c r="CZ71" s="37"/>
      <c r="DA71" s="37"/>
      <c r="DB71" s="37"/>
      <c r="DC71" s="37"/>
    </row>
    <row r="72" spans="7:107" x14ac:dyDescent="0.3">
      <c r="H72" s="4" t="s">
        <v>7</v>
      </c>
      <c r="I72" s="4" t="s">
        <v>27</v>
      </c>
      <c r="J72" s="5"/>
      <c r="K72" s="6"/>
      <c r="L72" s="4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>
        <v>71.692798939857141</v>
      </c>
      <c r="AB72" s="8">
        <v>71.692798939857141</v>
      </c>
      <c r="AC72" s="8">
        <v>71.692798939857141</v>
      </c>
      <c r="AD72" s="8">
        <v>71.692798939857141</v>
      </c>
      <c r="AE72" s="8">
        <v>71.692798939857141</v>
      </c>
      <c r="AF72" s="8">
        <v>71.692798939857141</v>
      </c>
      <c r="AG72" s="8">
        <v>71.692798939857141</v>
      </c>
      <c r="AH72" s="8">
        <v>71.692798939857141</v>
      </c>
      <c r="AI72" s="8">
        <v>71.692798939857141</v>
      </c>
      <c r="AJ72" s="8">
        <v>71.692798939857141</v>
      </c>
      <c r="AK72" s="8">
        <v>71.692798939857141</v>
      </c>
      <c r="AL72" s="8">
        <v>71.692798939857141</v>
      </c>
      <c r="AM72" s="8">
        <v>71.692798939857141</v>
      </c>
      <c r="AN72" s="8">
        <v>71.692798939857141</v>
      </c>
      <c r="AO72" s="8">
        <v>71.692798939857141</v>
      </c>
      <c r="AP72" s="8">
        <v>71.692798939857141</v>
      </c>
      <c r="AQ72" s="8">
        <v>71.692798939857141</v>
      </c>
      <c r="AR72" s="8">
        <v>71.692798939857141</v>
      </c>
      <c r="AS72" s="8">
        <v>71.692798939857141</v>
      </c>
      <c r="AT72" s="8">
        <v>71.692798939857141</v>
      </c>
      <c r="AU72" s="8">
        <v>71.692798939857141</v>
      </c>
      <c r="AV72" s="8">
        <v>71.692798939857141</v>
      </c>
      <c r="AW72" s="8">
        <v>71.692798939857141</v>
      </c>
      <c r="AX72" s="8">
        <v>71.692798939857141</v>
      </c>
      <c r="AY72" s="8">
        <v>71.692798939857141</v>
      </c>
      <c r="AZ72" s="8">
        <v>71.692798939857141</v>
      </c>
      <c r="BA72" s="8">
        <v>71.692798939857141</v>
      </c>
      <c r="BB72" s="8">
        <v>71.692798939857141</v>
      </c>
      <c r="BC72" s="8">
        <v>71.692798939857141</v>
      </c>
      <c r="BD72" s="8">
        <v>71.692798939857141</v>
      </c>
      <c r="BE72" s="8">
        <v>71.692798939857141</v>
      </c>
      <c r="BF72" s="8">
        <v>71.692798939857141</v>
      </c>
      <c r="BG72" s="8">
        <v>71.692798939857141</v>
      </c>
      <c r="BH72" s="8">
        <v>71.692798939857141</v>
      </c>
      <c r="BI72" s="9"/>
      <c r="BJ72" s="196" t="e">
        <v>#REF!</v>
      </c>
      <c r="BK72" s="196" t="e">
        <v>#DIV/0!</v>
      </c>
      <c r="BL72" s="197">
        <v>57.25704839382648</v>
      </c>
      <c r="BM72" s="197">
        <v>71.692798939857141</v>
      </c>
      <c r="BN72" s="197">
        <v>71.692798939857141</v>
      </c>
      <c r="BO72" s="196" t="e">
        <v>#REF!</v>
      </c>
      <c r="BP72" s="196" t="e">
        <v>#REF!</v>
      </c>
      <c r="BQ72" s="196" t="e">
        <v>#REF!</v>
      </c>
      <c r="BR72" s="196" t="e">
        <v>#DIV/0!</v>
      </c>
      <c r="BS72" s="196" t="e">
        <v>#DIV/0!</v>
      </c>
      <c r="BT72" s="196" t="e">
        <v>#DIV/0!</v>
      </c>
      <c r="BU72" s="196" t="e">
        <v>#DIV/0!</v>
      </c>
      <c r="BV72" s="196">
        <v>225.59534363202343</v>
      </c>
      <c r="BW72" s="196" t="e">
        <v>#DIV/0!</v>
      </c>
      <c r="BX72" s="196" t="e">
        <v>#DIV/0!</v>
      </c>
      <c r="BY72" s="196" t="e">
        <v>#DIV/0!</v>
      </c>
      <c r="BZ72" s="196" t="e">
        <v>#REF!</v>
      </c>
      <c r="CA72" s="196" t="e">
        <v>#REF!</v>
      </c>
      <c r="CB72" s="11"/>
      <c r="CC72" s="11"/>
      <c r="CD72" s="11"/>
      <c r="CE72" s="13"/>
      <c r="CF72" s="178"/>
      <c r="CG72" s="178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78"/>
      <c r="CY72" s="178"/>
      <c r="CZ72" s="178"/>
      <c r="DA72" s="178"/>
      <c r="DB72" s="178"/>
      <c r="DC72" s="178"/>
    </row>
    <row r="73" spans="7:107" x14ac:dyDescent="0.3">
      <c r="H73" s="4" t="s">
        <v>7</v>
      </c>
      <c r="I73" s="4" t="s">
        <v>30</v>
      </c>
      <c r="J73" s="5"/>
      <c r="K73" s="6"/>
      <c r="L73" s="4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9"/>
      <c r="BJ73" s="93"/>
      <c r="BK73" s="197"/>
      <c r="BL73" s="197"/>
      <c r="BM73" s="197"/>
      <c r="BN73" s="197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11"/>
      <c r="CC73" s="11"/>
      <c r="CD73" s="11"/>
      <c r="CE73" s="13"/>
      <c r="CF73" s="178"/>
      <c r="CG73" s="178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78"/>
      <c r="CY73" s="178"/>
      <c r="CZ73" s="178"/>
      <c r="DA73" s="178"/>
      <c r="DB73" s="178"/>
      <c r="DC73" s="178"/>
    </row>
    <row r="74" spans="7:107" x14ac:dyDescent="0.3">
      <c r="H74" s="4" t="s">
        <v>7</v>
      </c>
      <c r="I74" s="4" t="s">
        <v>37</v>
      </c>
      <c r="J74" s="5"/>
      <c r="K74" s="6"/>
      <c r="L74" s="4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>
        <v>232.06772144999999</v>
      </c>
      <c r="AB74" s="102">
        <v>232.06772144999999</v>
      </c>
      <c r="AC74" s="102">
        <v>232.06772144999999</v>
      </c>
      <c r="AD74" s="102">
        <v>232.06772144999999</v>
      </c>
      <c r="AE74" s="102">
        <v>232.06772144999999</v>
      </c>
      <c r="AF74" s="102">
        <v>232.06772144999999</v>
      </c>
      <c r="AG74" s="102">
        <v>232.06772144999999</v>
      </c>
      <c r="AH74" s="102">
        <v>232.06772144999999</v>
      </c>
      <c r="AI74" s="102">
        <v>232.06772144999999</v>
      </c>
      <c r="AJ74" s="102">
        <v>232.06772144999999</v>
      </c>
      <c r="AK74" s="102">
        <v>232.06772144999999</v>
      </c>
      <c r="AL74" s="102">
        <v>232.06772144999999</v>
      </c>
      <c r="AM74" s="102">
        <v>232.06772144999999</v>
      </c>
      <c r="AN74" s="102">
        <v>232.06772144999999</v>
      </c>
      <c r="AO74" s="102">
        <v>232.06772144999999</v>
      </c>
      <c r="AP74" s="102">
        <v>232.06772144999999</v>
      </c>
      <c r="AQ74" s="102">
        <v>232.06772144999999</v>
      </c>
      <c r="AR74" s="102">
        <v>232.06772144999999</v>
      </c>
      <c r="AS74" s="102">
        <v>232.06772144999999</v>
      </c>
      <c r="AT74" s="102">
        <v>232.06772144999999</v>
      </c>
      <c r="AU74" s="102">
        <v>232.06772144999999</v>
      </c>
      <c r="AV74" s="102">
        <v>232.06772144999999</v>
      </c>
      <c r="AW74" s="102">
        <v>232.06772144999999</v>
      </c>
      <c r="AX74" s="102">
        <v>232.06772144999999</v>
      </c>
      <c r="AY74" s="102">
        <v>232.06772144999999</v>
      </c>
      <c r="AZ74" s="102">
        <v>232.06772144999999</v>
      </c>
      <c r="BA74" s="102">
        <v>232.06772144999999</v>
      </c>
      <c r="BB74" s="102">
        <v>232.06772144999999</v>
      </c>
      <c r="BC74" s="102">
        <v>232.06772144999999</v>
      </c>
      <c r="BD74" s="102">
        <v>232.06772144999999</v>
      </c>
      <c r="BE74" s="102">
        <v>232.06772144999999</v>
      </c>
      <c r="BF74" s="102">
        <v>232.06772144999999</v>
      </c>
      <c r="BG74" s="102">
        <v>232.06772144999999</v>
      </c>
      <c r="BH74" s="102">
        <v>232.06772144999999</v>
      </c>
      <c r="BI74" s="9"/>
      <c r="BJ74" s="197" t="e">
        <v>#REF!</v>
      </c>
      <c r="BK74" s="197" t="e">
        <v>#DIV/0!</v>
      </c>
      <c r="BL74" s="197">
        <v>185.33957320950111</v>
      </c>
      <c r="BM74" s="197">
        <v>232.06772144999999</v>
      </c>
      <c r="BN74" s="197">
        <v>232.06772144999999</v>
      </c>
      <c r="BO74" s="197" t="e">
        <v>#REF!</v>
      </c>
      <c r="BP74" s="197" t="e">
        <v>#REF!</v>
      </c>
      <c r="BQ74" s="197" t="e">
        <v>#REF!</v>
      </c>
      <c r="BR74" s="197" t="e">
        <v>#DIV/0!</v>
      </c>
      <c r="BS74" s="197" t="e">
        <v>#DIV/0!</v>
      </c>
      <c r="BT74" s="197" t="e">
        <v>#DIV/0!</v>
      </c>
      <c r="BU74" s="197" t="e">
        <v>#DIV/0!</v>
      </c>
      <c r="BV74" s="197">
        <v>730.24624705101178</v>
      </c>
      <c r="BW74" s="197" t="e">
        <v>#DIV/0!</v>
      </c>
      <c r="BX74" s="197" t="e">
        <v>#DIV/0!</v>
      </c>
      <c r="BY74" s="197" t="e">
        <v>#DIV/0!</v>
      </c>
      <c r="BZ74" s="197" t="e">
        <v>#REF!</v>
      </c>
      <c r="CA74" s="197" t="e">
        <v>#REF!</v>
      </c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13"/>
      <c r="CS74" s="13"/>
      <c r="CT74" s="13"/>
      <c r="CU74" s="13"/>
      <c r="CV74" s="13"/>
      <c r="CW74" s="13"/>
      <c r="CX74" s="178"/>
      <c r="CY74" s="178"/>
      <c r="CZ74" s="178"/>
      <c r="DA74" s="178"/>
      <c r="DB74" s="178"/>
      <c r="DC74" s="178"/>
    </row>
    <row r="75" spans="7:107" x14ac:dyDescent="0.3">
      <c r="H75" s="131"/>
      <c r="I75" s="131"/>
      <c r="J75" s="199"/>
      <c r="K75" s="135"/>
      <c r="L75" s="131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>
        <v>0</v>
      </c>
      <c r="AB75" s="96">
        <v>0</v>
      </c>
      <c r="AC75" s="96">
        <v>0</v>
      </c>
      <c r="AD75" s="96">
        <v>0</v>
      </c>
      <c r="AE75" s="96">
        <v>0</v>
      </c>
      <c r="AF75" s="96">
        <v>0</v>
      </c>
      <c r="AG75" s="96">
        <v>0</v>
      </c>
      <c r="AH75" s="96">
        <v>0</v>
      </c>
      <c r="AI75" s="96">
        <v>0</v>
      </c>
      <c r="AJ75" s="96">
        <v>0</v>
      </c>
      <c r="AK75" s="96">
        <v>0</v>
      </c>
      <c r="AL75" s="96">
        <v>0</v>
      </c>
      <c r="AM75" s="96">
        <v>0</v>
      </c>
      <c r="AN75" s="96">
        <v>0</v>
      </c>
      <c r="AO75" s="96">
        <v>0</v>
      </c>
      <c r="AP75" s="96">
        <v>0</v>
      </c>
      <c r="AQ75" s="96">
        <v>0</v>
      </c>
      <c r="AR75" s="96">
        <v>0</v>
      </c>
      <c r="AS75" s="96">
        <v>0</v>
      </c>
      <c r="AT75" s="96">
        <v>0</v>
      </c>
      <c r="AU75" s="96">
        <v>0</v>
      </c>
      <c r="AV75" s="96">
        <v>0</v>
      </c>
      <c r="AW75" s="96">
        <v>0</v>
      </c>
      <c r="AX75" s="96">
        <v>0</v>
      </c>
      <c r="AY75" s="96">
        <v>0</v>
      </c>
      <c r="AZ75" s="96">
        <v>0</v>
      </c>
      <c r="BA75" s="96">
        <v>0</v>
      </c>
      <c r="BB75" s="96">
        <v>0</v>
      </c>
      <c r="BC75" s="96">
        <v>0</v>
      </c>
      <c r="BD75" s="96">
        <v>0</v>
      </c>
      <c r="BE75" s="96">
        <v>0</v>
      </c>
      <c r="BF75" s="96">
        <v>0</v>
      </c>
      <c r="BG75" s="96">
        <v>0</v>
      </c>
      <c r="BH75" s="96">
        <v>0</v>
      </c>
      <c r="BI75" s="9"/>
      <c r="BJ75" s="9"/>
      <c r="BK75" s="198"/>
      <c r="BL75" s="198"/>
      <c r="BM75" s="198"/>
      <c r="BN75" s="198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11"/>
      <c r="CA75" s="14"/>
      <c r="CB75" s="11"/>
      <c r="CC75" s="11"/>
      <c r="CD75" s="11"/>
      <c r="CE75" s="11"/>
      <c r="CF75" s="11"/>
      <c r="CG75" s="11"/>
      <c r="CH75" s="201"/>
      <c r="CI75" s="201"/>
      <c r="CJ75" s="201"/>
      <c r="CK75" s="201"/>
      <c r="CL75" s="201"/>
      <c r="CM75" s="201"/>
      <c r="CN75" s="201"/>
      <c r="CO75" s="201"/>
      <c r="CP75" s="201"/>
      <c r="CQ75" s="201"/>
      <c r="CR75" s="201"/>
      <c r="CS75" s="201"/>
      <c r="CT75" s="201"/>
      <c r="CU75" s="201"/>
      <c r="CV75" s="201"/>
      <c r="CW75" s="201"/>
      <c r="CX75" s="201"/>
      <c r="CY75" s="202"/>
      <c r="CZ75" s="202"/>
      <c r="DA75" s="202"/>
      <c r="DB75" s="202"/>
      <c r="DC75" s="202"/>
    </row>
    <row r="76" spans="7:107" ht="21" x14ac:dyDescent="0.4">
      <c r="H76" s="217" t="s">
        <v>39</v>
      </c>
      <c r="I76" s="4" t="s">
        <v>20</v>
      </c>
      <c r="J76" s="5"/>
      <c r="K76" s="6"/>
      <c r="L76" s="4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9"/>
      <c r="BJ76" s="10"/>
      <c r="BK76" s="197" t="e">
        <v>#DIV/0!</v>
      </c>
      <c r="BL76" s="197"/>
      <c r="BM76" s="197"/>
      <c r="BN76" s="197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1"/>
      <c r="CA76" s="14"/>
      <c r="CB76" s="11"/>
      <c r="CC76" s="98"/>
      <c r="CD76" s="98"/>
      <c r="CE76" s="98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3"/>
      <c r="CS76" s="13"/>
      <c r="CT76" s="13"/>
      <c r="CU76" s="13"/>
      <c r="CV76" s="13"/>
      <c r="CW76" s="13"/>
      <c r="CX76" s="13"/>
      <c r="CY76" s="178"/>
      <c r="CZ76" s="178"/>
      <c r="DA76" s="178"/>
      <c r="DB76" s="178"/>
      <c r="DC76" s="178"/>
    </row>
    <row r="77" spans="7:107" x14ac:dyDescent="0.3">
      <c r="H77" s="4" t="s">
        <v>40</v>
      </c>
      <c r="I77" s="4" t="s">
        <v>22</v>
      </c>
      <c r="J77" s="5"/>
      <c r="K77" s="6"/>
      <c r="L77" s="4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9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1"/>
      <c r="CA77" s="14"/>
      <c r="CB77" s="11"/>
      <c r="CC77" s="98"/>
      <c r="CD77" s="98"/>
      <c r="CE77" s="98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3"/>
      <c r="CS77" s="13"/>
      <c r="CT77" s="13"/>
      <c r="CU77" s="13"/>
      <c r="CV77" s="13"/>
      <c r="CW77" s="13"/>
      <c r="CX77" s="178"/>
      <c r="CY77" s="178"/>
      <c r="CZ77" s="178"/>
      <c r="DA77" s="178"/>
      <c r="DB77" s="178"/>
      <c r="DC77" s="178"/>
    </row>
    <row r="78" spans="7:107" x14ac:dyDescent="0.3">
      <c r="H78" s="4" t="s">
        <v>40</v>
      </c>
      <c r="I78" s="79" t="s">
        <v>23</v>
      </c>
      <c r="J78" s="80"/>
      <c r="K78" s="81"/>
      <c r="L78" s="79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>
        <v>0</v>
      </c>
      <c r="AB78" s="85">
        <v>0</v>
      </c>
      <c r="AC78" s="85">
        <v>0</v>
      </c>
      <c r="AD78" s="85">
        <v>0</v>
      </c>
      <c r="AE78" s="85">
        <v>0</v>
      </c>
      <c r="AF78" s="85">
        <v>0</v>
      </c>
      <c r="AG78" s="85">
        <v>0</v>
      </c>
      <c r="AH78" s="85">
        <v>0</v>
      </c>
      <c r="AI78" s="85">
        <v>0</v>
      </c>
      <c r="AJ78" s="85">
        <v>0</v>
      </c>
      <c r="AK78" s="85">
        <v>0</v>
      </c>
      <c r="AL78" s="85">
        <v>0</v>
      </c>
      <c r="AM78" s="85">
        <v>0</v>
      </c>
      <c r="AN78" s="85">
        <v>0</v>
      </c>
      <c r="AO78" s="85">
        <v>0</v>
      </c>
      <c r="AP78" s="85">
        <v>0</v>
      </c>
      <c r="AQ78" s="85">
        <v>0</v>
      </c>
      <c r="AR78" s="85">
        <v>0</v>
      </c>
      <c r="AS78" s="85">
        <v>0</v>
      </c>
      <c r="AT78" s="85">
        <v>0</v>
      </c>
      <c r="AU78" s="85">
        <v>0</v>
      </c>
      <c r="AV78" s="85">
        <v>0</v>
      </c>
      <c r="AW78" s="85">
        <v>0</v>
      </c>
      <c r="AX78" s="85">
        <v>0</v>
      </c>
      <c r="AY78" s="85">
        <v>0</v>
      </c>
      <c r="AZ78" s="85">
        <v>0</v>
      </c>
      <c r="BA78" s="85">
        <v>0</v>
      </c>
      <c r="BB78" s="85">
        <v>0</v>
      </c>
      <c r="BC78" s="85">
        <v>0</v>
      </c>
      <c r="BD78" s="85">
        <v>0</v>
      </c>
      <c r="BE78" s="85">
        <v>0</v>
      </c>
      <c r="BF78" s="85">
        <v>0</v>
      </c>
      <c r="BG78" s="85">
        <v>0</v>
      </c>
      <c r="BH78" s="85">
        <v>0</v>
      </c>
      <c r="BI78" s="9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11"/>
      <c r="CA78" s="14"/>
      <c r="CB78" s="11"/>
      <c r="CC78" s="98"/>
      <c r="CD78" s="98"/>
      <c r="CE78" s="98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3"/>
      <c r="CS78" s="13"/>
      <c r="CT78" s="13"/>
      <c r="CU78" s="13"/>
      <c r="CV78" s="13"/>
      <c r="CW78" s="13"/>
      <c r="CX78" s="178"/>
      <c r="CY78" s="178"/>
      <c r="CZ78" s="178"/>
      <c r="DA78" s="178"/>
      <c r="DB78" s="178"/>
      <c r="DC78" s="178"/>
    </row>
    <row r="79" spans="7:107" x14ac:dyDescent="0.3">
      <c r="H79" s="4" t="s">
        <v>40</v>
      </c>
      <c r="I79" s="79" t="s">
        <v>24</v>
      </c>
      <c r="J79" s="80"/>
      <c r="K79" s="81"/>
      <c r="L79" s="79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>
        <v>0</v>
      </c>
      <c r="AB79" s="85">
        <v>0</v>
      </c>
      <c r="AC79" s="85">
        <v>0</v>
      </c>
      <c r="AD79" s="85">
        <v>0</v>
      </c>
      <c r="AE79" s="85">
        <v>0</v>
      </c>
      <c r="AF79" s="85">
        <v>0</v>
      </c>
      <c r="AG79" s="85">
        <v>0</v>
      </c>
      <c r="AH79" s="85">
        <v>0</v>
      </c>
      <c r="AI79" s="85">
        <v>0</v>
      </c>
      <c r="AJ79" s="85">
        <v>0</v>
      </c>
      <c r="AK79" s="85">
        <v>0</v>
      </c>
      <c r="AL79" s="85">
        <v>0</v>
      </c>
      <c r="AM79" s="85">
        <v>0</v>
      </c>
      <c r="AN79" s="85">
        <v>0</v>
      </c>
      <c r="AO79" s="85">
        <v>0</v>
      </c>
      <c r="AP79" s="85">
        <v>0</v>
      </c>
      <c r="AQ79" s="85">
        <v>0</v>
      </c>
      <c r="AR79" s="85">
        <v>0</v>
      </c>
      <c r="AS79" s="85">
        <v>0</v>
      </c>
      <c r="AT79" s="85">
        <v>0</v>
      </c>
      <c r="AU79" s="85">
        <v>0</v>
      </c>
      <c r="AV79" s="85">
        <v>0</v>
      </c>
      <c r="AW79" s="85">
        <v>0</v>
      </c>
      <c r="AX79" s="85">
        <v>0</v>
      </c>
      <c r="AY79" s="85">
        <v>0</v>
      </c>
      <c r="AZ79" s="85">
        <v>0</v>
      </c>
      <c r="BA79" s="85">
        <v>0</v>
      </c>
      <c r="BB79" s="85">
        <v>0</v>
      </c>
      <c r="BC79" s="85">
        <v>0</v>
      </c>
      <c r="BD79" s="85">
        <v>0</v>
      </c>
      <c r="BE79" s="85">
        <v>0</v>
      </c>
      <c r="BF79" s="85">
        <v>0</v>
      </c>
      <c r="BG79" s="85">
        <v>0</v>
      </c>
      <c r="BH79" s="85">
        <v>0</v>
      </c>
      <c r="BI79" s="9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11"/>
      <c r="CA79" s="14"/>
      <c r="CB79" s="11"/>
      <c r="CC79" s="98"/>
      <c r="CD79" s="98"/>
      <c r="CE79" s="98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3"/>
      <c r="CS79" s="13"/>
      <c r="CT79" s="13"/>
      <c r="CU79" s="13"/>
      <c r="CV79" s="13"/>
      <c r="CW79" s="13"/>
      <c r="CX79" s="178"/>
      <c r="CY79" s="178"/>
      <c r="CZ79" s="178"/>
      <c r="DA79" s="178"/>
      <c r="DB79" s="178"/>
      <c r="DC79" s="178"/>
    </row>
    <row r="80" spans="7:107" x14ac:dyDescent="0.3">
      <c r="H80" s="4" t="s">
        <v>40</v>
      </c>
      <c r="I80" s="79" t="s">
        <v>25</v>
      </c>
      <c r="J80" s="80"/>
      <c r="K80" s="81"/>
      <c r="L80" s="7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>
        <v>0</v>
      </c>
      <c r="AB80" s="99">
        <v>0</v>
      </c>
      <c r="AC80" s="99">
        <v>0</v>
      </c>
      <c r="AD80" s="99">
        <v>0</v>
      </c>
      <c r="AE80" s="99">
        <v>0</v>
      </c>
      <c r="AF80" s="99">
        <v>0</v>
      </c>
      <c r="AG80" s="99">
        <v>0</v>
      </c>
      <c r="AH80" s="99">
        <v>0</v>
      </c>
      <c r="AI80" s="99">
        <v>0</v>
      </c>
      <c r="AJ80" s="99">
        <v>0</v>
      </c>
      <c r="AK80" s="99">
        <v>0</v>
      </c>
      <c r="AL80" s="99">
        <v>0</v>
      </c>
      <c r="AM80" s="99">
        <v>0</v>
      </c>
      <c r="AN80" s="99">
        <v>0</v>
      </c>
      <c r="AO80" s="99">
        <v>0</v>
      </c>
      <c r="AP80" s="99">
        <v>0</v>
      </c>
      <c r="AQ80" s="99">
        <v>0</v>
      </c>
      <c r="AR80" s="99">
        <v>0</v>
      </c>
      <c r="AS80" s="99">
        <v>0</v>
      </c>
      <c r="AT80" s="99">
        <v>0</v>
      </c>
      <c r="AU80" s="99">
        <v>0</v>
      </c>
      <c r="AV80" s="99">
        <v>0</v>
      </c>
      <c r="AW80" s="99">
        <v>0</v>
      </c>
      <c r="AX80" s="99">
        <v>0</v>
      </c>
      <c r="AY80" s="99">
        <v>0</v>
      </c>
      <c r="AZ80" s="99">
        <v>0</v>
      </c>
      <c r="BA80" s="99">
        <v>0</v>
      </c>
      <c r="BB80" s="99">
        <v>0</v>
      </c>
      <c r="BC80" s="99">
        <v>0</v>
      </c>
      <c r="BD80" s="99">
        <v>0</v>
      </c>
      <c r="BE80" s="99">
        <v>0</v>
      </c>
      <c r="BF80" s="99">
        <v>0</v>
      </c>
      <c r="BG80" s="99">
        <v>0</v>
      </c>
      <c r="BH80" s="99">
        <v>0</v>
      </c>
      <c r="BI80" s="88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37"/>
      <c r="CA80" s="38"/>
      <c r="CB80" s="37"/>
      <c r="CC80" s="98"/>
      <c r="CD80" s="98"/>
      <c r="CE80" s="98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3"/>
      <c r="CS80" s="13"/>
      <c r="CT80" s="13"/>
      <c r="CU80" s="13"/>
      <c r="CV80" s="13"/>
      <c r="CW80" s="13"/>
      <c r="CX80" s="178"/>
      <c r="CY80" s="178"/>
      <c r="CZ80" s="178"/>
      <c r="DA80" s="178"/>
      <c r="DB80" s="178"/>
      <c r="DC80" s="178"/>
    </row>
    <row r="81" spans="7:107" x14ac:dyDescent="0.3">
      <c r="H81" s="57" t="s">
        <v>40</v>
      </c>
      <c r="I81" s="57" t="s">
        <v>26</v>
      </c>
      <c r="J81" s="60"/>
      <c r="K81" s="57"/>
      <c r="L81" s="57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>
        <v>0</v>
      </c>
      <c r="AB81" s="104">
        <v>0</v>
      </c>
      <c r="AC81" s="104">
        <v>0</v>
      </c>
      <c r="AD81" s="104">
        <v>0</v>
      </c>
      <c r="AE81" s="104">
        <v>0</v>
      </c>
      <c r="AF81" s="104">
        <v>0</v>
      </c>
      <c r="AG81" s="104">
        <v>0</v>
      </c>
      <c r="AH81" s="104">
        <v>0</v>
      </c>
      <c r="AI81" s="104">
        <v>0</v>
      </c>
      <c r="AJ81" s="104">
        <v>0</v>
      </c>
      <c r="AK81" s="104">
        <v>0</v>
      </c>
      <c r="AL81" s="104">
        <v>0</v>
      </c>
      <c r="AM81" s="104">
        <v>0</v>
      </c>
      <c r="AN81" s="104">
        <v>0</v>
      </c>
      <c r="AO81" s="104">
        <v>0</v>
      </c>
      <c r="AP81" s="104">
        <v>0</v>
      </c>
      <c r="AQ81" s="104">
        <v>0</v>
      </c>
      <c r="AR81" s="104">
        <v>0</v>
      </c>
      <c r="AS81" s="104">
        <v>0</v>
      </c>
      <c r="AT81" s="104">
        <v>0</v>
      </c>
      <c r="AU81" s="104">
        <v>0</v>
      </c>
      <c r="AV81" s="104">
        <v>0</v>
      </c>
      <c r="AW81" s="104">
        <v>0</v>
      </c>
      <c r="AX81" s="104">
        <v>0</v>
      </c>
      <c r="AY81" s="104">
        <v>0</v>
      </c>
      <c r="AZ81" s="104">
        <v>0</v>
      </c>
      <c r="BA81" s="104">
        <v>0</v>
      </c>
      <c r="BB81" s="104">
        <v>0</v>
      </c>
      <c r="BC81" s="104">
        <v>0</v>
      </c>
      <c r="BD81" s="104">
        <v>0</v>
      </c>
      <c r="BE81" s="104">
        <v>0</v>
      </c>
      <c r="BF81" s="104">
        <v>0</v>
      </c>
      <c r="BG81" s="104">
        <v>0</v>
      </c>
      <c r="BH81" s="104">
        <v>0</v>
      </c>
      <c r="BI81" s="92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  <c r="BW81" s="105"/>
      <c r="BX81" s="105"/>
      <c r="BY81" s="105"/>
      <c r="BZ81" s="37"/>
      <c r="CA81" s="38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9"/>
      <c r="CY81" s="37"/>
      <c r="CZ81" s="37"/>
      <c r="DA81" s="37"/>
      <c r="DB81" s="37"/>
      <c r="DC81" s="37"/>
    </row>
    <row r="82" spans="7:107" x14ac:dyDescent="0.3">
      <c r="H82" s="4" t="s">
        <v>40</v>
      </c>
      <c r="I82" s="4" t="s">
        <v>27</v>
      </c>
      <c r="J82" s="5"/>
      <c r="K82" s="6"/>
      <c r="L82" s="4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9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11"/>
      <c r="CA82" s="14"/>
      <c r="CB82" s="11"/>
      <c r="CC82" s="11"/>
      <c r="CD82" s="11"/>
      <c r="CE82" s="13"/>
      <c r="CF82" s="178"/>
      <c r="CG82" s="178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78"/>
      <c r="CY82" s="178"/>
      <c r="CZ82" s="178"/>
      <c r="DA82" s="178"/>
      <c r="DB82" s="178"/>
      <c r="DC82" s="178"/>
    </row>
    <row r="83" spans="7:107" x14ac:dyDescent="0.3">
      <c r="H83" s="131"/>
      <c r="I83" s="131"/>
      <c r="J83" s="199"/>
      <c r="K83" s="135"/>
      <c r="L83" s="131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>
        <v>0</v>
      </c>
      <c r="AB83" s="96">
        <v>0</v>
      </c>
      <c r="AC83" s="96">
        <v>0</v>
      </c>
      <c r="AD83" s="96">
        <v>0</v>
      </c>
      <c r="AE83" s="96">
        <v>0</v>
      </c>
      <c r="AF83" s="96">
        <v>0</v>
      </c>
      <c r="AG83" s="96">
        <v>0</v>
      </c>
      <c r="AH83" s="96">
        <v>0</v>
      </c>
      <c r="AI83" s="96">
        <v>0</v>
      </c>
      <c r="AJ83" s="96">
        <v>0</v>
      </c>
      <c r="AK83" s="96">
        <v>0</v>
      </c>
      <c r="AL83" s="96">
        <v>0</v>
      </c>
      <c r="AM83" s="96">
        <v>0</v>
      </c>
      <c r="AN83" s="96">
        <v>0</v>
      </c>
      <c r="AO83" s="96">
        <v>0</v>
      </c>
      <c r="AP83" s="96">
        <v>0</v>
      </c>
      <c r="AQ83" s="96">
        <v>0</v>
      </c>
      <c r="AR83" s="96">
        <v>0</v>
      </c>
      <c r="AS83" s="96">
        <v>0</v>
      </c>
      <c r="AT83" s="96">
        <v>0</v>
      </c>
      <c r="AU83" s="96">
        <v>0</v>
      </c>
      <c r="AV83" s="96">
        <v>0</v>
      </c>
      <c r="AW83" s="96">
        <v>0</v>
      </c>
      <c r="AX83" s="96">
        <v>0</v>
      </c>
      <c r="AY83" s="96">
        <v>0</v>
      </c>
      <c r="AZ83" s="96">
        <v>0</v>
      </c>
      <c r="BA83" s="96">
        <v>0</v>
      </c>
      <c r="BB83" s="96">
        <v>0</v>
      </c>
      <c r="BC83" s="96">
        <v>0</v>
      </c>
      <c r="BD83" s="96">
        <v>0</v>
      </c>
      <c r="BE83" s="96">
        <v>0</v>
      </c>
      <c r="BF83" s="96">
        <v>0</v>
      </c>
      <c r="BG83" s="96">
        <v>0</v>
      </c>
      <c r="BH83" s="96">
        <v>0</v>
      </c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11"/>
      <c r="CA83" s="14"/>
      <c r="CB83" s="11"/>
      <c r="CC83" s="11"/>
      <c r="CD83" s="11"/>
      <c r="CE83" s="11"/>
      <c r="CF83" s="11"/>
      <c r="CG83" s="11"/>
      <c r="CH83" s="201"/>
      <c r="CI83" s="201"/>
      <c r="CJ83" s="201"/>
      <c r="CK83" s="201"/>
      <c r="CL83" s="201"/>
      <c r="CM83" s="201"/>
      <c r="CN83" s="201"/>
      <c r="CO83" s="201"/>
      <c r="CP83" s="201"/>
      <c r="CQ83" s="201"/>
      <c r="CR83" s="201"/>
      <c r="CS83" s="201"/>
      <c r="CT83" s="201"/>
      <c r="CU83" s="201"/>
      <c r="CV83" s="201"/>
      <c r="CW83" s="201"/>
      <c r="CX83" s="201"/>
      <c r="CY83" s="202"/>
      <c r="CZ83" s="202"/>
      <c r="DA83" s="202"/>
      <c r="DB83" s="202"/>
      <c r="DC83" s="202"/>
    </row>
    <row r="84" spans="7:107" ht="21" x14ac:dyDescent="0.4">
      <c r="G84" s="178"/>
      <c r="H84" s="97" t="s">
        <v>41</v>
      </c>
      <c r="I84" s="4" t="s">
        <v>20</v>
      </c>
      <c r="J84" s="106"/>
      <c r="K84" s="107"/>
      <c r="L84" s="106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>
        <v>7894.2526742857053</v>
      </c>
      <c r="AB84" s="8">
        <v>7830.9501028571149</v>
      </c>
      <c r="AC84" s="8">
        <v>8130.8987871428853</v>
      </c>
      <c r="AD84" s="8">
        <v>8265.100238571411</v>
      </c>
      <c r="AE84" s="8">
        <v>13476.630514285715</v>
      </c>
      <c r="AF84" s="8">
        <v>13306.496914285714</v>
      </c>
      <c r="AG84" s="8">
        <v>13232.312228571429</v>
      </c>
      <c r="AH84" s="8">
        <v>11438.668800000005</v>
      </c>
      <c r="AI84" s="8">
        <v>10545.403885714286</v>
      </c>
      <c r="AJ84" s="8">
        <v>9250.3542857142857</v>
      </c>
      <c r="AK84" s="8">
        <v>10250.899434285715</v>
      </c>
      <c r="AL84" s="8">
        <v>10487.946040000003</v>
      </c>
      <c r="AM84" s="8">
        <v>13844.54019</v>
      </c>
      <c r="AN84" s="8">
        <v>12752.254319999996</v>
      </c>
      <c r="AO84" s="8">
        <v>12649.996320000006</v>
      </c>
      <c r="AP84" s="8">
        <v>13134.52881</v>
      </c>
      <c r="AQ84" s="8">
        <v>13351.315769999999</v>
      </c>
      <c r="AR84" s="8">
        <v>14150.462039999999</v>
      </c>
      <c r="AS84" s="8">
        <v>13306.496914285714</v>
      </c>
      <c r="AT84" s="8">
        <v>13232.312228571429</v>
      </c>
      <c r="AU84" s="8">
        <v>11438.668800000005</v>
      </c>
      <c r="AV84" s="8">
        <v>10545.403885714286</v>
      </c>
      <c r="AW84" s="8">
        <v>10250.899434285715</v>
      </c>
      <c r="AX84" s="8">
        <v>10487.946040000003</v>
      </c>
      <c r="AY84" s="8">
        <v>13844.54019</v>
      </c>
      <c r="AZ84" s="8">
        <v>12752.254319999996</v>
      </c>
      <c r="BA84" s="8">
        <v>12649.996320000006</v>
      </c>
      <c r="BB84" s="8">
        <v>13134.52881</v>
      </c>
      <c r="BC84" s="8">
        <v>13351.315769999999</v>
      </c>
      <c r="BD84" s="8">
        <v>14150.462039999999</v>
      </c>
      <c r="BE84" s="8">
        <v>13306.496914285714</v>
      </c>
      <c r="BF84" s="8">
        <v>13232.312228571429</v>
      </c>
      <c r="BG84" s="8">
        <v>11438.668800000005</v>
      </c>
      <c r="BH84" s="8">
        <v>10545.403885714286</v>
      </c>
      <c r="BI84" s="108"/>
      <c r="BJ84" s="10" t="e">
        <v>#REF!</v>
      </c>
      <c r="BK84" s="10">
        <v>0</v>
      </c>
      <c r="BL84" s="10">
        <v>103371.06843142856</v>
      </c>
      <c r="BM84" s="10">
        <v>149144.82475285715</v>
      </c>
      <c r="BN84" s="10">
        <v>149144.82475285715</v>
      </c>
      <c r="BO84" s="10" t="e">
        <v>#REF!</v>
      </c>
      <c r="BP84" s="10" t="e">
        <v>#REF!</v>
      </c>
      <c r="BQ84" s="10" t="e">
        <v>#REF!</v>
      </c>
      <c r="BR84" s="10">
        <v>0</v>
      </c>
      <c r="BS84" s="10">
        <v>0</v>
      </c>
      <c r="BT84" s="10">
        <v>0</v>
      </c>
      <c r="BU84" s="10">
        <v>0</v>
      </c>
      <c r="BV84" s="10">
        <v>7894.2526742857053</v>
      </c>
      <c r="BW84" s="10"/>
      <c r="BX84" s="10"/>
      <c r="BY84" s="10"/>
      <c r="BZ84" s="11"/>
      <c r="CA84" s="14"/>
      <c r="CB84" s="11"/>
      <c r="CC84" s="178"/>
      <c r="CD84" s="178"/>
      <c r="CE84" s="178"/>
      <c r="CF84" s="178"/>
      <c r="CG84" s="178"/>
      <c r="CH84" s="178"/>
      <c r="CI84" s="178"/>
      <c r="CJ84" s="178"/>
      <c r="CK84" s="178"/>
      <c r="CL84" s="178"/>
      <c r="CM84" s="178"/>
      <c r="CN84" s="178"/>
      <c r="CO84" s="178"/>
      <c r="CP84" s="178"/>
      <c r="CQ84" s="178"/>
      <c r="CR84" s="178"/>
      <c r="CS84" s="178"/>
      <c r="CT84" s="178"/>
      <c r="CU84" s="178"/>
      <c r="CV84" s="178"/>
      <c r="CW84" s="178"/>
      <c r="CX84" s="178"/>
      <c r="CY84" s="178"/>
      <c r="CZ84" s="178"/>
      <c r="DA84" s="178"/>
      <c r="DB84" s="178"/>
      <c r="DC84" s="178"/>
    </row>
    <row r="85" spans="7:107" x14ac:dyDescent="0.3">
      <c r="G85" s="178"/>
      <c r="H85" s="4" t="s">
        <v>42</v>
      </c>
      <c r="I85" s="4" t="s">
        <v>22</v>
      </c>
      <c r="J85" s="106"/>
      <c r="K85" s="107"/>
      <c r="L85" s="106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>
        <v>6871.1575276982949</v>
      </c>
      <c r="AB85" s="8">
        <v>6816.0589695268854</v>
      </c>
      <c r="AC85" s="8">
        <v>7077.1343043291154</v>
      </c>
      <c r="AD85" s="8">
        <v>7193.9432476525899</v>
      </c>
      <c r="AE85" s="8">
        <v>11730.059199634281</v>
      </c>
      <c r="AF85" s="8">
        <v>11581.974914194287</v>
      </c>
      <c r="AG85" s="8">
        <v>11517.404563748572</v>
      </c>
      <c r="AH85" s="8">
        <v>9956.2173235200007</v>
      </c>
      <c r="AI85" s="8">
        <v>9178.7195421257129</v>
      </c>
      <c r="AJ85" s="8">
        <v>8051.5083702857155</v>
      </c>
      <c r="AK85" s="8">
        <v>8922.3828676022895</v>
      </c>
      <c r="AL85" s="8">
        <v>9128.7082332160026</v>
      </c>
      <c r="AM85" s="8">
        <v>12050.287781375997</v>
      </c>
      <c r="AN85" s="8">
        <v>11099.562160128</v>
      </c>
      <c r="AO85" s="8">
        <v>11010.556796927998</v>
      </c>
      <c r="AP85" s="8">
        <v>11432.293876223999</v>
      </c>
      <c r="AQ85" s="8">
        <v>11620.985246207998</v>
      </c>
      <c r="AR85" s="8">
        <v>12316.562159616</v>
      </c>
      <c r="AS85" s="8">
        <v>11581.974914194287</v>
      </c>
      <c r="AT85" s="8">
        <v>11517.404563748572</v>
      </c>
      <c r="AU85" s="8">
        <v>9956.2173235200007</v>
      </c>
      <c r="AV85" s="8">
        <v>9178.7195421257129</v>
      </c>
      <c r="AW85" s="8">
        <v>8922.3828676022895</v>
      </c>
      <c r="AX85" s="8">
        <v>9128.7082332160026</v>
      </c>
      <c r="AY85" s="8">
        <v>12050.287781375997</v>
      </c>
      <c r="AZ85" s="8">
        <v>11099.562160128</v>
      </c>
      <c r="BA85" s="8">
        <v>11010.556796927998</v>
      </c>
      <c r="BB85" s="8">
        <v>11432.293876223999</v>
      </c>
      <c r="BC85" s="8">
        <v>11620.985246207998</v>
      </c>
      <c r="BD85" s="8">
        <v>12316.562159616</v>
      </c>
      <c r="BE85" s="8">
        <v>11581.974914194287</v>
      </c>
      <c r="BF85" s="8">
        <v>11517.404563748572</v>
      </c>
      <c r="BG85" s="8">
        <v>9956.2173235200007</v>
      </c>
      <c r="BH85" s="8">
        <v>9178.7195421257129</v>
      </c>
      <c r="BI85" s="108"/>
      <c r="BJ85" s="10" t="e">
        <v>#REF!</v>
      </c>
      <c r="BK85" s="10">
        <v>0</v>
      </c>
      <c r="BL85" s="10">
        <v>89974.177962715446</v>
      </c>
      <c r="BM85" s="10">
        <v>129815.65546488686</v>
      </c>
      <c r="BN85" s="10">
        <v>129815.65546488686</v>
      </c>
      <c r="BO85" s="10" t="e">
        <v>#REF!</v>
      </c>
      <c r="BP85" s="10" t="e">
        <v>#REF!</v>
      </c>
      <c r="BQ85" s="10" t="e">
        <v>#REF!</v>
      </c>
      <c r="BR85" s="10">
        <v>0</v>
      </c>
      <c r="BS85" s="10">
        <v>0</v>
      </c>
      <c r="BT85" s="10">
        <v>0</v>
      </c>
      <c r="BU85" s="10">
        <v>0</v>
      </c>
      <c r="BV85" s="10">
        <v>6871.1575276982949</v>
      </c>
      <c r="BW85" s="10"/>
      <c r="BX85" s="10"/>
      <c r="BY85" s="10"/>
      <c r="BZ85" s="11"/>
      <c r="CA85" s="14"/>
      <c r="CB85" s="11"/>
      <c r="CC85" s="178"/>
      <c r="CD85" s="178"/>
      <c r="CE85" s="178"/>
      <c r="CF85" s="178"/>
      <c r="CG85" s="178"/>
      <c r="CH85" s="178"/>
      <c r="CI85" s="178"/>
      <c r="CJ85" s="178"/>
      <c r="CK85" s="178"/>
      <c r="CL85" s="178"/>
      <c r="CM85" s="178"/>
      <c r="CN85" s="178"/>
      <c r="CO85" s="178"/>
      <c r="CP85" s="178"/>
      <c r="CQ85" s="178"/>
      <c r="CR85" s="178"/>
      <c r="CS85" s="178"/>
      <c r="CT85" s="178"/>
      <c r="CU85" s="178"/>
      <c r="CV85" s="178"/>
      <c r="CW85" s="178"/>
      <c r="CX85" s="178"/>
    </row>
    <row r="86" spans="7:107" x14ac:dyDescent="0.3">
      <c r="G86" s="50" t="s">
        <v>90</v>
      </c>
      <c r="H86" s="4" t="s">
        <v>42</v>
      </c>
      <c r="I86" s="79" t="s">
        <v>23</v>
      </c>
      <c r="J86" s="109"/>
      <c r="K86" s="110"/>
      <c r="L86" s="109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>
        <f ca="1">RANDBETWEEN(0,100)</f>
        <v>43</v>
      </c>
      <c r="Z86" s="20">
        <f t="shared" ref="Z86:CA89" ca="1" si="12">RANDBETWEEN(0,100)</f>
        <v>78</v>
      </c>
      <c r="AA86" s="20">
        <f t="shared" ca="1" si="12"/>
        <v>12</v>
      </c>
      <c r="AB86" s="20">
        <f t="shared" ca="1" si="12"/>
        <v>8</v>
      </c>
      <c r="AC86" s="20">
        <f t="shared" ca="1" si="12"/>
        <v>86</v>
      </c>
      <c r="AD86" s="20">
        <f t="shared" ca="1" si="12"/>
        <v>95</v>
      </c>
      <c r="AE86" s="20">
        <f t="shared" ca="1" si="12"/>
        <v>54</v>
      </c>
      <c r="AF86" s="20">
        <f t="shared" ca="1" si="12"/>
        <v>25</v>
      </c>
      <c r="AG86" s="20">
        <f t="shared" ca="1" si="12"/>
        <v>84</v>
      </c>
      <c r="AH86" s="20">
        <f t="shared" ca="1" si="12"/>
        <v>95</v>
      </c>
      <c r="AI86" s="20">
        <f t="shared" ca="1" si="12"/>
        <v>39</v>
      </c>
      <c r="AJ86" s="20">
        <f t="shared" ca="1" si="12"/>
        <v>59</v>
      </c>
      <c r="AK86" s="20">
        <f t="shared" ca="1" si="12"/>
        <v>12</v>
      </c>
      <c r="AL86" s="20">
        <f t="shared" ca="1" si="12"/>
        <v>68</v>
      </c>
      <c r="AM86" s="20">
        <f t="shared" ca="1" si="12"/>
        <v>81</v>
      </c>
      <c r="AN86" s="20">
        <f t="shared" ca="1" si="12"/>
        <v>66</v>
      </c>
      <c r="AO86" s="20">
        <f t="shared" ca="1" si="12"/>
        <v>9</v>
      </c>
      <c r="AP86" s="20">
        <f t="shared" ca="1" si="12"/>
        <v>42</v>
      </c>
      <c r="AQ86" s="20">
        <f t="shared" ca="1" si="12"/>
        <v>81</v>
      </c>
      <c r="AR86" s="20">
        <f t="shared" ca="1" si="12"/>
        <v>17</v>
      </c>
      <c r="AS86" s="20">
        <f t="shared" ca="1" si="12"/>
        <v>97</v>
      </c>
      <c r="AT86" s="20">
        <f t="shared" ca="1" si="12"/>
        <v>94</v>
      </c>
      <c r="AU86" s="20">
        <f t="shared" ca="1" si="12"/>
        <v>42</v>
      </c>
      <c r="AV86" s="20">
        <f t="shared" ca="1" si="12"/>
        <v>59</v>
      </c>
      <c r="AW86" s="20">
        <f t="shared" ca="1" si="12"/>
        <v>56</v>
      </c>
      <c r="AX86" s="20">
        <f t="shared" ca="1" si="12"/>
        <v>2</v>
      </c>
      <c r="AY86" s="20">
        <f t="shared" ca="1" si="12"/>
        <v>14</v>
      </c>
      <c r="AZ86" s="20">
        <f t="shared" ca="1" si="12"/>
        <v>30</v>
      </c>
      <c r="BA86" s="20">
        <f t="shared" ca="1" si="12"/>
        <v>58</v>
      </c>
      <c r="BB86" s="20">
        <f t="shared" ca="1" si="12"/>
        <v>86</v>
      </c>
      <c r="BC86" s="20">
        <f t="shared" ca="1" si="12"/>
        <v>61</v>
      </c>
      <c r="BD86" s="20">
        <f t="shared" ca="1" si="12"/>
        <v>19</v>
      </c>
      <c r="BE86" s="20">
        <f t="shared" ca="1" si="12"/>
        <v>23</v>
      </c>
      <c r="BF86" s="20">
        <f t="shared" ca="1" si="12"/>
        <v>53</v>
      </c>
      <c r="BG86" s="20">
        <f t="shared" ca="1" si="12"/>
        <v>43</v>
      </c>
      <c r="BH86" s="20">
        <f t="shared" ca="1" si="12"/>
        <v>23</v>
      </c>
      <c r="BI86" s="20">
        <f t="shared" ca="1" si="12"/>
        <v>50</v>
      </c>
      <c r="BJ86" s="20">
        <f t="shared" ca="1" si="12"/>
        <v>53</v>
      </c>
      <c r="BK86" s="20">
        <f t="shared" ca="1" si="12"/>
        <v>85</v>
      </c>
      <c r="BL86" s="20">
        <f t="shared" ca="1" si="12"/>
        <v>67</v>
      </c>
      <c r="BM86" s="20">
        <f t="shared" ca="1" si="12"/>
        <v>59</v>
      </c>
      <c r="BN86" s="20">
        <f t="shared" ca="1" si="12"/>
        <v>82</v>
      </c>
      <c r="BO86" s="20">
        <f t="shared" ca="1" si="12"/>
        <v>28</v>
      </c>
      <c r="BP86" s="20">
        <f t="shared" ca="1" si="12"/>
        <v>84</v>
      </c>
      <c r="BQ86" s="20">
        <f t="shared" ca="1" si="12"/>
        <v>84</v>
      </c>
      <c r="BR86" s="20">
        <f t="shared" ca="1" si="12"/>
        <v>79</v>
      </c>
      <c r="BS86" s="20">
        <f t="shared" ca="1" si="12"/>
        <v>37</v>
      </c>
      <c r="BT86" s="20">
        <f t="shared" ca="1" si="12"/>
        <v>33</v>
      </c>
      <c r="BU86" s="20">
        <f t="shared" ca="1" si="12"/>
        <v>48</v>
      </c>
      <c r="BV86" s="20">
        <f t="shared" ca="1" si="12"/>
        <v>29</v>
      </c>
      <c r="BW86" s="20">
        <f t="shared" ca="1" si="12"/>
        <v>22</v>
      </c>
      <c r="BX86" s="20">
        <f t="shared" ca="1" si="12"/>
        <v>29</v>
      </c>
      <c r="BY86" s="20">
        <f t="shared" ca="1" si="12"/>
        <v>15</v>
      </c>
      <c r="BZ86" s="20">
        <f t="shared" ca="1" si="12"/>
        <v>95</v>
      </c>
      <c r="CA86" s="20">
        <f t="shared" ca="1" si="12"/>
        <v>18</v>
      </c>
      <c r="CB86" s="11"/>
      <c r="CC86" s="178"/>
      <c r="CD86" s="178"/>
      <c r="CE86" s="178"/>
      <c r="CF86" s="178"/>
      <c r="CG86" s="178"/>
      <c r="CH86" s="178"/>
      <c r="CI86" s="178"/>
      <c r="CJ86" s="178"/>
      <c r="CK86" s="178"/>
      <c r="CL86" s="178"/>
      <c r="CM86" s="178"/>
      <c r="CN86" s="178"/>
      <c r="CO86" s="178"/>
      <c r="CP86" s="178"/>
      <c r="CQ86" s="178"/>
      <c r="CR86" s="178"/>
      <c r="CS86" s="178"/>
      <c r="CT86" s="178"/>
      <c r="CU86" s="178"/>
      <c r="CV86" s="178"/>
      <c r="CW86" s="178"/>
      <c r="CX86" s="178"/>
    </row>
    <row r="87" spans="7:107" x14ac:dyDescent="0.3">
      <c r="G87" s="50" t="s">
        <v>91</v>
      </c>
      <c r="H87" s="57" t="s">
        <v>42</v>
      </c>
      <c r="I87" s="79" t="s">
        <v>24</v>
      </c>
      <c r="J87" s="109"/>
      <c r="K87" s="110"/>
      <c r="L87" s="109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>
        <f t="shared" ref="Y87:Y88" ca="1" si="13">RANDBETWEEN(0,100)</f>
        <v>21</v>
      </c>
      <c r="Z87" s="20">
        <f t="shared" ca="1" si="12"/>
        <v>93</v>
      </c>
      <c r="AA87" s="20">
        <f t="shared" ca="1" si="12"/>
        <v>70</v>
      </c>
      <c r="AB87" s="20">
        <f t="shared" ca="1" si="12"/>
        <v>93</v>
      </c>
      <c r="AC87" s="20">
        <f t="shared" ca="1" si="12"/>
        <v>26</v>
      </c>
      <c r="AD87" s="20">
        <f t="shared" ca="1" si="12"/>
        <v>37</v>
      </c>
      <c r="AE87" s="20">
        <f t="shared" ca="1" si="12"/>
        <v>30</v>
      </c>
      <c r="AF87" s="20">
        <f t="shared" ca="1" si="12"/>
        <v>14</v>
      </c>
      <c r="AG87" s="20">
        <f t="shared" ca="1" si="12"/>
        <v>24</v>
      </c>
      <c r="AH87" s="20">
        <f t="shared" ca="1" si="12"/>
        <v>60</v>
      </c>
      <c r="AI87" s="20">
        <f t="shared" ca="1" si="12"/>
        <v>83</v>
      </c>
      <c r="AJ87" s="20">
        <f t="shared" ca="1" si="12"/>
        <v>74</v>
      </c>
      <c r="AK87" s="20">
        <f t="shared" ca="1" si="12"/>
        <v>51</v>
      </c>
      <c r="AL87" s="20">
        <f t="shared" ca="1" si="12"/>
        <v>54</v>
      </c>
      <c r="AM87" s="20">
        <f t="shared" ca="1" si="12"/>
        <v>83</v>
      </c>
      <c r="AN87" s="20">
        <f t="shared" ca="1" si="12"/>
        <v>95</v>
      </c>
      <c r="AO87" s="20">
        <f t="shared" ca="1" si="12"/>
        <v>19</v>
      </c>
      <c r="AP87" s="20">
        <f t="shared" ca="1" si="12"/>
        <v>53</v>
      </c>
      <c r="AQ87" s="20">
        <f t="shared" ca="1" si="12"/>
        <v>33</v>
      </c>
      <c r="AR87" s="20">
        <f t="shared" ca="1" si="12"/>
        <v>37</v>
      </c>
      <c r="AS87" s="20">
        <f t="shared" ca="1" si="12"/>
        <v>9</v>
      </c>
      <c r="AT87" s="20">
        <f t="shared" ca="1" si="12"/>
        <v>91</v>
      </c>
      <c r="AU87" s="20">
        <f t="shared" ca="1" si="12"/>
        <v>46</v>
      </c>
      <c r="AV87" s="20">
        <f t="shared" ca="1" si="12"/>
        <v>82</v>
      </c>
      <c r="AW87" s="20">
        <f t="shared" ca="1" si="12"/>
        <v>65</v>
      </c>
      <c r="AX87" s="20">
        <f t="shared" ca="1" si="12"/>
        <v>63</v>
      </c>
      <c r="AY87" s="20">
        <f t="shared" ca="1" si="12"/>
        <v>74</v>
      </c>
      <c r="AZ87" s="20">
        <f t="shared" ca="1" si="12"/>
        <v>94</v>
      </c>
      <c r="BA87" s="20">
        <f t="shared" ca="1" si="12"/>
        <v>44</v>
      </c>
      <c r="BB87" s="20">
        <f t="shared" ca="1" si="12"/>
        <v>5</v>
      </c>
      <c r="BC87" s="20">
        <f t="shared" ca="1" si="12"/>
        <v>77</v>
      </c>
      <c r="BD87" s="20">
        <f t="shared" ca="1" si="12"/>
        <v>51</v>
      </c>
      <c r="BE87" s="20">
        <f t="shared" ca="1" si="12"/>
        <v>11</v>
      </c>
      <c r="BF87" s="20">
        <f t="shared" ca="1" si="12"/>
        <v>90</v>
      </c>
      <c r="BG87" s="20">
        <f t="shared" ca="1" si="12"/>
        <v>8</v>
      </c>
      <c r="BH87" s="20">
        <f t="shared" ca="1" si="12"/>
        <v>35</v>
      </c>
      <c r="BI87" s="20">
        <f t="shared" ca="1" si="12"/>
        <v>31</v>
      </c>
      <c r="BJ87" s="20">
        <f t="shared" ca="1" si="12"/>
        <v>66</v>
      </c>
      <c r="BK87" s="20">
        <f t="shared" ca="1" si="12"/>
        <v>46</v>
      </c>
      <c r="BL87" s="20">
        <f t="shared" ca="1" si="12"/>
        <v>67</v>
      </c>
      <c r="BM87" s="20">
        <f t="shared" ca="1" si="12"/>
        <v>20</v>
      </c>
      <c r="BN87" s="20">
        <f t="shared" ca="1" si="12"/>
        <v>33</v>
      </c>
      <c r="BO87" s="20">
        <f t="shared" ca="1" si="12"/>
        <v>80</v>
      </c>
      <c r="BP87" s="20">
        <f t="shared" ca="1" si="12"/>
        <v>23</v>
      </c>
      <c r="BQ87" s="20">
        <f t="shared" ca="1" si="12"/>
        <v>99</v>
      </c>
      <c r="BR87" s="20">
        <f t="shared" ca="1" si="12"/>
        <v>5</v>
      </c>
      <c r="BS87" s="20">
        <f t="shared" ca="1" si="12"/>
        <v>85</v>
      </c>
      <c r="BT87" s="20">
        <f t="shared" ca="1" si="12"/>
        <v>60</v>
      </c>
      <c r="BU87" s="20">
        <f t="shared" ca="1" si="12"/>
        <v>77</v>
      </c>
      <c r="BV87" s="20">
        <f t="shared" ca="1" si="12"/>
        <v>2</v>
      </c>
      <c r="BW87" s="20">
        <f t="shared" ca="1" si="12"/>
        <v>18</v>
      </c>
      <c r="BX87" s="20">
        <f t="shared" ca="1" si="12"/>
        <v>72</v>
      </c>
      <c r="BY87" s="20">
        <f t="shared" ca="1" si="12"/>
        <v>25</v>
      </c>
      <c r="BZ87" s="20">
        <f t="shared" ca="1" si="12"/>
        <v>75</v>
      </c>
      <c r="CA87" s="20">
        <f t="shared" ca="1" si="12"/>
        <v>12</v>
      </c>
      <c r="CB87" s="11"/>
      <c r="CC87" s="178"/>
      <c r="CD87" s="178"/>
      <c r="CE87" s="178"/>
      <c r="CF87" s="178"/>
      <c r="CG87" s="178"/>
      <c r="CH87" s="178"/>
      <c r="CI87" s="178"/>
      <c r="CJ87" s="178"/>
      <c r="CK87" s="178"/>
      <c r="CL87" s="178"/>
      <c r="CM87" s="178"/>
      <c r="CN87" s="178"/>
      <c r="CO87" s="178"/>
      <c r="CP87" s="178"/>
      <c r="CQ87" s="178"/>
      <c r="CR87" s="178"/>
      <c r="CS87" s="178"/>
      <c r="CT87" s="178"/>
      <c r="CU87" s="178"/>
      <c r="CV87" s="178"/>
      <c r="CW87" s="178"/>
      <c r="CX87" s="178"/>
    </row>
    <row r="88" spans="7:107" x14ac:dyDescent="0.3">
      <c r="G88" s="56" t="s">
        <v>92</v>
      </c>
      <c r="H88" s="4" t="s">
        <v>42</v>
      </c>
      <c r="I88" s="79" t="s">
        <v>25</v>
      </c>
      <c r="J88" s="80"/>
      <c r="K88" s="81"/>
      <c r="L88" s="7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20">
        <f t="shared" ca="1" si="13"/>
        <v>14</v>
      </c>
      <c r="Z88" s="20">
        <f t="shared" ca="1" si="12"/>
        <v>98</v>
      </c>
      <c r="AA88" s="20">
        <f t="shared" ca="1" si="12"/>
        <v>71</v>
      </c>
      <c r="AB88" s="20">
        <f t="shared" ca="1" si="12"/>
        <v>92</v>
      </c>
      <c r="AC88" s="20">
        <f t="shared" ca="1" si="12"/>
        <v>79</v>
      </c>
      <c r="AD88" s="20">
        <f t="shared" ca="1" si="12"/>
        <v>54</v>
      </c>
      <c r="AE88" s="20">
        <f t="shared" ca="1" si="12"/>
        <v>57</v>
      </c>
      <c r="AF88" s="20">
        <f t="shared" ca="1" si="12"/>
        <v>6</v>
      </c>
      <c r="AG88" s="20">
        <f t="shared" ca="1" si="12"/>
        <v>41</v>
      </c>
      <c r="AH88" s="20">
        <f t="shared" ca="1" si="12"/>
        <v>38</v>
      </c>
      <c r="AI88" s="20">
        <f t="shared" ca="1" si="12"/>
        <v>10</v>
      </c>
      <c r="AJ88" s="20">
        <f t="shared" ca="1" si="12"/>
        <v>73</v>
      </c>
      <c r="AK88" s="20">
        <f t="shared" ca="1" si="12"/>
        <v>37</v>
      </c>
      <c r="AL88" s="20">
        <f t="shared" ca="1" si="12"/>
        <v>38</v>
      </c>
      <c r="AM88" s="20">
        <f t="shared" ca="1" si="12"/>
        <v>93</v>
      </c>
      <c r="AN88" s="20">
        <f t="shared" ca="1" si="12"/>
        <v>3</v>
      </c>
      <c r="AO88" s="20">
        <f t="shared" ca="1" si="12"/>
        <v>5</v>
      </c>
      <c r="AP88" s="20">
        <f t="shared" ca="1" si="12"/>
        <v>63</v>
      </c>
      <c r="AQ88" s="20">
        <f t="shared" ca="1" si="12"/>
        <v>66</v>
      </c>
      <c r="AR88" s="20">
        <f t="shared" ca="1" si="12"/>
        <v>12</v>
      </c>
      <c r="AS88" s="20">
        <f t="shared" ca="1" si="12"/>
        <v>15</v>
      </c>
      <c r="AT88" s="20">
        <f t="shared" ca="1" si="12"/>
        <v>28</v>
      </c>
      <c r="AU88" s="20">
        <f t="shared" ca="1" si="12"/>
        <v>92</v>
      </c>
      <c r="AV88" s="20">
        <f t="shared" ca="1" si="12"/>
        <v>76</v>
      </c>
      <c r="AW88" s="20">
        <f t="shared" ca="1" si="12"/>
        <v>62</v>
      </c>
      <c r="AX88" s="20">
        <f t="shared" ca="1" si="12"/>
        <v>85</v>
      </c>
      <c r="AY88" s="20">
        <f t="shared" ca="1" si="12"/>
        <v>72</v>
      </c>
      <c r="AZ88" s="20">
        <f t="shared" ca="1" si="12"/>
        <v>32</v>
      </c>
      <c r="BA88" s="20">
        <f t="shared" ca="1" si="12"/>
        <v>12</v>
      </c>
      <c r="BB88" s="20">
        <f t="shared" ca="1" si="12"/>
        <v>57</v>
      </c>
      <c r="BC88" s="20">
        <f t="shared" ca="1" si="12"/>
        <v>79</v>
      </c>
      <c r="BD88" s="20">
        <f t="shared" ca="1" si="12"/>
        <v>70</v>
      </c>
      <c r="BE88" s="20">
        <f t="shared" ca="1" si="12"/>
        <v>29</v>
      </c>
      <c r="BF88" s="20">
        <f t="shared" ca="1" si="12"/>
        <v>97</v>
      </c>
      <c r="BG88" s="20">
        <f t="shared" ca="1" si="12"/>
        <v>8</v>
      </c>
      <c r="BH88" s="20">
        <f t="shared" ca="1" si="12"/>
        <v>22</v>
      </c>
      <c r="BI88" s="20">
        <f t="shared" ca="1" si="12"/>
        <v>90</v>
      </c>
      <c r="BJ88" s="20">
        <f t="shared" ca="1" si="12"/>
        <v>28</v>
      </c>
      <c r="BK88" s="20">
        <f t="shared" ca="1" si="12"/>
        <v>95</v>
      </c>
      <c r="BL88" s="20">
        <f t="shared" ca="1" si="12"/>
        <v>97</v>
      </c>
      <c r="BM88" s="20">
        <f t="shared" ca="1" si="12"/>
        <v>31</v>
      </c>
      <c r="BN88" s="20">
        <f t="shared" ca="1" si="12"/>
        <v>78</v>
      </c>
      <c r="BO88" s="20">
        <f t="shared" ca="1" si="12"/>
        <v>12</v>
      </c>
      <c r="BP88" s="20">
        <f t="shared" ca="1" si="12"/>
        <v>85</v>
      </c>
      <c r="BQ88" s="20">
        <f t="shared" ca="1" si="12"/>
        <v>21</v>
      </c>
      <c r="BR88" s="20">
        <f t="shared" ca="1" si="12"/>
        <v>32</v>
      </c>
      <c r="BS88" s="20">
        <f t="shared" ca="1" si="12"/>
        <v>53</v>
      </c>
      <c r="BT88" s="20">
        <f t="shared" ca="1" si="12"/>
        <v>24</v>
      </c>
      <c r="BU88" s="20">
        <f t="shared" ca="1" si="12"/>
        <v>69</v>
      </c>
      <c r="BV88" s="20">
        <f t="shared" ca="1" si="12"/>
        <v>33</v>
      </c>
      <c r="BW88" s="20">
        <f t="shared" ca="1" si="12"/>
        <v>74</v>
      </c>
      <c r="BX88" s="20">
        <f t="shared" ca="1" si="12"/>
        <v>5</v>
      </c>
      <c r="BY88" s="20">
        <f t="shared" ca="1" si="12"/>
        <v>10</v>
      </c>
      <c r="BZ88" s="20">
        <f t="shared" ca="1" si="12"/>
        <v>4</v>
      </c>
      <c r="CA88" s="20">
        <f t="shared" ca="1" si="12"/>
        <v>40</v>
      </c>
      <c r="CB88" s="37"/>
      <c r="CC88" s="178"/>
      <c r="CD88" s="178"/>
      <c r="CE88" s="178"/>
      <c r="CF88" s="178"/>
      <c r="CG88" s="178"/>
      <c r="CH88" s="178"/>
      <c r="CI88" s="178"/>
      <c r="CJ88" s="178"/>
      <c r="CK88" s="178"/>
      <c r="CL88" s="178"/>
      <c r="CM88" s="178"/>
      <c r="CN88" s="178"/>
      <c r="CO88" s="178"/>
      <c r="CP88" s="178"/>
      <c r="CQ88" s="178"/>
      <c r="CR88" s="178"/>
      <c r="CS88" s="178"/>
      <c r="CT88" s="178"/>
      <c r="CU88" s="178"/>
      <c r="CV88" s="178"/>
      <c r="CW88" s="178"/>
      <c r="CX88" s="178"/>
    </row>
    <row r="89" spans="7:107" x14ac:dyDescent="0.3">
      <c r="H89" s="4" t="s">
        <v>42</v>
      </c>
      <c r="I89" s="79" t="s">
        <v>75</v>
      </c>
      <c r="J89" s="80"/>
      <c r="K89" s="81"/>
      <c r="L89" s="82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27"/>
      <c r="Z89" s="20">
        <f t="shared" ca="1" si="12"/>
        <v>76</v>
      </c>
      <c r="AA89" s="20">
        <f t="shared" ca="1" si="12"/>
        <v>7</v>
      </c>
      <c r="AB89" s="20">
        <f t="shared" ca="1" si="12"/>
        <v>30</v>
      </c>
      <c r="AC89" s="20">
        <f t="shared" ca="1" si="12"/>
        <v>18</v>
      </c>
      <c r="AD89" s="20">
        <f t="shared" ca="1" si="12"/>
        <v>83</v>
      </c>
      <c r="AE89" s="20">
        <f t="shared" ca="1" si="12"/>
        <v>0</v>
      </c>
      <c r="AF89" s="20">
        <f t="shared" ca="1" si="12"/>
        <v>63</v>
      </c>
      <c r="AG89" s="20">
        <f t="shared" ca="1" si="12"/>
        <v>57</v>
      </c>
      <c r="AH89" s="20">
        <f t="shared" ca="1" si="12"/>
        <v>61</v>
      </c>
      <c r="AI89" s="20">
        <f t="shared" ca="1" si="12"/>
        <v>60</v>
      </c>
      <c r="AJ89" s="20">
        <f t="shared" ca="1" si="12"/>
        <v>42</v>
      </c>
      <c r="AK89" s="20">
        <f t="shared" ca="1" si="12"/>
        <v>29</v>
      </c>
      <c r="AL89" s="20">
        <f t="shared" ca="1" si="12"/>
        <v>78</v>
      </c>
      <c r="AM89" s="20">
        <f t="shared" ca="1" si="12"/>
        <v>100</v>
      </c>
      <c r="AN89" s="20">
        <f t="shared" ca="1" si="12"/>
        <v>41</v>
      </c>
      <c r="AO89" s="20">
        <f t="shared" ca="1" si="12"/>
        <v>18</v>
      </c>
      <c r="AP89" s="20">
        <f t="shared" ca="1" si="12"/>
        <v>3</v>
      </c>
      <c r="AQ89" s="20">
        <f t="shared" ca="1" si="12"/>
        <v>99</v>
      </c>
      <c r="AR89" s="20">
        <f t="shared" ca="1" si="12"/>
        <v>68</v>
      </c>
      <c r="AS89" s="20">
        <f t="shared" ca="1" si="12"/>
        <v>20</v>
      </c>
      <c r="AT89" s="20">
        <f t="shared" ca="1" si="12"/>
        <v>16</v>
      </c>
      <c r="AU89" s="20">
        <f t="shared" ca="1" si="12"/>
        <v>87</v>
      </c>
      <c r="AV89" s="20">
        <f t="shared" ca="1" si="12"/>
        <v>85</v>
      </c>
      <c r="AW89" s="20">
        <f t="shared" ca="1" si="12"/>
        <v>45</v>
      </c>
      <c r="AX89" s="20">
        <f t="shared" ca="1" si="12"/>
        <v>12</v>
      </c>
      <c r="AY89" s="20">
        <f t="shared" ca="1" si="12"/>
        <v>64</v>
      </c>
      <c r="AZ89" s="20">
        <f t="shared" ca="1" si="12"/>
        <v>80</v>
      </c>
      <c r="BA89" s="20">
        <f t="shared" ca="1" si="12"/>
        <v>17</v>
      </c>
      <c r="BB89" s="20">
        <f t="shared" ca="1" si="12"/>
        <v>88</v>
      </c>
      <c r="BC89" s="20">
        <f t="shared" ca="1" si="12"/>
        <v>60</v>
      </c>
      <c r="BD89" s="20">
        <f t="shared" ca="1" si="12"/>
        <v>50</v>
      </c>
      <c r="BE89" s="20">
        <f t="shared" ca="1" si="12"/>
        <v>52</v>
      </c>
      <c r="BF89" s="20">
        <f t="shared" ca="1" si="12"/>
        <v>1</v>
      </c>
      <c r="BG89" s="20">
        <f t="shared" ca="1" si="12"/>
        <v>86</v>
      </c>
      <c r="BH89" s="20">
        <f t="shared" ca="1" si="12"/>
        <v>37</v>
      </c>
      <c r="BI89" s="20">
        <f t="shared" ca="1" si="12"/>
        <v>57</v>
      </c>
      <c r="BJ89" s="20">
        <f t="shared" ca="1" si="12"/>
        <v>70</v>
      </c>
      <c r="BK89" s="20">
        <f t="shared" ca="1" si="12"/>
        <v>95</v>
      </c>
      <c r="BL89" s="20">
        <f t="shared" ca="1" si="12"/>
        <v>23</v>
      </c>
      <c r="BM89" s="20">
        <f t="shared" ca="1" si="12"/>
        <v>9</v>
      </c>
      <c r="BN89" s="20">
        <f t="shared" ca="1" si="12"/>
        <v>52</v>
      </c>
      <c r="BO89" s="20">
        <f t="shared" ca="1" si="12"/>
        <v>9</v>
      </c>
      <c r="BP89" s="20">
        <f t="shared" ca="1" si="12"/>
        <v>18</v>
      </c>
      <c r="BQ89" s="20">
        <f t="shared" ca="1" si="12"/>
        <v>90</v>
      </c>
      <c r="BR89" s="20">
        <f t="shared" ca="1" si="12"/>
        <v>78</v>
      </c>
      <c r="BS89" s="20">
        <f t="shared" ca="1" si="12"/>
        <v>4</v>
      </c>
      <c r="BT89" s="20">
        <f t="shared" ca="1" si="12"/>
        <v>84</v>
      </c>
      <c r="BU89" s="20">
        <f t="shared" ca="1" si="12"/>
        <v>21</v>
      </c>
      <c r="BV89" s="20">
        <f t="shared" ca="1" si="12"/>
        <v>58</v>
      </c>
      <c r="BW89" s="20">
        <f t="shared" ca="1" si="12"/>
        <v>35</v>
      </c>
      <c r="BX89" s="20">
        <f t="shared" ca="1" si="12"/>
        <v>56</v>
      </c>
      <c r="BY89" s="20">
        <f t="shared" ca="1" si="12"/>
        <v>8</v>
      </c>
      <c r="BZ89" s="20">
        <f t="shared" ca="1" si="12"/>
        <v>6</v>
      </c>
      <c r="CA89" s="20">
        <f t="shared" ca="1" si="12"/>
        <v>44</v>
      </c>
      <c r="CB89" s="37"/>
      <c r="CC89" s="178"/>
      <c r="CD89" s="178"/>
      <c r="CE89" s="178"/>
      <c r="CF89" s="178"/>
      <c r="CG89" s="178"/>
      <c r="CH89" s="178"/>
      <c r="CI89" s="178"/>
      <c r="CJ89" s="178"/>
      <c r="CK89" s="178"/>
      <c r="CL89" s="178"/>
      <c r="CM89" s="178"/>
      <c r="CN89" s="178"/>
      <c r="CO89" s="178"/>
      <c r="CP89" s="178"/>
      <c r="CQ89" s="178"/>
      <c r="CR89" s="178"/>
      <c r="CS89" s="178"/>
      <c r="CT89" s="178"/>
      <c r="CU89" s="178"/>
      <c r="CV89" s="178"/>
      <c r="CW89" s="178"/>
      <c r="CX89" s="178"/>
    </row>
    <row r="90" spans="7:107" x14ac:dyDescent="0.3">
      <c r="H90" s="4" t="s">
        <v>42</v>
      </c>
      <c r="I90" s="79" t="s">
        <v>76</v>
      </c>
      <c r="J90" s="80"/>
      <c r="K90" s="81"/>
      <c r="L90" s="82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20"/>
      <c r="Z90" s="20"/>
      <c r="AA90" s="216">
        <v>2.0192125000000002E-2</v>
      </c>
      <c r="AB90" s="216">
        <v>2.0192125000000002E-2</v>
      </c>
      <c r="AC90" s="216">
        <v>2.0192125000000002E-2</v>
      </c>
      <c r="AD90" s="216">
        <v>2.0192125000000002E-2</v>
      </c>
      <c r="AE90" s="216">
        <v>2.0192125000000002E-2</v>
      </c>
      <c r="AF90" s="216">
        <v>2.0192125000000002E-2</v>
      </c>
      <c r="AG90" s="216">
        <v>2.0192125000000002E-2</v>
      </c>
      <c r="AH90" s="216">
        <v>2.0192125000000002E-2</v>
      </c>
      <c r="AI90" s="216">
        <v>2.0192125000000002E-2</v>
      </c>
      <c r="AJ90" s="216">
        <v>2.0192125000000002E-2</v>
      </c>
      <c r="AK90" s="216">
        <v>2.0192125000000002E-2</v>
      </c>
      <c r="AL90" s="216">
        <v>2.0192125000000002E-2</v>
      </c>
      <c r="AM90" s="216">
        <v>2.0192125000000002E-2</v>
      </c>
      <c r="AN90" s="216">
        <v>2.0192125000000002E-2</v>
      </c>
      <c r="AO90" s="216">
        <v>2.0192125000000002E-2</v>
      </c>
      <c r="AP90" s="216">
        <v>2.0192125000000002E-2</v>
      </c>
      <c r="AQ90" s="216">
        <v>2.0192125000000002E-2</v>
      </c>
      <c r="AR90" s="216">
        <v>2.0192125000000002E-2</v>
      </c>
      <c r="AS90" s="216">
        <v>2.0192125000000002E-2</v>
      </c>
      <c r="AT90" s="216">
        <v>2.0192125000000002E-2</v>
      </c>
      <c r="AU90" s="216">
        <v>2.0192125000000002E-2</v>
      </c>
      <c r="AV90" s="216">
        <v>2.0192125000000002E-2</v>
      </c>
      <c r="AW90" s="216">
        <v>2.0192125000000002E-2</v>
      </c>
      <c r="AX90" s="216">
        <v>2.0192125000000002E-2</v>
      </c>
      <c r="AY90" s="216">
        <v>2.0192125000000002E-2</v>
      </c>
      <c r="AZ90" s="216">
        <v>2.0192125000000002E-2</v>
      </c>
      <c r="BA90" s="216">
        <v>2.0192125000000002E-2</v>
      </c>
      <c r="BB90" s="216">
        <v>2.0192125000000002E-2</v>
      </c>
      <c r="BC90" s="216">
        <v>2.0192125000000002E-2</v>
      </c>
      <c r="BD90" s="216">
        <v>2.0192125000000002E-2</v>
      </c>
      <c r="BE90" s="216">
        <v>2.0192125000000002E-2</v>
      </c>
      <c r="BF90" s="216">
        <v>2.0192125000000002E-2</v>
      </c>
      <c r="BG90" s="216">
        <v>2.0192125000000002E-2</v>
      </c>
      <c r="BH90" s="216">
        <v>2.0192125000000002E-2</v>
      </c>
      <c r="BI90" s="88"/>
      <c r="BJ90" s="28"/>
      <c r="BK90" s="28"/>
      <c r="BL90" s="193">
        <v>1.7642601011957821E-2</v>
      </c>
      <c r="BM90" s="193">
        <v>2.0192125000000002E-2</v>
      </c>
      <c r="BN90" s="193">
        <v>2.0192125000000002E-2</v>
      </c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37"/>
      <c r="CA90" s="38"/>
      <c r="CB90" s="37"/>
      <c r="CC90" s="178"/>
      <c r="CD90" s="178"/>
      <c r="CE90" s="178"/>
      <c r="CF90" s="178"/>
      <c r="CG90" s="178"/>
      <c r="CH90" s="178"/>
      <c r="CI90" s="178"/>
      <c r="CJ90" s="178"/>
      <c r="CK90" s="178"/>
      <c r="CL90" s="178"/>
      <c r="CM90" s="178"/>
      <c r="CN90" s="178"/>
      <c r="CO90" s="178"/>
      <c r="CP90" s="178"/>
      <c r="CQ90" s="178"/>
      <c r="CR90" s="178"/>
      <c r="CS90" s="178"/>
      <c r="CT90" s="178"/>
      <c r="CU90" s="178"/>
      <c r="CV90" s="178"/>
      <c r="CW90" s="178"/>
      <c r="CX90" s="178"/>
    </row>
    <row r="91" spans="7:107" x14ac:dyDescent="0.3">
      <c r="H91" s="57" t="s">
        <v>42</v>
      </c>
      <c r="I91" s="100" t="s">
        <v>26</v>
      </c>
      <c r="J91" s="111"/>
      <c r="K91" s="111"/>
      <c r="L91" s="111"/>
      <c r="M91" s="34"/>
      <c r="N91" s="34"/>
      <c r="O91" s="34"/>
      <c r="P91" s="34"/>
      <c r="Q91" s="34"/>
      <c r="R91" s="34"/>
      <c r="S91" s="91"/>
      <c r="T91" s="91"/>
      <c r="U91" s="91"/>
      <c r="V91" s="91"/>
      <c r="W91" s="91"/>
      <c r="X91" s="91"/>
      <c r="Y91" s="91"/>
      <c r="Z91" s="91"/>
      <c r="AA91" s="91">
        <v>0.15111670695197382</v>
      </c>
      <c r="AB91" s="91">
        <v>0.15111670695197382</v>
      </c>
      <c r="AC91" s="91">
        <v>0.14628097232951065</v>
      </c>
      <c r="AD91" s="91">
        <v>0.14628097232951065</v>
      </c>
      <c r="AE91" s="91">
        <v>0.14628097232951065</v>
      </c>
      <c r="AF91" s="91">
        <v>0.14628097232951065</v>
      </c>
      <c r="AG91" s="91">
        <v>0.14628097232951065</v>
      </c>
      <c r="AH91" s="91">
        <v>0.14628097232951065</v>
      </c>
      <c r="AI91" s="91">
        <v>0.14628097232951065</v>
      </c>
      <c r="AJ91" s="91">
        <v>0.14628097232951065</v>
      </c>
      <c r="AK91" s="91">
        <v>0.14628097232951065</v>
      </c>
      <c r="AL91" s="91">
        <v>0.14628097232951065</v>
      </c>
      <c r="AM91" s="91">
        <v>0.14628097232951065</v>
      </c>
      <c r="AN91" s="91">
        <v>0.14628097232951065</v>
      </c>
      <c r="AO91" s="91">
        <v>0.14628097232951065</v>
      </c>
      <c r="AP91" s="91">
        <v>0.14628097232951065</v>
      </c>
      <c r="AQ91" s="91">
        <v>0.14628097232951065</v>
      </c>
      <c r="AR91" s="91">
        <v>0.14628097232951065</v>
      </c>
      <c r="AS91" s="91">
        <v>0.14628097232951065</v>
      </c>
      <c r="AT91" s="91">
        <v>0.14628097232951065</v>
      </c>
      <c r="AU91" s="91">
        <v>0.14628097232951065</v>
      </c>
      <c r="AV91" s="91">
        <v>0.14628097232951065</v>
      </c>
      <c r="AW91" s="91">
        <v>0.14628097232951065</v>
      </c>
      <c r="AX91" s="91">
        <v>0.14628097232951065</v>
      </c>
      <c r="AY91" s="91">
        <v>0.14628097232951065</v>
      </c>
      <c r="AZ91" s="91">
        <v>0.14628097232951065</v>
      </c>
      <c r="BA91" s="91">
        <v>0.14628097232951065</v>
      </c>
      <c r="BB91" s="91">
        <v>0.14628097232951065</v>
      </c>
      <c r="BC91" s="91">
        <v>0.14628097232951065</v>
      </c>
      <c r="BD91" s="91">
        <v>0.14628097232951065</v>
      </c>
      <c r="BE91" s="91">
        <v>0.14628097232951065</v>
      </c>
      <c r="BF91" s="91">
        <v>0.14628097232951065</v>
      </c>
      <c r="BG91" s="91">
        <v>0.14628097232951065</v>
      </c>
      <c r="BH91" s="91">
        <v>0.14628097232951065</v>
      </c>
      <c r="BI91" s="112"/>
      <c r="BJ91" s="36" t="e">
        <v>#REF!</v>
      </c>
      <c r="BK91" s="36" t="e">
        <v>#DIV/0!</v>
      </c>
      <c r="BL91" s="195">
        <v>0.12845909623318336</v>
      </c>
      <c r="BM91" s="195">
        <v>0.14628097232951065</v>
      </c>
      <c r="BN91" s="195">
        <v>0.14628097232951065</v>
      </c>
      <c r="BO91" s="57" t="e">
        <v>#REF!</v>
      </c>
      <c r="BP91" s="57" t="e">
        <v>#REF!</v>
      </c>
      <c r="BQ91" s="57" t="e">
        <v>#REF!</v>
      </c>
      <c r="BR91" s="57" t="e">
        <v>#DIV/0!</v>
      </c>
      <c r="BS91" s="57" t="e">
        <v>#DIV/0!</v>
      </c>
      <c r="BT91" s="57" t="e">
        <v>#DIV/0!</v>
      </c>
      <c r="BU91" s="57" t="e">
        <v>#DIV/0!</v>
      </c>
      <c r="BV91" s="57" t="e">
        <v>#DIV/0!</v>
      </c>
      <c r="BW91" s="57"/>
      <c r="BX91" s="57"/>
      <c r="BY91" s="57"/>
      <c r="BZ91" s="39"/>
      <c r="CA91" s="113"/>
      <c r="CB91" s="39"/>
      <c r="CC91" s="39"/>
      <c r="CD91" s="39"/>
      <c r="CE91" s="39"/>
      <c r="CF91" s="37"/>
      <c r="CG91" s="37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</row>
    <row r="92" spans="7:107" x14ac:dyDescent="0.3">
      <c r="H92" s="4" t="s">
        <v>42</v>
      </c>
      <c r="I92" s="57" t="s">
        <v>27</v>
      </c>
      <c r="J92" s="106"/>
      <c r="K92" s="107"/>
      <c r="L92" s="106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>
        <v>70.213017211666667</v>
      </c>
      <c r="AB92" s="44">
        <v>70.213017211666667</v>
      </c>
      <c r="AC92" s="44">
        <v>70.213017211666667</v>
      </c>
      <c r="AD92" s="44">
        <v>70.213017211666667</v>
      </c>
      <c r="AE92" s="44">
        <v>70.213017211666667</v>
      </c>
      <c r="AF92" s="44">
        <v>70.213017211666667</v>
      </c>
      <c r="AG92" s="44">
        <v>70.213017211666667</v>
      </c>
      <c r="AH92" s="44">
        <v>70.213017211666667</v>
      </c>
      <c r="AI92" s="44">
        <v>70.213017211666667</v>
      </c>
      <c r="AJ92" s="44">
        <v>70.213017211666667</v>
      </c>
      <c r="AK92" s="44">
        <v>70.213017211666667</v>
      </c>
      <c r="AL92" s="44">
        <v>70.213017211666667</v>
      </c>
      <c r="AM92" s="44">
        <v>70.213017211666667</v>
      </c>
      <c r="AN92" s="44">
        <v>70.213017211666667</v>
      </c>
      <c r="AO92" s="44">
        <v>70.213017211666667</v>
      </c>
      <c r="AP92" s="44">
        <v>70.213017211666667</v>
      </c>
      <c r="AQ92" s="44">
        <v>70.213017211666667</v>
      </c>
      <c r="AR92" s="44">
        <v>70.213017211666667</v>
      </c>
      <c r="AS92" s="44">
        <v>70.213017211666667</v>
      </c>
      <c r="AT92" s="44">
        <v>70.213017211666667</v>
      </c>
      <c r="AU92" s="44">
        <v>70.213017211666667</v>
      </c>
      <c r="AV92" s="44">
        <v>70.213017211666667</v>
      </c>
      <c r="AW92" s="44">
        <v>70.213017211666667</v>
      </c>
      <c r="AX92" s="44">
        <v>70.213017211666667</v>
      </c>
      <c r="AY92" s="44">
        <v>70.213017211666667</v>
      </c>
      <c r="AZ92" s="44">
        <v>70.213017211666667</v>
      </c>
      <c r="BA92" s="44">
        <v>70.213017211666667</v>
      </c>
      <c r="BB92" s="44">
        <v>70.213017211666667</v>
      </c>
      <c r="BC92" s="44">
        <v>70.213017211666667</v>
      </c>
      <c r="BD92" s="44">
        <v>70.213017211666667</v>
      </c>
      <c r="BE92" s="44">
        <v>70.213017211666667</v>
      </c>
      <c r="BF92" s="44">
        <v>70.213017211666667</v>
      </c>
      <c r="BG92" s="44">
        <v>70.213017211666667</v>
      </c>
      <c r="BH92" s="44">
        <v>70.213017211666667</v>
      </c>
      <c r="BI92" s="108"/>
      <c r="BJ92" s="45" t="e">
        <v>#REF!</v>
      </c>
      <c r="BK92" s="196" t="e">
        <v>#DIV/0!</v>
      </c>
      <c r="BL92" s="196">
        <v>61.347691167282399</v>
      </c>
      <c r="BM92" s="196">
        <v>70.213017211666667</v>
      </c>
      <c r="BN92" s="196">
        <v>70.213017211666667</v>
      </c>
      <c r="BO92" s="93" t="e">
        <v>#REF!</v>
      </c>
      <c r="BP92" s="93" t="e">
        <v>#REF!</v>
      </c>
      <c r="BQ92" s="93" t="e">
        <v>#REF!</v>
      </c>
      <c r="BR92" s="93" t="e">
        <v>#DIV/0!</v>
      </c>
      <c r="BS92" s="93" t="e">
        <v>#DIV/0!</v>
      </c>
      <c r="BT92" s="93" t="e">
        <v>#DIV/0!</v>
      </c>
      <c r="BU92" s="93" t="e">
        <v>#DIV/0!</v>
      </c>
      <c r="BV92" s="93" t="e">
        <v>#DIV/0!</v>
      </c>
      <c r="BW92" s="93"/>
      <c r="BX92" s="93"/>
      <c r="BY92" s="93"/>
      <c r="BZ92" s="11"/>
      <c r="CA92" s="14"/>
      <c r="CB92" s="11"/>
      <c r="CC92" s="11"/>
      <c r="CD92" s="11"/>
      <c r="CE92" s="178"/>
      <c r="CF92" s="178"/>
      <c r="CG92" s="178"/>
      <c r="CH92" s="178"/>
      <c r="CI92" s="178"/>
      <c r="CJ92" s="178"/>
      <c r="CK92" s="178"/>
      <c r="CL92" s="178"/>
      <c r="CM92" s="178"/>
      <c r="CN92" s="178"/>
      <c r="CO92" s="178"/>
      <c r="CP92" s="178"/>
      <c r="CQ92" s="178"/>
      <c r="CR92" s="178"/>
      <c r="CS92" s="178"/>
      <c r="CT92" s="178"/>
      <c r="CU92" s="178"/>
      <c r="CV92" s="178"/>
      <c r="CW92" s="178"/>
      <c r="CX92" s="178"/>
    </row>
    <row r="93" spans="7:107" x14ac:dyDescent="0.3">
      <c r="H93" s="4" t="s">
        <v>42</v>
      </c>
      <c r="I93" s="4" t="s">
        <v>28</v>
      </c>
      <c r="J93" s="5"/>
      <c r="K93" s="6"/>
      <c r="L93" s="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>
        <v>491.04221588333331</v>
      </c>
      <c r="AB93" s="44">
        <v>491.04221588333331</v>
      </c>
      <c r="AC93" s="44">
        <v>491.04221588333331</v>
      </c>
      <c r="AD93" s="44">
        <v>491.04221588333331</v>
      </c>
      <c r="AE93" s="44">
        <v>491.04221588333331</v>
      </c>
      <c r="AF93" s="44">
        <v>491.04221588333331</v>
      </c>
      <c r="AG93" s="44">
        <v>491.04221588333331</v>
      </c>
      <c r="AH93" s="44">
        <v>491.04221588333331</v>
      </c>
      <c r="AI93" s="44">
        <v>491.04221588333331</v>
      </c>
      <c r="AJ93" s="44">
        <v>491.04221588333331</v>
      </c>
      <c r="AK93" s="44">
        <v>491.04221588333331</v>
      </c>
      <c r="AL93" s="44">
        <v>491.04221588333331</v>
      </c>
      <c r="AM93" s="44">
        <v>491.04221588333331</v>
      </c>
      <c r="AN93" s="44">
        <v>491.04221588333331</v>
      </c>
      <c r="AO93" s="44">
        <v>491.04221588333331</v>
      </c>
      <c r="AP93" s="44">
        <v>491.04221588333331</v>
      </c>
      <c r="AQ93" s="44">
        <v>491.04221588333331</v>
      </c>
      <c r="AR93" s="44">
        <v>491.04221588333331</v>
      </c>
      <c r="AS93" s="44">
        <v>491.04221588333331</v>
      </c>
      <c r="AT93" s="44">
        <v>491.04221588333331</v>
      </c>
      <c r="AU93" s="44">
        <v>491.04221588333331</v>
      </c>
      <c r="AV93" s="44">
        <v>491.04221588333331</v>
      </c>
      <c r="AW93" s="44">
        <v>491.04221588333331</v>
      </c>
      <c r="AX93" s="44">
        <v>491.04221588333331</v>
      </c>
      <c r="AY93" s="44">
        <v>491.04221588333331</v>
      </c>
      <c r="AZ93" s="44">
        <v>491.04221588333331</v>
      </c>
      <c r="BA93" s="44">
        <v>491.04221588333331</v>
      </c>
      <c r="BB93" s="44">
        <v>491.04221588333331</v>
      </c>
      <c r="BC93" s="44">
        <v>491.04221588333331</v>
      </c>
      <c r="BD93" s="44">
        <v>491.04221588333331</v>
      </c>
      <c r="BE93" s="44">
        <v>491.04221588333331</v>
      </c>
      <c r="BF93" s="44">
        <v>491.04221588333331</v>
      </c>
      <c r="BG93" s="44">
        <v>491.04221588333331</v>
      </c>
      <c r="BH93" s="44">
        <v>491.04221588333331</v>
      </c>
      <c r="BI93" s="108"/>
      <c r="BJ93" s="45" t="e">
        <v>#REF!</v>
      </c>
      <c r="BK93" s="197" t="e">
        <v>#DIV/0!</v>
      </c>
      <c r="BL93" s="197">
        <v>428.54030326451868</v>
      </c>
      <c r="BM93" s="197">
        <v>491.04221588333326</v>
      </c>
      <c r="BN93" s="197">
        <v>491.04221588333326</v>
      </c>
      <c r="BO93" s="10" t="e">
        <v>#REF!</v>
      </c>
      <c r="BP93" s="10" t="e">
        <v>#REF!</v>
      </c>
      <c r="BQ93" s="10" t="e">
        <v>#REF!</v>
      </c>
      <c r="BR93" s="10" t="e">
        <v>#DIV/0!</v>
      </c>
      <c r="BS93" s="10" t="e">
        <v>#DIV/0!</v>
      </c>
      <c r="BT93" s="10" t="e">
        <v>#DIV/0!</v>
      </c>
      <c r="BU93" s="10" t="e">
        <v>#DIV/0!</v>
      </c>
      <c r="BV93" s="10" t="e">
        <v>#DIV/0!</v>
      </c>
      <c r="BW93" s="10"/>
      <c r="BX93" s="10"/>
      <c r="BY93" s="10"/>
      <c r="BZ93" s="178"/>
      <c r="CA93" s="178"/>
      <c r="CB93" s="178"/>
      <c r="CC93" s="178"/>
      <c r="CD93" s="178"/>
      <c r="CE93" s="178"/>
      <c r="CF93" s="178"/>
      <c r="CG93" s="178"/>
      <c r="CH93" s="178"/>
      <c r="CI93" s="178"/>
      <c r="CJ93" s="178"/>
      <c r="CK93" s="178"/>
      <c r="CL93" s="178"/>
      <c r="CM93" s="178"/>
      <c r="CN93" s="178"/>
      <c r="CO93" s="178"/>
      <c r="CP93" s="178"/>
      <c r="CQ93" s="178"/>
      <c r="CR93" s="178"/>
      <c r="CS93" s="178"/>
      <c r="CT93" s="178"/>
      <c r="CU93" s="178"/>
      <c r="CV93" s="178"/>
      <c r="CW93" s="178"/>
      <c r="CX93" s="178"/>
    </row>
    <row r="94" spans="7:107" x14ac:dyDescent="0.3">
      <c r="H94" s="4" t="s">
        <v>42</v>
      </c>
      <c r="I94" s="4" t="s">
        <v>29</v>
      </c>
      <c r="J94" s="5"/>
      <c r="K94" s="6"/>
      <c r="L94" s="115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>
        <v>491.37221057999994</v>
      </c>
      <c r="AB94" s="44">
        <v>491.37221057999994</v>
      </c>
      <c r="AC94" s="44">
        <v>491.37221057999994</v>
      </c>
      <c r="AD94" s="44">
        <v>491.37221057999994</v>
      </c>
      <c r="AE94" s="44">
        <v>491.37221057999994</v>
      </c>
      <c r="AF94" s="44">
        <v>491.37221057999994</v>
      </c>
      <c r="AG94" s="44">
        <v>491.37221057999994</v>
      </c>
      <c r="AH94" s="44">
        <v>491.37221057999994</v>
      </c>
      <c r="AI94" s="44">
        <v>491.37221057999994</v>
      </c>
      <c r="AJ94" s="44">
        <v>491.37221057999994</v>
      </c>
      <c r="AK94" s="44">
        <v>491.37221057999994</v>
      </c>
      <c r="AL94" s="44">
        <v>491.37221057999994</v>
      </c>
      <c r="AM94" s="44">
        <v>491.37221057999994</v>
      </c>
      <c r="AN94" s="44">
        <v>491.37221057999994</v>
      </c>
      <c r="AO94" s="44">
        <v>491.37221057999994</v>
      </c>
      <c r="AP94" s="44">
        <v>491.37221057999994</v>
      </c>
      <c r="AQ94" s="44">
        <v>491.37221057999994</v>
      </c>
      <c r="AR94" s="44">
        <v>491.37221057999994</v>
      </c>
      <c r="AS94" s="44">
        <v>491.37221057999994</v>
      </c>
      <c r="AT94" s="44">
        <v>491.37221057999994</v>
      </c>
      <c r="AU94" s="44">
        <v>491.37221057999994</v>
      </c>
      <c r="AV94" s="44">
        <v>491.37221057999994</v>
      </c>
      <c r="AW94" s="44">
        <v>491.37221057999994</v>
      </c>
      <c r="AX94" s="44">
        <v>491.37221057999994</v>
      </c>
      <c r="AY94" s="44">
        <v>491.37221057999994</v>
      </c>
      <c r="AZ94" s="44">
        <v>491.37221057999994</v>
      </c>
      <c r="BA94" s="44">
        <v>491.37221057999994</v>
      </c>
      <c r="BB94" s="44">
        <v>491.37221057999994</v>
      </c>
      <c r="BC94" s="44">
        <v>491.37221057999994</v>
      </c>
      <c r="BD94" s="44">
        <v>491.37221057999994</v>
      </c>
      <c r="BE94" s="44">
        <v>491.37221057999994</v>
      </c>
      <c r="BF94" s="44">
        <v>491.37221057999994</v>
      </c>
      <c r="BG94" s="44">
        <v>491.37221057999994</v>
      </c>
      <c r="BH94" s="44">
        <v>491.37221057999994</v>
      </c>
      <c r="BI94" s="108"/>
      <c r="BJ94" s="48" t="e">
        <v>#REF!</v>
      </c>
      <c r="BK94" s="197" t="e">
        <v>#DIV/0!</v>
      </c>
      <c r="BL94" s="197">
        <v>428.82829485222931</v>
      </c>
      <c r="BM94" s="197">
        <v>491.37221057999994</v>
      </c>
      <c r="BN94" s="197">
        <v>491.37221057999994</v>
      </c>
      <c r="BO94" s="95" t="e">
        <v>#REF!</v>
      </c>
      <c r="BP94" s="95" t="e">
        <v>#REF!</v>
      </c>
      <c r="BQ94" s="95" t="e">
        <v>#REF!</v>
      </c>
      <c r="BR94" s="95" t="e">
        <v>#DIV/0!</v>
      </c>
      <c r="BS94" s="95" t="e">
        <v>#DIV/0!</v>
      </c>
      <c r="BT94" s="95" t="e">
        <v>#DIV/0!</v>
      </c>
      <c r="BU94" s="95" t="e">
        <v>#DIV/0!</v>
      </c>
      <c r="BV94" s="95" t="e">
        <v>#DIV/0!</v>
      </c>
      <c r="BW94" s="95"/>
      <c r="BX94" s="95"/>
      <c r="BY94" s="95"/>
      <c r="BZ94" s="178"/>
      <c r="CA94" s="178"/>
      <c r="CB94" s="178"/>
      <c r="CC94" s="178"/>
      <c r="CD94" s="178"/>
      <c r="CE94" s="178"/>
      <c r="CF94" s="178"/>
      <c r="CG94" s="178"/>
      <c r="CH94" s="178"/>
      <c r="CI94" s="178"/>
      <c r="CJ94" s="178"/>
      <c r="CK94" s="178"/>
      <c r="CL94" s="178"/>
      <c r="CM94" s="178"/>
      <c r="CN94" s="178"/>
      <c r="CO94" s="178"/>
      <c r="CP94" s="178"/>
      <c r="CQ94" s="178"/>
      <c r="CR94" s="178"/>
      <c r="CS94" s="178"/>
      <c r="CT94" s="178"/>
      <c r="CU94" s="178"/>
      <c r="CV94" s="178"/>
      <c r="CW94" s="178"/>
      <c r="CX94" s="178"/>
    </row>
    <row r="95" spans="7:107" x14ac:dyDescent="0.3">
      <c r="H95" s="4" t="s">
        <v>42</v>
      </c>
      <c r="I95" s="57" t="s">
        <v>30</v>
      </c>
      <c r="J95" s="5"/>
      <c r="K95" s="6"/>
      <c r="L95" s="115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>
        <v>16.643343327666667</v>
      </c>
      <c r="AB95" s="44">
        <v>16.643343327666667</v>
      </c>
      <c r="AC95" s="44">
        <v>16.643343327666667</v>
      </c>
      <c r="AD95" s="44">
        <v>16.643343327666667</v>
      </c>
      <c r="AE95" s="44">
        <v>16.643343327666667</v>
      </c>
      <c r="AF95" s="44">
        <v>16.643343327666667</v>
      </c>
      <c r="AG95" s="44">
        <v>16.643343327666667</v>
      </c>
      <c r="AH95" s="44">
        <v>16.643343327666667</v>
      </c>
      <c r="AI95" s="44">
        <v>16.643343327666667</v>
      </c>
      <c r="AJ95" s="44">
        <v>16.643343327666667</v>
      </c>
      <c r="AK95" s="44">
        <v>16.643343327666667</v>
      </c>
      <c r="AL95" s="44">
        <v>16.643343327666667</v>
      </c>
      <c r="AM95" s="44">
        <v>16.643343327666667</v>
      </c>
      <c r="AN95" s="44">
        <v>16.643343327666667</v>
      </c>
      <c r="AO95" s="44">
        <v>16.643343327666667</v>
      </c>
      <c r="AP95" s="44">
        <v>16.643343327666667</v>
      </c>
      <c r="AQ95" s="44">
        <v>16.643343327666667</v>
      </c>
      <c r="AR95" s="44">
        <v>16.643343327666667</v>
      </c>
      <c r="AS95" s="44">
        <v>16.643343327666667</v>
      </c>
      <c r="AT95" s="44">
        <v>16.643343327666667</v>
      </c>
      <c r="AU95" s="44">
        <v>16.643343327666667</v>
      </c>
      <c r="AV95" s="44">
        <v>16.643343327666667</v>
      </c>
      <c r="AW95" s="44">
        <v>16.643343327666667</v>
      </c>
      <c r="AX95" s="44">
        <v>16.643343327666667</v>
      </c>
      <c r="AY95" s="44">
        <v>16.643343327666667</v>
      </c>
      <c r="AZ95" s="44">
        <v>16.643343327666667</v>
      </c>
      <c r="BA95" s="44">
        <v>16.643343327666667</v>
      </c>
      <c r="BB95" s="44">
        <v>16.643343327666667</v>
      </c>
      <c r="BC95" s="44">
        <v>16.643343327666667</v>
      </c>
      <c r="BD95" s="44">
        <v>16.643343327666667</v>
      </c>
      <c r="BE95" s="44">
        <v>16.643343327666667</v>
      </c>
      <c r="BF95" s="44">
        <v>16.643343327666667</v>
      </c>
      <c r="BG95" s="44">
        <v>16.643343327666667</v>
      </c>
      <c r="BH95" s="44">
        <v>16.643343327666667</v>
      </c>
      <c r="BI95" s="108"/>
      <c r="BJ95" s="45" t="e">
        <v>#REF!</v>
      </c>
      <c r="BK95" s="198" t="e">
        <v>#DIV/0!</v>
      </c>
      <c r="BL95" s="198">
        <v>14.524908788429606</v>
      </c>
      <c r="BM95" s="198">
        <v>16.643343327666663</v>
      </c>
      <c r="BN95" s="198">
        <v>16.643343327666663</v>
      </c>
      <c r="BO95" s="95" t="e">
        <v>#REF!</v>
      </c>
      <c r="BP95" s="95" t="e">
        <v>#REF!</v>
      </c>
      <c r="BQ95" s="95" t="e">
        <v>#REF!</v>
      </c>
      <c r="BR95" s="95" t="e">
        <v>#DIV/0!</v>
      </c>
      <c r="BS95" s="95" t="e">
        <v>#DIV/0!</v>
      </c>
      <c r="BT95" s="95" t="e">
        <v>#DIV/0!</v>
      </c>
      <c r="BU95" s="95" t="e">
        <v>#DIV/0!</v>
      </c>
      <c r="BV95" s="95" t="e">
        <v>#DIV/0!</v>
      </c>
      <c r="BW95" s="95"/>
      <c r="BX95" s="95"/>
      <c r="BY95" s="95"/>
      <c r="BZ95" s="178"/>
      <c r="CA95" s="178"/>
      <c r="CB95" s="178"/>
      <c r="CC95" s="178"/>
      <c r="CD95" s="178"/>
      <c r="CE95" s="178"/>
      <c r="CF95" s="178"/>
      <c r="CG95" s="178"/>
      <c r="CH95" s="178"/>
      <c r="CI95" s="178"/>
      <c r="CJ95" s="178"/>
      <c r="CK95" s="178"/>
      <c r="CL95" s="178"/>
      <c r="CM95" s="178"/>
      <c r="CN95" s="178"/>
      <c r="CO95" s="178"/>
      <c r="CP95" s="178"/>
      <c r="CQ95" s="178"/>
      <c r="CR95" s="178"/>
      <c r="CS95" s="178"/>
      <c r="CT95" s="178"/>
      <c r="CU95" s="178"/>
      <c r="CV95" s="178"/>
      <c r="CW95" s="178"/>
      <c r="CX95" s="178"/>
    </row>
    <row r="96" spans="7:107" x14ac:dyDescent="0.3">
      <c r="H96" s="4" t="s">
        <v>42</v>
      </c>
      <c r="I96" s="4" t="s">
        <v>31</v>
      </c>
      <c r="J96" s="5"/>
      <c r="K96" s="6"/>
      <c r="L96" s="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>
        <v>-1.3613851034999993</v>
      </c>
      <c r="AB96" s="44">
        <v>-1.3613851034999993</v>
      </c>
      <c r="AC96" s="44">
        <v>-1.3613851034999993</v>
      </c>
      <c r="AD96" s="44">
        <v>-1.3613851034999993</v>
      </c>
      <c r="AE96" s="44">
        <v>-1.3613851034999993</v>
      </c>
      <c r="AF96" s="44">
        <v>-1.3613851034999993</v>
      </c>
      <c r="AG96" s="44">
        <v>-1.3613851034999993</v>
      </c>
      <c r="AH96" s="44">
        <v>-1.3613851034999993</v>
      </c>
      <c r="AI96" s="44">
        <v>-1.3613851034999993</v>
      </c>
      <c r="AJ96" s="44">
        <v>-1.3613851034999993</v>
      </c>
      <c r="AK96" s="44">
        <v>-1.3613851034999993</v>
      </c>
      <c r="AL96" s="44">
        <v>-1.3613851034999993</v>
      </c>
      <c r="AM96" s="44">
        <v>-1.3613851034999993</v>
      </c>
      <c r="AN96" s="44">
        <v>-1.3613851034999993</v>
      </c>
      <c r="AO96" s="44">
        <v>-1.3613851034999993</v>
      </c>
      <c r="AP96" s="44">
        <v>-1.3613851034999993</v>
      </c>
      <c r="AQ96" s="44">
        <v>-1.3613851034999993</v>
      </c>
      <c r="AR96" s="44">
        <v>-1.3613851034999993</v>
      </c>
      <c r="AS96" s="44">
        <v>-1.3613851034999993</v>
      </c>
      <c r="AT96" s="44">
        <v>-1.3613851034999993</v>
      </c>
      <c r="AU96" s="44">
        <v>-1.3613851034999993</v>
      </c>
      <c r="AV96" s="44">
        <v>-1.3613851034999993</v>
      </c>
      <c r="AW96" s="44">
        <v>-1.3613851034999993</v>
      </c>
      <c r="AX96" s="44">
        <v>-1.3613851034999993</v>
      </c>
      <c r="AY96" s="44">
        <v>-1.3613851034999993</v>
      </c>
      <c r="AZ96" s="44">
        <v>-1.3613851034999993</v>
      </c>
      <c r="BA96" s="44">
        <v>-1.3613851034999993</v>
      </c>
      <c r="BB96" s="44">
        <v>-1.3613851034999993</v>
      </c>
      <c r="BC96" s="44">
        <v>-1.3613851034999993</v>
      </c>
      <c r="BD96" s="44">
        <v>-1.3613851034999993</v>
      </c>
      <c r="BE96" s="44">
        <v>-1.3613851034999993</v>
      </c>
      <c r="BF96" s="44">
        <v>-1.3613851034999993</v>
      </c>
      <c r="BG96" s="44">
        <v>-1.3613851034999993</v>
      </c>
      <c r="BH96" s="44">
        <v>-1.3613851034999993</v>
      </c>
      <c r="BI96" s="108"/>
      <c r="BJ96" s="48" t="e">
        <v>#REF!</v>
      </c>
      <c r="BK96" s="197" t="e">
        <v>#DIV/0!</v>
      </c>
      <c r="BL96" s="197">
        <v>-1.1881022980156553</v>
      </c>
      <c r="BM96" s="197">
        <v>-1.3613851034999991</v>
      </c>
      <c r="BN96" s="197">
        <v>-1.3613851034999991</v>
      </c>
      <c r="BO96" s="95" t="e">
        <v>#REF!</v>
      </c>
      <c r="BP96" s="95" t="e">
        <v>#REF!</v>
      </c>
      <c r="BQ96" s="95" t="e">
        <v>#REF!</v>
      </c>
      <c r="BR96" s="95" t="e">
        <v>#DIV/0!</v>
      </c>
      <c r="BS96" s="95" t="e">
        <v>#DIV/0!</v>
      </c>
      <c r="BT96" s="95" t="e">
        <v>#DIV/0!</v>
      </c>
      <c r="BU96" s="95" t="e">
        <v>#DIV/0!</v>
      </c>
      <c r="BV96" s="95" t="e">
        <v>#DIV/0!</v>
      </c>
      <c r="BW96" s="95"/>
      <c r="BX96" s="95"/>
      <c r="BY96" s="95"/>
      <c r="BZ96" s="178"/>
      <c r="CA96" s="178"/>
      <c r="CB96" s="178"/>
      <c r="CC96" s="178"/>
      <c r="CD96" s="178"/>
      <c r="CE96" s="178"/>
      <c r="CF96" s="178"/>
      <c r="CG96" s="178"/>
      <c r="CH96" s="178"/>
      <c r="CI96" s="178"/>
      <c r="CJ96" s="178"/>
      <c r="CK96" s="178"/>
      <c r="CL96" s="178"/>
      <c r="CM96" s="178"/>
      <c r="CN96" s="178"/>
      <c r="CO96" s="178"/>
      <c r="CP96" s="178"/>
      <c r="CQ96" s="178"/>
      <c r="CR96" s="178"/>
      <c r="CS96" s="178"/>
      <c r="CT96" s="178"/>
      <c r="CU96" s="178"/>
      <c r="CV96" s="178"/>
      <c r="CW96" s="178"/>
      <c r="CX96" s="178"/>
    </row>
    <row r="97" spans="7:102" x14ac:dyDescent="0.3">
      <c r="H97" s="57" t="s">
        <v>42</v>
      </c>
      <c r="I97" s="4" t="s">
        <v>43</v>
      </c>
      <c r="J97" s="111"/>
      <c r="K97" s="111"/>
      <c r="L97" s="111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>
        <v>9.2773900000000002E-4</v>
      </c>
      <c r="AB97" s="116">
        <v>9.2773900000000002E-4</v>
      </c>
      <c r="AC97" s="116">
        <v>9.2773900000000002E-4</v>
      </c>
      <c r="AD97" s="116">
        <v>9.2773900000000002E-4</v>
      </c>
      <c r="AE97" s="116">
        <v>1.4272907692307693E-3</v>
      </c>
      <c r="AF97" s="116">
        <v>1.4272907692307693E-3</v>
      </c>
      <c r="AG97" s="116">
        <v>1.4272907692307693E-3</v>
      </c>
      <c r="AH97" s="116">
        <v>1.4272907692307693E-3</v>
      </c>
      <c r="AI97" s="116">
        <v>1.4272907692307693E-3</v>
      </c>
      <c r="AJ97" s="116">
        <v>1.4272907692307693E-3</v>
      </c>
      <c r="AK97" s="116">
        <v>1.4272907692307693E-3</v>
      </c>
      <c r="AL97" s="116">
        <v>1.4272907692307693E-3</v>
      </c>
      <c r="AM97" s="116">
        <v>1.4272907692307693E-3</v>
      </c>
      <c r="AN97" s="116">
        <v>1.4272907692307693E-3</v>
      </c>
      <c r="AO97" s="116">
        <v>1.4272907692307693E-3</v>
      </c>
      <c r="AP97" s="116">
        <v>1.4272907692307693E-3</v>
      </c>
      <c r="AQ97" s="116">
        <v>1.4272907692307693E-3</v>
      </c>
      <c r="AR97" s="116">
        <v>1.4272907692307693E-3</v>
      </c>
      <c r="AS97" s="116">
        <v>1.4272907692307693E-3</v>
      </c>
      <c r="AT97" s="116">
        <v>1.4272907692307693E-3</v>
      </c>
      <c r="AU97" s="116">
        <v>1.4272907692307693E-3</v>
      </c>
      <c r="AV97" s="116">
        <v>1.4272907692307693E-3</v>
      </c>
      <c r="AW97" s="116">
        <v>1.4272907692307693E-3</v>
      </c>
      <c r="AX97" s="116">
        <v>1.4272907692307693E-3</v>
      </c>
      <c r="AY97" s="116">
        <v>1.4272907692307693E-3</v>
      </c>
      <c r="AZ97" s="116">
        <v>1.4272907692307693E-3</v>
      </c>
      <c r="BA97" s="116">
        <v>1.4272907692307693E-3</v>
      </c>
      <c r="BB97" s="116">
        <v>1.4272907692307693E-3</v>
      </c>
      <c r="BC97" s="116">
        <v>1.4272907692307693E-3</v>
      </c>
      <c r="BD97" s="116">
        <v>1.4272907692307693E-3</v>
      </c>
      <c r="BE97" s="116">
        <v>1.4272907692307693E-3</v>
      </c>
      <c r="BF97" s="116">
        <v>1.4272907692307693E-3</v>
      </c>
      <c r="BG97" s="116">
        <v>1.4272907692307693E-3</v>
      </c>
      <c r="BH97" s="116">
        <v>1.4272907692307693E-3</v>
      </c>
      <c r="BI97" s="112"/>
      <c r="BJ97" s="9"/>
      <c r="BK97" s="200"/>
      <c r="BL97" s="200"/>
      <c r="BM97" s="200"/>
      <c r="BN97" s="200"/>
      <c r="BO97" s="95" t="e">
        <v>#REF!</v>
      </c>
      <c r="BP97" s="95" t="e">
        <v>#REF!</v>
      </c>
      <c r="BQ97" s="95" t="e">
        <v>#REF!</v>
      </c>
      <c r="BR97" s="95" t="e">
        <v>#DIV/0!</v>
      </c>
      <c r="BS97" s="95" t="e">
        <v>#DIV/0!</v>
      </c>
      <c r="BT97" s="95" t="e">
        <v>#DIV/0!</v>
      </c>
      <c r="BU97" s="95" t="e">
        <v>#DIV/0!</v>
      </c>
      <c r="BV97" s="95" t="e">
        <v>#DIV/0!</v>
      </c>
      <c r="BW97" s="95"/>
      <c r="BX97" s="95"/>
      <c r="BY97" s="95"/>
      <c r="BZ97" s="39"/>
      <c r="CA97" s="113"/>
      <c r="CB97" s="39"/>
      <c r="CC97" s="39"/>
      <c r="CD97" s="39"/>
      <c r="CE97" s="39"/>
      <c r="CF97" s="37"/>
      <c r="CG97" s="37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</row>
    <row r="98" spans="7:102" x14ac:dyDescent="0.3">
      <c r="H98" s="4" t="s">
        <v>42</v>
      </c>
      <c r="I98" s="4" t="s">
        <v>44</v>
      </c>
      <c r="J98" s="106"/>
      <c r="K98" s="107"/>
      <c r="L98" s="106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>
        <v>6586204.1683291225</v>
      </c>
      <c r="AB98" s="44">
        <v>5821140.0477656387</v>
      </c>
      <c r="AC98" s="44">
        <v>5821140.0477656387</v>
      </c>
      <c r="AD98" s="44">
        <v>6685995.140576534</v>
      </c>
      <c r="AE98" s="44">
        <v>5610470.2174655488</v>
      </c>
      <c r="AF98" s="44">
        <v>5566118.6742444774</v>
      </c>
      <c r="AG98" s="44">
        <v>6796873.9986292133</v>
      </c>
      <c r="AH98" s="44">
        <v>5344360.9581391206</v>
      </c>
      <c r="AI98" s="44">
        <v>5621558.1032708166</v>
      </c>
      <c r="AJ98" s="44">
        <v>5654821.7606866211</v>
      </c>
      <c r="AK98" s="44">
        <v>5189130.556865369</v>
      </c>
      <c r="AL98" s="44">
        <v>5920931.0200130502</v>
      </c>
      <c r="AM98" s="44">
        <v>6586204.1683291225</v>
      </c>
      <c r="AN98" s="44">
        <v>5821140.0477656387</v>
      </c>
      <c r="AO98" s="44">
        <v>5821140.0477656387</v>
      </c>
      <c r="AP98" s="44">
        <v>6685995.140576534</v>
      </c>
      <c r="AQ98" s="44">
        <v>5610470.2174655488</v>
      </c>
      <c r="AR98" s="44">
        <v>5566118.6742444774</v>
      </c>
      <c r="AS98" s="44">
        <v>6796873.9986292133</v>
      </c>
      <c r="AT98" s="44">
        <v>5344360.9581391206</v>
      </c>
      <c r="AU98" s="44">
        <v>5621558.1032708166</v>
      </c>
      <c r="AV98" s="44">
        <v>5654821.7606866211</v>
      </c>
      <c r="AW98" s="44">
        <v>5189130.556865369</v>
      </c>
      <c r="AX98" s="44">
        <v>5920931.0200130502</v>
      </c>
      <c r="AY98" s="44">
        <v>6586204.1683291225</v>
      </c>
      <c r="AZ98" s="44">
        <v>5821140.0477656387</v>
      </c>
      <c r="BA98" s="44">
        <v>5821140.0477656387</v>
      </c>
      <c r="BB98" s="44">
        <v>6685995.140576534</v>
      </c>
      <c r="BC98" s="44">
        <v>5610470.2174655488</v>
      </c>
      <c r="BD98" s="44">
        <v>5566118.6742444774</v>
      </c>
      <c r="BE98" s="44">
        <v>6796873.9986292133</v>
      </c>
      <c r="BF98" s="44">
        <v>5344360.9581391206</v>
      </c>
      <c r="BG98" s="44">
        <v>5621558.1032708166</v>
      </c>
      <c r="BH98" s="44">
        <v>5654821.7606866211</v>
      </c>
      <c r="BI98" s="108"/>
      <c r="BJ98" s="10" t="e">
        <v>#REF!</v>
      </c>
      <c r="BK98" s="10">
        <v>0</v>
      </c>
      <c r="BL98" s="10">
        <v>59508683.116872728</v>
      </c>
      <c r="BM98" s="10">
        <v>70618744.693751156</v>
      </c>
      <c r="BN98" s="10">
        <v>70618744.693751156</v>
      </c>
      <c r="BO98" s="10" t="e">
        <v>#REF!</v>
      </c>
      <c r="BP98" s="10" t="e">
        <v>#REF!</v>
      </c>
      <c r="BQ98" s="10" t="e">
        <v>#REF!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/>
      <c r="BX98" s="10"/>
      <c r="BY98" s="10"/>
      <c r="BZ98" s="178"/>
      <c r="CA98" s="178"/>
      <c r="CB98" s="178"/>
      <c r="CC98" s="178"/>
      <c r="CD98" s="178"/>
      <c r="CE98" s="178"/>
      <c r="CF98" s="178"/>
      <c r="CG98" s="178"/>
      <c r="CH98" s="178"/>
      <c r="CI98" s="178"/>
      <c r="CJ98" s="178"/>
      <c r="CK98" s="178"/>
      <c r="CL98" s="178"/>
      <c r="CM98" s="178"/>
      <c r="CN98" s="178"/>
      <c r="CO98" s="178"/>
      <c r="CP98" s="178"/>
      <c r="CQ98" s="178"/>
      <c r="CR98" s="178"/>
      <c r="CS98" s="178"/>
      <c r="CT98" s="178"/>
      <c r="CU98" s="178"/>
      <c r="CV98" s="178"/>
      <c r="CW98" s="178"/>
      <c r="CX98" s="178"/>
    </row>
    <row r="99" spans="7:102" x14ac:dyDescent="0.3">
      <c r="H99" s="4" t="s">
        <v>42</v>
      </c>
      <c r="I99" s="4" t="s">
        <v>45</v>
      </c>
      <c r="J99" s="106"/>
      <c r="K99" s="107"/>
      <c r="L99" s="106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>
        <v>4730720.8970184689</v>
      </c>
      <c r="AB99" s="44">
        <v>4181192.712011273</v>
      </c>
      <c r="AC99" s="44">
        <v>4181192.712011273</v>
      </c>
      <c r="AD99" s="44">
        <v>4802398.486367234</v>
      </c>
      <c r="AE99" s="44">
        <v>4029873.3567194366</v>
      </c>
      <c r="AF99" s="44">
        <v>3998016.6503422079</v>
      </c>
      <c r="AG99" s="44">
        <v>4882040.2523103058</v>
      </c>
      <c r="AH99" s="44">
        <v>3838733.1184560643</v>
      </c>
      <c r="AI99" s="44">
        <v>4037837.5333137438</v>
      </c>
      <c r="AJ99" s="44">
        <v>4061730.0630966653</v>
      </c>
      <c r="AK99" s="44">
        <v>3727234.6461357633</v>
      </c>
      <c r="AL99" s="44">
        <v>4252870.3013600381</v>
      </c>
      <c r="AM99" s="44">
        <v>4730720.8970184689</v>
      </c>
      <c r="AN99" s="44">
        <v>4181192.712011273</v>
      </c>
      <c r="AO99" s="44">
        <v>4181192.712011273</v>
      </c>
      <c r="AP99" s="44">
        <v>4802398.486367234</v>
      </c>
      <c r="AQ99" s="44">
        <v>4029873.3567194366</v>
      </c>
      <c r="AR99" s="44">
        <v>3998016.6503422079</v>
      </c>
      <c r="AS99" s="44">
        <v>4882040.2523103058</v>
      </c>
      <c r="AT99" s="44">
        <v>3838733.1184560643</v>
      </c>
      <c r="AU99" s="44">
        <v>4037837.5333137438</v>
      </c>
      <c r="AV99" s="44">
        <v>4061730.0630966653</v>
      </c>
      <c r="AW99" s="44">
        <v>3727234.6461357633</v>
      </c>
      <c r="AX99" s="44">
        <v>4252870.3013600381</v>
      </c>
      <c r="AY99" s="44">
        <v>4730720.8970184689</v>
      </c>
      <c r="AZ99" s="44">
        <v>4181192.712011273</v>
      </c>
      <c r="BA99" s="44">
        <v>4181192.712011273</v>
      </c>
      <c r="BB99" s="44">
        <v>4802398.486367234</v>
      </c>
      <c r="BC99" s="44">
        <v>4029873.3567194366</v>
      </c>
      <c r="BD99" s="44">
        <v>3998016.6503422079</v>
      </c>
      <c r="BE99" s="44">
        <v>4882040.2523103058</v>
      </c>
      <c r="BF99" s="44">
        <v>3838733.1184560643</v>
      </c>
      <c r="BG99" s="44">
        <v>4037837.5333137438</v>
      </c>
      <c r="BH99" s="44">
        <v>4061730.0630966653</v>
      </c>
      <c r="BI99" s="108"/>
      <c r="BJ99" s="10" t="e">
        <v>#REF!</v>
      </c>
      <c r="BK99" s="10">
        <v>0</v>
      </c>
      <c r="BL99" s="10">
        <v>42743735.781646669</v>
      </c>
      <c r="BM99" s="10">
        <v>50723840.72914248</v>
      </c>
      <c r="BN99" s="10">
        <v>50723840.72914248</v>
      </c>
      <c r="BO99" s="93" t="e">
        <v>#REF!</v>
      </c>
      <c r="BP99" s="93" t="e">
        <v>#REF!</v>
      </c>
      <c r="BQ99" s="93" t="e">
        <v>#REF!</v>
      </c>
      <c r="BR99" s="93">
        <v>0</v>
      </c>
      <c r="BS99" s="93">
        <v>0</v>
      </c>
      <c r="BT99" s="93">
        <v>0</v>
      </c>
      <c r="BU99" s="93">
        <v>0</v>
      </c>
      <c r="BV99" s="93">
        <v>0</v>
      </c>
      <c r="BW99" s="93"/>
      <c r="BX99" s="93"/>
      <c r="BY99" s="93"/>
      <c r="BZ99" s="178"/>
      <c r="CA99" s="178"/>
      <c r="CB99" s="178"/>
      <c r="CC99" s="178"/>
      <c r="CD99" s="178"/>
      <c r="CE99" s="178"/>
      <c r="CF99" s="178"/>
      <c r="CG99" s="178"/>
      <c r="CH99" s="178"/>
      <c r="CI99" s="178"/>
      <c r="CJ99" s="178"/>
      <c r="CK99" s="178"/>
      <c r="CL99" s="178"/>
      <c r="CM99" s="178"/>
      <c r="CN99" s="178"/>
      <c r="CO99" s="178"/>
      <c r="CP99" s="178"/>
      <c r="CQ99" s="178"/>
      <c r="CR99" s="178"/>
      <c r="CS99" s="178"/>
      <c r="CT99" s="178"/>
      <c r="CU99" s="178"/>
      <c r="CV99" s="178"/>
      <c r="CW99" s="178"/>
      <c r="CX99" s="178"/>
    </row>
    <row r="100" spans="7:102" x14ac:dyDescent="0.3">
      <c r="H100" s="4" t="s">
        <v>42</v>
      </c>
      <c r="I100" s="4" t="s">
        <v>46</v>
      </c>
      <c r="J100" s="106"/>
      <c r="K100" s="107"/>
      <c r="L100" s="106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>
        <v>594</v>
      </c>
      <c r="AB100" s="44">
        <v>525</v>
      </c>
      <c r="AC100" s="44">
        <v>525</v>
      </c>
      <c r="AD100" s="44">
        <v>603</v>
      </c>
      <c r="AE100" s="44">
        <v>506</v>
      </c>
      <c r="AF100" s="44">
        <v>502</v>
      </c>
      <c r="AG100" s="44">
        <v>613</v>
      </c>
      <c r="AH100" s="44">
        <v>482</v>
      </c>
      <c r="AI100" s="44">
        <v>507</v>
      </c>
      <c r="AJ100" s="44">
        <v>510</v>
      </c>
      <c r="AK100" s="44">
        <v>468</v>
      </c>
      <c r="AL100" s="44">
        <v>534</v>
      </c>
      <c r="AM100" s="44">
        <v>594</v>
      </c>
      <c r="AN100" s="44">
        <v>525</v>
      </c>
      <c r="AO100" s="44">
        <v>525</v>
      </c>
      <c r="AP100" s="44">
        <v>603</v>
      </c>
      <c r="AQ100" s="44">
        <v>506</v>
      </c>
      <c r="AR100" s="44">
        <v>502</v>
      </c>
      <c r="AS100" s="44">
        <v>613</v>
      </c>
      <c r="AT100" s="44">
        <v>482</v>
      </c>
      <c r="AU100" s="44">
        <v>507</v>
      </c>
      <c r="AV100" s="44">
        <v>510</v>
      </c>
      <c r="AW100" s="44">
        <v>468</v>
      </c>
      <c r="AX100" s="44">
        <v>534</v>
      </c>
      <c r="AY100" s="44">
        <v>594</v>
      </c>
      <c r="AZ100" s="44">
        <v>525</v>
      </c>
      <c r="BA100" s="44">
        <v>525</v>
      </c>
      <c r="BB100" s="44">
        <v>603</v>
      </c>
      <c r="BC100" s="44">
        <v>506</v>
      </c>
      <c r="BD100" s="44">
        <v>502</v>
      </c>
      <c r="BE100" s="44">
        <v>613</v>
      </c>
      <c r="BF100" s="44">
        <v>482</v>
      </c>
      <c r="BG100" s="44">
        <v>507</v>
      </c>
      <c r="BH100" s="44">
        <v>510</v>
      </c>
      <c r="BI100" s="108"/>
      <c r="BJ100" s="10" t="e">
        <v>#REF!</v>
      </c>
      <c r="BK100" s="10">
        <v>0</v>
      </c>
      <c r="BL100" s="10">
        <v>5367</v>
      </c>
      <c r="BM100" s="10">
        <v>6369</v>
      </c>
      <c r="BN100" s="10">
        <v>6369</v>
      </c>
      <c r="BO100" s="10" t="e">
        <v>#REF!</v>
      </c>
      <c r="BP100" s="10" t="e">
        <v>#REF!</v>
      </c>
      <c r="BQ100" s="10" t="e">
        <v>#REF!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/>
      <c r="BX100" s="10"/>
      <c r="BY100" s="10"/>
      <c r="BZ100" s="178"/>
      <c r="CA100" s="178"/>
      <c r="CB100" s="178"/>
      <c r="CC100" s="178"/>
      <c r="CD100" s="178"/>
      <c r="CE100" s="178"/>
      <c r="CF100" s="178"/>
      <c r="CG100" s="178"/>
      <c r="CH100" s="178"/>
      <c r="CI100" s="178"/>
      <c r="CJ100" s="178"/>
      <c r="CK100" s="178"/>
      <c r="CL100" s="178"/>
      <c r="CM100" s="178"/>
      <c r="CN100" s="178"/>
      <c r="CO100" s="178"/>
      <c r="CP100" s="178"/>
      <c r="CQ100" s="178"/>
      <c r="CR100" s="178"/>
      <c r="CS100" s="178"/>
      <c r="CT100" s="178"/>
      <c r="CU100" s="178"/>
      <c r="CV100" s="178"/>
      <c r="CW100" s="178"/>
      <c r="CX100" s="178"/>
    </row>
    <row r="101" spans="7:102" x14ac:dyDescent="0.3">
      <c r="G101" s="13"/>
      <c r="H101" s="131"/>
      <c r="I101" s="131"/>
      <c r="J101" s="131"/>
      <c r="K101" s="131"/>
      <c r="L101" s="131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13"/>
      <c r="CA101" s="218"/>
      <c r="CB101" s="13"/>
      <c r="CC101" s="178"/>
      <c r="CD101" s="178"/>
      <c r="CE101" s="178"/>
      <c r="CF101" s="178"/>
      <c r="CG101" s="178"/>
      <c r="CH101" s="178"/>
      <c r="CI101" s="178"/>
      <c r="CJ101" s="178"/>
      <c r="CK101" s="178"/>
      <c r="CL101" s="178"/>
      <c r="CM101" s="178"/>
      <c r="CN101" s="178"/>
      <c r="CO101" s="178"/>
      <c r="CP101" s="178"/>
      <c r="CQ101" s="178"/>
      <c r="CR101" s="178"/>
      <c r="CS101" s="178"/>
      <c r="CT101" s="178"/>
      <c r="CU101" s="178"/>
      <c r="CV101" s="178"/>
      <c r="CW101" s="178"/>
      <c r="CX101" s="178"/>
    </row>
    <row r="102" spans="7:102" ht="21" x14ac:dyDescent="0.4">
      <c r="G102" s="103" t="s">
        <v>38</v>
      </c>
      <c r="H102" s="219" t="s">
        <v>47</v>
      </c>
      <c r="I102" s="157" t="s">
        <v>20</v>
      </c>
      <c r="J102" s="158"/>
      <c r="K102" s="159"/>
      <c r="L102" s="157"/>
      <c r="M102" s="156">
        <v>0</v>
      </c>
      <c r="N102" s="156">
        <v>0</v>
      </c>
      <c r="O102" s="156">
        <v>0</v>
      </c>
      <c r="P102" s="156">
        <v>0</v>
      </c>
      <c r="Q102" s="156">
        <v>0</v>
      </c>
      <c r="R102" s="156">
        <v>0</v>
      </c>
      <c r="S102" s="156">
        <v>0</v>
      </c>
      <c r="T102" s="156">
        <v>0</v>
      </c>
      <c r="U102" s="156">
        <v>0</v>
      </c>
      <c r="V102" s="156">
        <v>0</v>
      </c>
      <c r="W102" s="156">
        <v>0</v>
      </c>
      <c r="X102" s="156">
        <v>0</v>
      </c>
      <c r="Y102" s="156"/>
      <c r="Z102" s="156"/>
      <c r="AA102" s="156">
        <v>651603.86667428573</v>
      </c>
      <c r="AB102" s="156">
        <v>575617.07788857142</v>
      </c>
      <c r="AC102" s="156">
        <v>588204.81650142861</v>
      </c>
      <c r="AD102" s="156">
        <v>562793.40016714297</v>
      </c>
      <c r="AE102" s="156">
        <v>592607.0435142857</v>
      </c>
      <c r="AF102" s="156">
        <v>601874.42398571444</v>
      </c>
      <c r="AG102" s="156">
        <v>564912.1295857142</v>
      </c>
      <c r="AH102" s="156">
        <v>564309.67115714285</v>
      </c>
      <c r="AI102" s="156">
        <v>522710.27559999999</v>
      </c>
      <c r="AJ102" s="156">
        <v>487394.78585714288</v>
      </c>
      <c r="AK102" s="156">
        <v>565538.46250125719</v>
      </c>
      <c r="AL102" s="156">
        <v>653797.12486428581</v>
      </c>
      <c r="AM102" s="156">
        <v>687938.87298428593</v>
      </c>
      <c r="AN102" s="156">
        <v>606639.76817571418</v>
      </c>
      <c r="AO102" s="156">
        <v>619198.75261714298</v>
      </c>
      <c r="AP102" s="156">
        <v>593242.67396571441</v>
      </c>
      <c r="AQ102" s="156">
        <v>619629.66234428575</v>
      </c>
      <c r="AR102" s="156">
        <v>630067.68162428564</v>
      </c>
      <c r="AS102" s="156">
        <v>590268.60973285709</v>
      </c>
      <c r="AT102" s="156">
        <v>591074.47448999994</v>
      </c>
      <c r="AU102" s="156">
        <v>546022.58960571419</v>
      </c>
      <c r="AV102" s="156">
        <v>509768.31717428582</v>
      </c>
      <c r="AW102" s="156">
        <v>565538.46250125719</v>
      </c>
      <c r="AX102" s="156">
        <v>653797.12486428581</v>
      </c>
      <c r="AY102" s="156">
        <v>687938.87298428593</v>
      </c>
      <c r="AZ102" s="156">
        <v>606639.76817571418</v>
      </c>
      <c r="BA102" s="156">
        <v>619198.75261714298</v>
      </c>
      <c r="BB102" s="156">
        <v>593242.67396571441</v>
      </c>
      <c r="BC102" s="156">
        <v>619629.66234428575</v>
      </c>
      <c r="BD102" s="156">
        <v>630067.68162428564</v>
      </c>
      <c r="BE102" s="156">
        <v>590268.60973285709</v>
      </c>
      <c r="BF102" s="156">
        <v>591074.47448999994</v>
      </c>
      <c r="BG102" s="156">
        <v>546022.58960571419</v>
      </c>
      <c r="BH102" s="156">
        <v>509768.31717428582</v>
      </c>
      <c r="BI102" s="9"/>
      <c r="BJ102" s="156" t="e">
        <v>#REF!</v>
      </c>
      <c r="BK102" s="156">
        <v>0</v>
      </c>
      <c r="BL102" s="156">
        <v>5712027.490931429</v>
      </c>
      <c r="BM102" s="156">
        <v>7213186.9900798285</v>
      </c>
      <c r="BN102" s="156">
        <v>7213186.9900798285</v>
      </c>
      <c r="BO102" s="156" t="e">
        <v>#REF!</v>
      </c>
      <c r="BP102" s="156" t="e">
        <v>#REF!</v>
      </c>
      <c r="BQ102" s="156" t="e">
        <v>#REF!</v>
      </c>
      <c r="BR102" s="156">
        <v>0</v>
      </c>
      <c r="BS102" s="156">
        <v>0</v>
      </c>
      <c r="BT102" s="156">
        <v>0</v>
      </c>
      <c r="BU102" s="156">
        <v>0</v>
      </c>
      <c r="BV102" s="10">
        <v>651603.86667428573</v>
      </c>
      <c r="BW102" s="156"/>
      <c r="BX102" s="156"/>
      <c r="BY102" s="156"/>
      <c r="BZ102" s="11"/>
      <c r="CA102" s="14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78"/>
      <c r="CS102" s="178"/>
      <c r="CT102" s="178"/>
      <c r="CU102" s="178"/>
      <c r="CV102" s="178"/>
      <c r="CW102" s="178"/>
      <c r="CX102" s="178"/>
    </row>
    <row r="103" spans="7:102" x14ac:dyDescent="0.3">
      <c r="G103" s="178"/>
      <c r="H103" s="157" t="s">
        <v>48</v>
      </c>
      <c r="I103" s="157" t="s">
        <v>22</v>
      </c>
      <c r="J103" s="158"/>
      <c r="K103" s="159"/>
      <c r="L103" s="157"/>
      <c r="M103" s="156">
        <v>0</v>
      </c>
      <c r="N103" s="156">
        <v>0</v>
      </c>
      <c r="O103" s="156">
        <v>0</v>
      </c>
      <c r="P103" s="156">
        <v>0</v>
      </c>
      <c r="Q103" s="156">
        <v>0</v>
      </c>
      <c r="R103" s="156">
        <v>0</v>
      </c>
      <c r="S103" s="156">
        <v>0</v>
      </c>
      <c r="T103" s="156">
        <v>0</v>
      </c>
      <c r="U103" s="156">
        <v>0</v>
      </c>
      <c r="V103" s="156">
        <v>0</v>
      </c>
      <c r="W103" s="156">
        <v>0</v>
      </c>
      <c r="X103" s="156">
        <v>0</v>
      </c>
      <c r="Y103" s="156"/>
      <c r="Z103" s="156"/>
      <c r="AA103" s="156">
        <v>299897.34476282692</v>
      </c>
      <c r="AB103" s="156">
        <v>273377.35772197763</v>
      </c>
      <c r="AC103" s="156">
        <v>280481.39021080313</v>
      </c>
      <c r="AD103" s="156">
        <v>268076.37933099217</v>
      </c>
      <c r="AE103" s="156">
        <v>289471.79185964953</v>
      </c>
      <c r="AF103" s="156">
        <v>293157.22800509428</v>
      </c>
      <c r="AG103" s="156">
        <v>271769.09068869671</v>
      </c>
      <c r="AH103" s="156">
        <v>267073.68715250085</v>
      </c>
      <c r="AI103" s="156">
        <v>248555.95977900093</v>
      </c>
      <c r="AJ103" s="156">
        <v>232278.69765806163</v>
      </c>
      <c r="AK103" s="156">
        <v>272692.35326346045</v>
      </c>
      <c r="AL103" s="156">
        <v>278507.62457273901</v>
      </c>
      <c r="AM103" s="156">
        <v>320744.39927676797</v>
      </c>
      <c r="AN103" s="156">
        <v>291891.99695403484</v>
      </c>
      <c r="AO103" s="156">
        <v>299016.1425240385</v>
      </c>
      <c r="AP103" s="156">
        <v>286254.31739894999</v>
      </c>
      <c r="AQ103" s="156">
        <v>304202.33843604481</v>
      </c>
      <c r="AR103" s="156">
        <v>308933.25359637081</v>
      </c>
      <c r="AS103" s="156">
        <v>285702.2199282978</v>
      </c>
      <c r="AT103" s="156">
        <v>282326.73749593017</v>
      </c>
      <c r="AU103" s="156">
        <v>262025.17907670053</v>
      </c>
      <c r="AV103" s="156">
        <v>245290.93035972025</v>
      </c>
      <c r="AW103" s="156">
        <v>272692.35326346045</v>
      </c>
      <c r="AX103" s="156">
        <v>278507.62457273901</v>
      </c>
      <c r="AY103" s="156">
        <v>320744.39927676797</v>
      </c>
      <c r="AZ103" s="156">
        <v>291891.99695403484</v>
      </c>
      <c r="BA103" s="156">
        <v>299016.1425240385</v>
      </c>
      <c r="BB103" s="156">
        <v>286254.31739894999</v>
      </c>
      <c r="BC103" s="156">
        <v>304202.33843604481</v>
      </c>
      <c r="BD103" s="156">
        <v>308933.25359637081</v>
      </c>
      <c r="BE103" s="156">
        <v>285702.2199282978</v>
      </c>
      <c r="BF103" s="156">
        <v>282326.73749593017</v>
      </c>
      <c r="BG103" s="156">
        <v>262025.17907670053</v>
      </c>
      <c r="BH103" s="156">
        <v>245290.93035972025</v>
      </c>
      <c r="BI103" s="9"/>
      <c r="BJ103" s="156" t="e">
        <v>#REF!</v>
      </c>
      <c r="BK103" s="156">
        <v>0</v>
      </c>
      <c r="BL103" s="156">
        <v>2724138.9271696033</v>
      </c>
      <c r="BM103" s="156">
        <v>3437587.4928830545</v>
      </c>
      <c r="BN103" s="156">
        <v>3437587.4928830545</v>
      </c>
      <c r="BO103" s="156" t="e">
        <v>#REF!</v>
      </c>
      <c r="BP103" s="156" t="e">
        <v>#REF!</v>
      </c>
      <c r="BQ103" s="156" t="e">
        <v>#REF!</v>
      </c>
      <c r="BR103" s="156">
        <v>0</v>
      </c>
      <c r="BS103" s="156">
        <v>0</v>
      </c>
      <c r="BT103" s="156">
        <v>0</v>
      </c>
      <c r="BU103" s="156">
        <v>0</v>
      </c>
      <c r="BV103" s="10">
        <v>299897.34476282692</v>
      </c>
      <c r="BW103" s="156"/>
      <c r="BX103" s="156"/>
      <c r="BY103" s="156"/>
      <c r="BZ103" s="78"/>
      <c r="CA103" s="209"/>
      <c r="CB103" s="78"/>
      <c r="CC103" s="78"/>
      <c r="CD103" s="78"/>
      <c r="CE103" s="78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78"/>
      <c r="CS103" s="178"/>
      <c r="CT103" s="178"/>
      <c r="CU103" s="178"/>
      <c r="CV103" s="178"/>
      <c r="CW103" s="178"/>
      <c r="CX103" s="178"/>
    </row>
    <row r="104" spans="7:102" x14ac:dyDescent="0.3">
      <c r="G104" s="178"/>
      <c r="H104" s="157" t="s">
        <v>48</v>
      </c>
      <c r="I104" s="160" t="s">
        <v>23</v>
      </c>
      <c r="J104" s="161"/>
      <c r="K104" s="162"/>
      <c r="L104" s="160"/>
      <c r="M104" s="163">
        <v>0</v>
      </c>
      <c r="N104" s="163">
        <v>0</v>
      </c>
      <c r="O104" s="163">
        <v>0</v>
      </c>
      <c r="P104" s="163">
        <v>0</v>
      </c>
      <c r="Q104" s="163">
        <v>0</v>
      </c>
      <c r="R104" s="163">
        <v>0</v>
      </c>
      <c r="S104" s="163">
        <v>0</v>
      </c>
      <c r="T104" s="163">
        <v>0</v>
      </c>
      <c r="U104" s="163">
        <v>0</v>
      </c>
      <c r="V104" s="163">
        <v>0</v>
      </c>
      <c r="W104" s="163">
        <v>0</v>
      </c>
      <c r="X104" s="163">
        <v>0</v>
      </c>
      <c r="Y104" s="163">
        <v>31506</v>
      </c>
      <c r="Z104" s="163">
        <v>32284</v>
      </c>
      <c r="AA104" s="164">
        <v>37320.260186637053</v>
      </c>
      <c r="AB104" s="164">
        <v>29874.568827434916</v>
      </c>
      <c r="AC104" s="164">
        <v>31637.223586242515</v>
      </c>
      <c r="AD104" s="164">
        <v>32448.007765080649</v>
      </c>
      <c r="AE104" s="164">
        <v>30318.969936019654</v>
      </c>
      <c r="AF104" s="164">
        <v>33041.985863889895</v>
      </c>
      <c r="AG104" s="164">
        <v>29288.565801762972</v>
      </c>
      <c r="AH104" s="164">
        <v>28809.392248751537</v>
      </c>
      <c r="AI104" s="164">
        <v>26940.216599112453</v>
      </c>
      <c r="AJ104" s="164">
        <v>24100.680105048959</v>
      </c>
      <c r="AK104" s="164">
        <v>26597.361361974523</v>
      </c>
      <c r="AL104" s="164">
        <v>26634.655300136707</v>
      </c>
      <c r="AM104" s="164">
        <v>34125.057958786456</v>
      </c>
      <c r="AN104" s="164">
        <v>28459.840051522209</v>
      </c>
      <c r="AO104" s="164">
        <v>30256.454567977529</v>
      </c>
      <c r="AP104" s="164">
        <v>31381.870695135687</v>
      </c>
      <c r="AQ104" s="164">
        <v>29211.691272646669</v>
      </c>
      <c r="AR104" s="164">
        <v>32888.158403231304</v>
      </c>
      <c r="AS104" s="164">
        <v>29167.247321794061</v>
      </c>
      <c r="AT104" s="164">
        <v>28951.629572146903</v>
      </c>
      <c r="AU104" s="164">
        <v>27706.583547996019</v>
      </c>
      <c r="AV104" s="164">
        <v>25099.138629954923</v>
      </c>
      <c r="AW104" s="164">
        <v>26597.361361974523</v>
      </c>
      <c r="AX104" s="164">
        <v>26634.655300136707</v>
      </c>
      <c r="AY104" s="164">
        <v>34125.057958786456</v>
      </c>
      <c r="AZ104" s="164">
        <v>28459.840051522209</v>
      </c>
      <c r="BA104" s="164">
        <v>30256.454567977529</v>
      </c>
      <c r="BB104" s="164">
        <v>31381.870695135687</v>
      </c>
      <c r="BC104" s="164">
        <v>29211.691272646669</v>
      </c>
      <c r="BD104" s="164">
        <v>32888.158403231304</v>
      </c>
      <c r="BE104" s="164">
        <v>29167.247321794061</v>
      </c>
      <c r="BF104" s="164">
        <v>28951.629572146903</v>
      </c>
      <c r="BG104" s="164">
        <v>27706.583547996019</v>
      </c>
      <c r="BH104" s="164">
        <v>25099.138629954923</v>
      </c>
      <c r="BI104" s="9"/>
      <c r="BJ104" s="164" t="e">
        <v>#REF!</v>
      </c>
      <c r="BK104" s="164">
        <v>0</v>
      </c>
      <c r="BL104" s="164">
        <v>367569.87091998057</v>
      </c>
      <c r="BM104" s="164">
        <v>350479.68868330296</v>
      </c>
      <c r="BN104" s="164">
        <v>350479.68868330296</v>
      </c>
      <c r="BO104" s="164" t="e">
        <v>#REF!</v>
      </c>
      <c r="BP104" s="164" t="e">
        <v>#REF!</v>
      </c>
      <c r="BQ104" s="164" t="e">
        <v>#REF!</v>
      </c>
      <c r="BR104" s="164">
        <v>0</v>
      </c>
      <c r="BS104" s="164">
        <v>0</v>
      </c>
      <c r="BT104" s="164">
        <v>0</v>
      </c>
      <c r="BU104" s="164">
        <v>0</v>
      </c>
      <c r="BV104" s="10">
        <v>101110.26018663705</v>
      </c>
      <c r="BW104" s="164"/>
      <c r="BX104" s="164"/>
      <c r="BY104" s="164"/>
      <c r="BZ104" s="210"/>
      <c r="CA104" s="211"/>
      <c r="CB104" s="210"/>
      <c r="CC104" s="210"/>
      <c r="CD104" s="210"/>
      <c r="CE104" s="210"/>
      <c r="CF104" s="210"/>
      <c r="CG104" s="210"/>
      <c r="CH104" s="210"/>
      <c r="CI104" s="210"/>
      <c r="CJ104" s="210"/>
      <c r="CK104" s="210"/>
      <c r="CL104" s="210"/>
      <c r="CM104" s="210"/>
      <c r="CN104" s="210"/>
      <c r="CO104" s="210"/>
      <c r="CP104" s="210"/>
      <c r="CQ104" s="210"/>
      <c r="CR104" s="178"/>
      <c r="CS104" s="178"/>
      <c r="CT104" s="178"/>
      <c r="CU104" s="178"/>
      <c r="CV104" s="178"/>
      <c r="CW104" s="178"/>
      <c r="CX104" s="178"/>
    </row>
    <row r="105" spans="7:102" x14ac:dyDescent="0.3">
      <c r="G105" s="178"/>
      <c r="H105" s="157" t="s">
        <v>48</v>
      </c>
      <c r="I105" s="160" t="s">
        <v>24</v>
      </c>
      <c r="J105" s="161"/>
      <c r="K105" s="162"/>
      <c r="L105" s="160"/>
      <c r="M105" s="163" t="e">
        <v>#DIV/0!</v>
      </c>
      <c r="N105" s="163" t="e">
        <v>#DIV/0!</v>
      </c>
      <c r="O105" s="163" t="e">
        <v>#DIV/0!</v>
      </c>
      <c r="P105" s="163" t="e">
        <v>#DIV/0!</v>
      </c>
      <c r="Q105" s="163" t="e">
        <v>#DIV/0!</v>
      </c>
      <c r="R105" s="163" t="e">
        <v>#DIV/0!</v>
      </c>
      <c r="S105" s="163" t="e">
        <v>#DIV/0!</v>
      </c>
      <c r="T105" s="163" t="e">
        <v>#DIV/0!</v>
      </c>
      <c r="U105" s="163" t="e">
        <v>#DIV/0!</v>
      </c>
      <c r="V105" s="163" t="e">
        <v>#DIV/0!</v>
      </c>
      <c r="W105" s="163" t="e">
        <v>#DIV/0!</v>
      </c>
      <c r="X105" s="163" t="e">
        <v>#DIV/0!</v>
      </c>
      <c r="Y105" s="163">
        <v>19785.271705072049</v>
      </c>
      <c r="Z105" s="163">
        <v>19418.290302007186</v>
      </c>
      <c r="AA105" s="164">
        <v>19645.027600591522</v>
      </c>
      <c r="AB105" s="164">
        <v>20118.87395432324</v>
      </c>
      <c r="AC105" s="164">
        <v>20239.28553262795</v>
      </c>
      <c r="AD105" s="164">
        <v>20390.708124076315</v>
      </c>
      <c r="AE105" s="164">
        <v>20539.67778342872</v>
      </c>
      <c r="AF105" s="164">
        <v>20356.116037753236</v>
      </c>
      <c r="AG105" s="164">
        <v>20435.791237188634</v>
      </c>
      <c r="AH105" s="164">
        <v>20322.852942434376</v>
      </c>
      <c r="AI105" s="164">
        <v>20425.732786118802</v>
      </c>
      <c r="AJ105" s="164">
        <v>20611.455656081387</v>
      </c>
      <c r="AK105" s="164">
        <v>20051.84643247741</v>
      </c>
      <c r="AL105" s="164">
        <v>19457.997146954822</v>
      </c>
      <c r="AM105" s="164">
        <v>19633.61300975574</v>
      </c>
      <c r="AN105" s="164">
        <v>20099.285933180054</v>
      </c>
      <c r="AO105" s="164">
        <v>20246.32581003326</v>
      </c>
      <c r="AP105" s="164">
        <v>20382.083037636876</v>
      </c>
      <c r="AQ105" s="164">
        <v>20570.038964391577</v>
      </c>
      <c r="AR105" s="164">
        <v>20368.177103067399</v>
      </c>
      <c r="AS105" s="164">
        <v>20457.715106352902</v>
      </c>
      <c r="AT105" s="164">
        <v>20334.698708956796</v>
      </c>
      <c r="AU105" s="164">
        <v>20406.904630094094</v>
      </c>
      <c r="AV105" s="164">
        <v>20603.495299163504</v>
      </c>
      <c r="AW105" s="164">
        <v>20051.84643247741</v>
      </c>
      <c r="AX105" s="164">
        <v>19457.997146954822</v>
      </c>
      <c r="AY105" s="164">
        <v>19633.61300975574</v>
      </c>
      <c r="AZ105" s="164">
        <v>20099.285933180054</v>
      </c>
      <c r="BA105" s="164">
        <v>20246.32581003326</v>
      </c>
      <c r="BB105" s="164">
        <v>20382.083037636876</v>
      </c>
      <c r="BC105" s="164">
        <v>20570.038964391577</v>
      </c>
      <c r="BD105" s="164">
        <v>20368.177103067399</v>
      </c>
      <c r="BE105" s="164">
        <v>20457.715106352902</v>
      </c>
      <c r="BF105" s="164">
        <v>20334.698708956796</v>
      </c>
      <c r="BG105" s="164">
        <v>20406.904630094094</v>
      </c>
      <c r="BH105" s="164">
        <v>20603.495299163504</v>
      </c>
      <c r="BI105" s="9"/>
      <c r="BJ105" s="164" t="e">
        <v>#REF!</v>
      </c>
      <c r="BK105" s="164" t="e">
        <v>#DIV/0!</v>
      </c>
      <c r="BL105" s="164">
        <v>20167.060792711087</v>
      </c>
      <c r="BM105" s="164">
        <v>20213.79558759728</v>
      </c>
      <c r="BN105" s="164">
        <v>20213.79558759728</v>
      </c>
      <c r="BO105" s="164" t="e">
        <v>#REF!</v>
      </c>
      <c r="BP105" s="164" t="e">
        <v>#REF!</v>
      </c>
      <c r="BQ105" s="164" t="e">
        <v>#REF!</v>
      </c>
      <c r="BR105" s="164" t="e">
        <v>#DIV/0!</v>
      </c>
      <c r="BS105" s="164" t="e">
        <v>#DIV/0!</v>
      </c>
      <c r="BT105" s="164" t="e">
        <v>#DIV/0!</v>
      </c>
      <c r="BU105" s="164" t="e">
        <v>#DIV/0!</v>
      </c>
      <c r="BV105" s="89">
        <v>19616.331638516283</v>
      </c>
      <c r="BW105" s="164"/>
      <c r="BX105" s="164"/>
      <c r="BY105" s="164"/>
      <c r="BZ105" s="46"/>
      <c r="CA105" s="47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178"/>
      <c r="CS105" s="178"/>
      <c r="CT105" s="178"/>
      <c r="CU105" s="178"/>
      <c r="CV105" s="178"/>
      <c r="CW105" s="178"/>
      <c r="CX105" s="178"/>
    </row>
    <row r="106" spans="7:102" x14ac:dyDescent="0.3">
      <c r="G106" s="178"/>
      <c r="H106" s="157" t="s">
        <v>48</v>
      </c>
      <c r="I106" s="160" t="s">
        <v>25</v>
      </c>
      <c r="J106" s="161"/>
      <c r="K106" s="162"/>
      <c r="L106" s="160"/>
      <c r="M106" s="165">
        <v>0</v>
      </c>
      <c r="N106" s="165">
        <v>0</v>
      </c>
      <c r="O106" s="165">
        <v>0</v>
      </c>
      <c r="P106" s="165">
        <v>0</v>
      </c>
      <c r="Q106" s="165">
        <v>0</v>
      </c>
      <c r="R106" s="165">
        <v>0</v>
      </c>
      <c r="S106" s="165">
        <v>0</v>
      </c>
      <c r="T106" s="165">
        <v>0</v>
      </c>
      <c r="U106" s="165">
        <v>0</v>
      </c>
      <c r="V106" s="165">
        <v>0</v>
      </c>
      <c r="W106" s="165">
        <v>0</v>
      </c>
      <c r="X106" s="165">
        <v>0</v>
      </c>
      <c r="Y106" s="165">
        <v>623354770.34000003</v>
      </c>
      <c r="Z106" s="165">
        <v>626900084.11000001</v>
      </c>
      <c r="AA106" s="166">
        <v>733157541.42774189</v>
      </c>
      <c r="AB106" s="166">
        <v>601042684.67891729</v>
      </c>
      <c r="AC106" s="166">
        <v>640314801.6215539</v>
      </c>
      <c r="AD106" s="166">
        <v>661637855.54552138</v>
      </c>
      <c r="AE106" s="166">
        <v>622741873.21130621</v>
      </c>
      <c r="AF106" s="166">
        <v>672606498.36314476</v>
      </c>
      <c r="AG106" s="166">
        <v>598535016.36149049</v>
      </c>
      <c r="AH106" s="166">
        <v>585489042.03228629</v>
      </c>
      <c r="AI106" s="166">
        <v>550273665.45363319</v>
      </c>
      <c r="AJ106" s="166">
        <v>496750099.2666195</v>
      </c>
      <c r="AK106" s="166">
        <v>533326205.53942132</v>
      </c>
      <c r="AL106" s="166">
        <v>518257046.84018517</v>
      </c>
      <c r="AM106" s="166">
        <v>669998181.89829838</v>
      </c>
      <c r="AN106" s="166">
        <v>572022462.80811465</v>
      </c>
      <c r="AO106" s="166">
        <v>612582037.03974223</v>
      </c>
      <c r="AP106" s="166">
        <v>639627894.38463879</v>
      </c>
      <c r="AQ106" s="166">
        <v>600885627.69411933</v>
      </c>
      <c r="AR106" s="166">
        <v>669871834.95074952</v>
      </c>
      <c r="AS106" s="166">
        <v>596695236.14579761</v>
      </c>
      <c r="AT106" s="166">
        <v>588722664.48293102</v>
      </c>
      <c r="AU106" s="166">
        <v>565405608.08968878</v>
      </c>
      <c r="AV106" s="166">
        <v>517129984.77532935</v>
      </c>
      <c r="AW106" s="166">
        <v>533326205.53942132</v>
      </c>
      <c r="AX106" s="166">
        <v>518257046.84018517</v>
      </c>
      <c r="AY106" s="166">
        <v>669998181.89829838</v>
      </c>
      <c r="AZ106" s="166">
        <v>572022462.80811465</v>
      </c>
      <c r="BA106" s="166">
        <v>612582037.03974223</v>
      </c>
      <c r="BB106" s="166">
        <v>639627894.38463879</v>
      </c>
      <c r="BC106" s="166">
        <v>600885627.69411933</v>
      </c>
      <c r="BD106" s="166">
        <v>669871834.95074952</v>
      </c>
      <c r="BE106" s="166">
        <v>596695236.14579761</v>
      </c>
      <c r="BF106" s="166">
        <v>588722664.48293102</v>
      </c>
      <c r="BG106" s="166">
        <v>565405608.08968878</v>
      </c>
      <c r="BH106" s="166">
        <v>517129984.77532935</v>
      </c>
      <c r="BI106" s="88"/>
      <c r="BJ106" s="166" t="e">
        <v>#REF!</v>
      </c>
      <c r="BK106" s="166">
        <v>0</v>
      </c>
      <c r="BL106" s="166">
        <v>7412803932.4122152</v>
      </c>
      <c r="BM106" s="166">
        <v>7084524784.6490173</v>
      </c>
      <c r="BN106" s="166">
        <v>7084524784.6490173</v>
      </c>
      <c r="BO106" s="166" t="e">
        <v>#REF!</v>
      </c>
      <c r="BP106" s="166" t="e">
        <v>#REF!</v>
      </c>
      <c r="BQ106" s="166" t="e">
        <v>#REF!</v>
      </c>
      <c r="BR106" s="166">
        <v>0</v>
      </c>
      <c r="BS106" s="166">
        <v>0</v>
      </c>
      <c r="BT106" s="166">
        <v>0</v>
      </c>
      <c r="BU106" s="166">
        <v>0</v>
      </c>
      <c r="BV106" s="89">
        <v>1983412395.8777418</v>
      </c>
      <c r="BW106" s="166"/>
      <c r="BX106" s="166"/>
      <c r="BY106" s="166"/>
      <c r="BZ106" s="90"/>
      <c r="CA106" s="214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178"/>
      <c r="CS106" s="178"/>
      <c r="CT106" s="178"/>
      <c r="CU106" s="178"/>
      <c r="CV106" s="178"/>
      <c r="CW106" s="178"/>
      <c r="CX106" s="178"/>
    </row>
    <row r="107" spans="7:102" x14ac:dyDescent="0.3">
      <c r="G107" s="220"/>
      <c r="H107" s="221" t="s">
        <v>48</v>
      </c>
      <c r="I107" s="222" t="s">
        <v>75</v>
      </c>
      <c r="J107" s="223"/>
      <c r="K107" s="222"/>
      <c r="L107" s="222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>
        <v>0</v>
      </c>
      <c r="Z107" s="224">
        <v>0</v>
      </c>
      <c r="AA107" s="225">
        <v>0.14038445960491608</v>
      </c>
      <c r="AB107" s="225">
        <v>0.14063763949642333</v>
      </c>
      <c r="AC107" s="225">
        <v>0.13755406628846983</v>
      </c>
      <c r="AD107" s="225">
        <v>0.13756380193396742</v>
      </c>
      <c r="AE107" s="225">
        <v>0.13863300360310493</v>
      </c>
      <c r="AF107" s="225">
        <v>0.1382482432830274</v>
      </c>
      <c r="AG107" s="225">
        <v>0.13868520638565537</v>
      </c>
      <c r="AH107" s="225">
        <v>0.13846407028187221</v>
      </c>
      <c r="AI107" s="225">
        <v>0.13833299346944028</v>
      </c>
      <c r="AJ107" s="225">
        <v>0.13827865721819851</v>
      </c>
      <c r="AK107" s="225">
        <v>0.13805037007785559</v>
      </c>
      <c r="AL107" s="225">
        <v>0.13806119892300264</v>
      </c>
      <c r="AM107" s="225">
        <v>0.13831803944225629</v>
      </c>
      <c r="AN107" s="225">
        <v>0.13834629837581625</v>
      </c>
      <c r="AO107" s="225">
        <v>0.13850646047462734</v>
      </c>
      <c r="AP107" s="225">
        <v>0.1385012515379716</v>
      </c>
      <c r="AQ107" s="225">
        <v>0.13837462415010698</v>
      </c>
      <c r="AR107" s="225">
        <v>0.13857964540863807</v>
      </c>
      <c r="AS107" s="225">
        <v>0.13851203627092071</v>
      </c>
      <c r="AT107" s="225">
        <v>0.1385982184164754</v>
      </c>
      <c r="AU107" s="225">
        <v>0.13861428116400548</v>
      </c>
      <c r="AV107" s="225">
        <v>0.13849800176727059</v>
      </c>
      <c r="AW107" s="225">
        <v>0.13805037007785559</v>
      </c>
      <c r="AX107" s="225">
        <v>0.13806119892300264</v>
      </c>
      <c r="AY107" s="225">
        <v>0.13831803944225629</v>
      </c>
      <c r="AZ107" s="225">
        <v>0.13834629837581625</v>
      </c>
      <c r="BA107" s="225">
        <v>0.13850646047462734</v>
      </c>
      <c r="BB107" s="225">
        <v>0.1385012515379716</v>
      </c>
      <c r="BC107" s="225">
        <v>0.13837462415010698</v>
      </c>
      <c r="BD107" s="225">
        <v>0.13857964540863807</v>
      </c>
      <c r="BE107" s="225">
        <v>0.13851203627092071</v>
      </c>
      <c r="BF107" s="225">
        <v>0.1385982184164754</v>
      </c>
      <c r="BG107" s="225">
        <v>0.13861428116400548</v>
      </c>
      <c r="BH107" s="225">
        <v>0.13849800176727059</v>
      </c>
      <c r="BI107" s="226"/>
      <c r="BJ107" s="227"/>
      <c r="BK107" s="227"/>
      <c r="BL107" s="225">
        <v>0.11530802816607437</v>
      </c>
      <c r="BM107" s="225">
        <v>0.13842015213513334</v>
      </c>
      <c r="BN107" s="225">
        <v>0.13842015213513334</v>
      </c>
      <c r="BO107" s="227"/>
      <c r="BP107" s="227"/>
      <c r="BQ107" s="227"/>
      <c r="BR107" s="227"/>
      <c r="BS107" s="227"/>
      <c r="BT107" s="227"/>
      <c r="BU107" s="227"/>
      <c r="BV107" s="228"/>
      <c r="BW107" s="227"/>
      <c r="BX107" s="227"/>
      <c r="BY107" s="227"/>
      <c r="BZ107" s="229"/>
      <c r="CA107" s="230"/>
      <c r="CB107" s="229"/>
      <c r="CC107" s="229"/>
      <c r="CD107" s="229"/>
      <c r="CE107" s="229"/>
      <c r="CF107" s="229"/>
      <c r="CG107" s="229"/>
      <c r="CH107" s="229"/>
      <c r="CI107" s="229"/>
      <c r="CJ107" s="229"/>
      <c r="CK107" s="229"/>
      <c r="CL107" s="229"/>
      <c r="CM107" s="229"/>
      <c r="CN107" s="229"/>
      <c r="CO107" s="229"/>
      <c r="CP107" s="229"/>
      <c r="CQ107" s="229"/>
      <c r="CR107" s="220"/>
      <c r="CS107" s="220"/>
      <c r="CT107" s="220"/>
      <c r="CU107" s="220"/>
      <c r="CV107" s="220"/>
      <c r="CW107" s="220"/>
      <c r="CX107" s="220"/>
    </row>
    <row r="108" spans="7:102" x14ac:dyDescent="0.3">
      <c r="G108" s="220"/>
      <c r="H108" s="221" t="s">
        <v>48</v>
      </c>
      <c r="I108" s="222" t="s">
        <v>76</v>
      </c>
      <c r="J108" s="223"/>
      <c r="K108" s="222"/>
      <c r="L108" s="222"/>
      <c r="M108" s="224"/>
      <c r="N108" s="224"/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>
        <v>0</v>
      </c>
      <c r="Z108" s="224">
        <v>0</v>
      </c>
      <c r="AA108" s="225">
        <v>2.0360532585690188E-2</v>
      </c>
      <c r="AB108" s="225">
        <v>2.0372123272897072E-2</v>
      </c>
      <c r="AC108" s="225">
        <v>2.0583188414665349E-2</v>
      </c>
      <c r="AD108" s="225">
        <v>2.0540658875815777E-2</v>
      </c>
      <c r="AE108" s="225">
        <v>2.0573365097022584E-2</v>
      </c>
      <c r="AF108" s="225">
        <v>2.0548228634110949E-2</v>
      </c>
      <c r="AG108" s="225">
        <v>2.0557804863493928E-2</v>
      </c>
      <c r="AH108" s="225">
        <v>2.0564754305953042E-2</v>
      </c>
      <c r="AI108" s="225">
        <v>2.0568331230588453E-2</v>
      </c>
      <c r="AJ108" s="225">
        <v>2.0566132052430654E-2</v>
      </c>
      <c r="AK108" s="225">
        <v>2.060429949621213E-2</v>
      </c>
      <c r="AL108" s="225">
        <v>2.065041328176858E-2</v>
      </c>
      <c r="AM108" s="225">
        <v>2.0588303294766953E-2</v>
      </c>
      <c r="AN108" s="225">
        <v>2.0622423709160634E-2</v>
      </c>
      <c r="AO108" s="225">
        <v>2.0600291282455933E-2</v>
      </c>
      <c r="AP108" s="225">
        <v>2.056462342325233E-2</v>
      </c>
      <c r="AQ108" s="225">
        <v>2.0620032023161698E-2</v>
      </c>
      <c r="AR108" s="225">
        <v>2.0581761147199704E-2</v>
      </c>
      <c r="AS108" s="225">
        <v>2.0597975340100171E-2</v>
      </c>
      <c r="AT108" s="225">
        <v>2.0586242665290883E-2</v>
      </c>
      <c r="AU108" s="225">
        <v>2.0566994946874848E-2</v>
      </c>
      <c r="AV108" s="225">
        <v>2.0561499202029373E-2</v>
      </c>
      <c r="AW108" s="225">
        <v>2.060429949621213E-2</v>
      </c>
      <c r="AX108" s="225">
        <v>2.065041328176858E-2</v>
      </c>
      <c r="AY108" s="225">
        <v>2.0588303294766953E-2</v>
      </c>
      <c r="AZ108" s="225">
        <v>2.0622423709160634E-2</v>
      </c>
      <c r="BA108" s="225">
        <v>2.0600291282455933E-2</v>
      </c>
      <c r="BB108" s="225">
        <v>2.056462342325233E-2</v>
      </c>
      <c r="BC108" s="225">
        <v>2.0620032023161698E-2</v>
      </c>
      <c r="BD108" s="225">
        <v>2.0581761147199704E-2</v>
      </c>
      <c r="BE108" s="225">
        <v>2.0597975340100171E-2</v>
      </c>
      <c r="BF108" s="225">
        <v>2.0586242665290883E-2</v>
      </c>
      <c r="BG108" s="225">
        <v>2.0566994946874848E-2</v>
      </c>
      <c r="BH108" s="225">
        <v>2.0561499202029373E-2</v>
      </c>
      <c r="BI108" s="226"/>
      <c r="BJ108" s="227"/>
      <c r="BK108" s="227"/>
      <c r="BL108" s="225">
        <v>1.7058916447858653E-2</v>
      </c>
      <c r="BM108" s="225">
        <v>2.0594763445222122E-2</v>
      </c>
      <c r="BN108" s="225">
        <v>2.0594763445222122E-2</v>
      </c>
      <c r="BO108" s="227"/>
      <c r="BP108" s="227"/>
      <c r="BQ108" s="227"/>
      <c r="BR108" s="227"/>
      <c r="BS108" s="227"/>
      <c r="BT108" s="227"/>
      <c r="BU108" s="227"/>
      <c r="BV108" s="228"/>
      <c r="BW108" s="227"/>
      <c r="BX108" s="227"/>
      <c r="BY108" s="227"/>
      <c r="BZ108" s="229"/>
      <c r="CA108" s="230"/>
      <c r="CB108" s="229"/>
      <c r="CC108" s="229"/>
      <c r="CD108" s="229"/>
      <c r="CE108" s="229"/>
      <c r="CF108" s="229"/>
      <c r="CG108" s="229"/>
      <c r="CH108" s="229"/>
      <c r="CI108" s="229"/>
      <c r="CJ108" s="229"/>
      <c r="CK108" s="229"/>
      <c r="CL108" s="229"/>
      <c r="CM108" s="229"/>
      <c r="CN108" s="229"/>
      <c r="CO108" s="229"/>
      <c r="CP108" s="229"/>
      <c r="CQ108" s="229"/>
      <c r="CR108" s="220"/>
      <c r="CS108" s="220"/>
      <c r="CT108" s="220"/>
      <c r="CU108" s="220"/>
      <c r="CV108" s="220"/>
      <c r="CW108" s="220"/>
      <c r="CX108" s="220"/>
    </row>
    <row r="109" spans="7:102" x14ac:dyDescent="0.3">
      <c r="G109" s="39"/>
      <c r="H109" s="117" t="s">
        <v>48</v>
      </c>
      <c r="I109" s="117" t="s">
        <v>26</v>
      </c>
      <c r="J109" s="118"/>
      <c r="K109" s="117"/>
      <c r="L109" s="117"/>
      <c r="M109" s="119" t="e">
        <v>#DIV/0!</v>
      </c>
      <c r="N109" s="119" t="e">
        <v>#DIV/0!</v>
      </c>
      <c r="O109" s="119" t="e">
        <v>#DIV/0!</v>
      </c>
      <c r="P109" s="119" t="e">
        <v>#DIV/0!</v>
      </c>
      <c r="Q109" s="119" t="e">
        <v>#DIV/0!</v>
      </c>
      <c r="R109" s="119" t="e">
        <v>#DIV/0!</v>
      </c>
      <c r="S109" s="119" t="e">
        <v>#DIV/0!</v>
      </c>
      <c r="T109" s="119" t="e">
        <v>#DIV/0!</v>
      </c>
      <c r="U109" s="119" t="e">
        <v>#DIV/0!</v>
      </c>
      <c r="V109" s="119" t="e">
        <v>#DIV/0!</v>
      </c>
      <c r="W109" s="119" t="e">
        <v>#DIV/0!</v>
      </c>
      <c r="X109" s="119" t="e">
        <v>#DIV/0!</v>
      </c>
      <c r="Y109" s="119"/>
      <c r="Z109" s="119"/>
      <c r="AA109" s="119">
        <v>0.11981383804809789</v>
      </c>
      <c r="AB109" s="119">
        <v>0.11998545847758611</v>
      </c>
      <c r="AC109" s="119">
        <v>0.11655569129794524</v>
      </c>
      <c r="AD109" s="119">
        <v>0.11663741799866548</v>
      </c>
      <c r="AE109" s="119">
        <v>0.11732621802583826</v>
      </c>
      <c r="AF109" s="119">
        <v>0.11710189838759363</v>
      </c>
      <c r="AG109" s="119">
        <v>0.11739007604028516</v>
      </c>
      <c r="AH109" s="119">
        <v>0.11722345437250675</v>
      </c>
      <c r="AI109" s="119">
        <v>0.11712564605047232</v>
      </c>
      <c r="AJ109" s="119">
        <v>0.11709158782746169</v>
      </c>
      <c r="AK109" s="119">
        <v>0.1168649728947095</v>
      </c>
      <c r="AL109" s="119">
        <v>0.11679128766297585</v>
      </c>
      <c r="AM109" s="119">
        <v>0.11708001893080271</v>
      </c>
      <c r="AN109" s="119">
        <v>0.11703963222969498</v>
      </c>
      <c r="AO109" s="119">
        <v>0.11719043712842445</v>
      </c>
      <c r="AP109" s="119">
        <v>0.1172496416666909</v>
      </c>
      <c r="AQ109" s="119">
        <v>0.11706362056862323</v>
      </c>
      <c r="AR109" s="119">
        <v>0.11727417552879907</v>
      </c>
      <c r="AS109" s="119">
        <v>0.11719840997504899</v>
      </c>
      <c r="AT109" s="119">
        <v>0.11727924587258939</v>
      </c>
      <c r="AU109" s="119">
        <v>0.11732437082447804</v>
      </c>
      <c r="AV109" s="119">
        <v>0.11725287733035093</v>
      </c>
      <c r="AW109" s="119">
        <v>0.1168649728947095</v>
      </c>
      <c r="AX109" s="119">
        <v>0.11679128766297585</v>
      </c>
      <c r="AY109" s="119">
        <v>0.11708001893080271</v>
      </c>
      <c r="AZ109" s="119">
        <v>0.11703963222969498</v>
      </c>
      <c r="BA109" s="119">
        <v>0.11719043712842445</v>
      </c>
      <c r="BB109" s="119">
        <v>0.1172496416666909</v>
      </c>
      <c r="BC109" s="119">
        <v>0.11706362056862323</v>
      </c>
      <c r="BD109" s="119">
        <v>0.11727417552879907</v>
      </c>
      <c r="BE109" s="119">
        <v>0.11719840997504899</v>
      </c>
      <c r="BF109" s="119">
        <v>0.11727924587258939</v>
      </c>
      <c r="BG109" s="119">
        <v>0.11732437082447804</v>
      </c>
      <c r="BH109" s="119">
        <v>0.11725287733035093</v>
      </c>
      <c r="BI109" s="92"/>
      <c r="BJ109" s="119" t="e">
        <v>#REF!</v>
      </c>
      <c r="BK109" s="119" t="e">
        <v>#DIV/0!</v>
      </c>
      <c r="BL109" s="231">
        <v>9.7817486507565263E-2</v>
      </c>
      <c r="BM109" s="231">
        <v>0.11713992334597986</v>
      </c>
      <c r="BN109" s="231">
        <v>0.11713992334597986</v>
      </c>
      <c r="BO109" s="119" t="e">
        <v>#REF!</v>
      </c>
      <c r="BP109" s="119" t="e">
        <v>#REF!</v>
      </c>
      <c r="BQ109" s="119" t="e">
        <v>#REF!</v>
      </c>
      <c r="BR109" s="119"/>
      <c r="BS109" s="119"/>
      <c r="BT109" s="119"/>
      <c r="BU109" s="119"/>
      <c r="BV109" s="119"/>
      <c r="BW109" s="119"/>
      <c r="BX109" s="119"/>
      <c r="BY109" s="119"/>
      <c r="BZ109" s="37"/>
      <c r="CA109" s="38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9"/>
      <c r="CS109" s="39"/>
      <c r="CT109" s="39"/>
      <c r="CU109" s="39"/>
      <c r="CV109" s="39"/>
      <c r="CW109" s="39"/>
      <c r="CX109" s="39"/>
    </row>
    <row r="110" spans="7:102" x14ac:dyDescent="0.3">
      <c r="G110" s="178"/>
      <c r="H110" s="157" t="s">
        <v>48</v>
      </c>
      <c r="I110" s="157" t="s">
        <v>27</v>
      </c>
      <c r="J110" s="158"/>
      <c r="K110" s="159"/>
      <c r="L110" s="157"/>
      <c r="M110" s="156" t="e">
        <v>#DIV/0!</v>
      </c>
      <c r="N110" s="156" t="e">
        <v>#DIV/0!</v>
      </c>
      <c r="O110" s="156" t="e">
        <v>#DIV/0!</v>
      </c>
      <c r="P110" s="156" t="e">
        <v>#DIV/0!</v>
      </c>
      <c r="Q110" s="156" t="e">
        <v>#DIV/0!</v>
      </c>
      <c r="R110" s="156" t="e">
        <v>#DIV/0!</v>
      </c>
      <c r="S110" s="156" t="e">
        <v>#DIV/0!</v>
      </c>
      <c r="T110" s="156" t="e">
        <v>#DIV/0!</v>
      </c>
      <c r="U110" s="156" t="e">
        <v>#DIV/0!</v>
      </c>
      <c r="V110" s="156" t="e">
        <v>#DIV/0!</v>
      </c>
      <c r="W110" s="156" t="e">
        <v>#DIV/0!</v>
      </c>
      <c r="X110" s="156" t="e">
        <v>#DIV/0!</v>
      </c>
      <c r="Y110" s="156"/>
      <c r="Z110" s="156"/>
      <c r="AA110" s="156">
        <v>69.754457955190205</v>
      </c>
      <c r="AB110" s="156">
        <v>69.769430104727121</v>
      </c>
      <c r="AC110" s="156">
        <v>69.74889711625265</v>
      </c>
      <c r="AD110" s="156">
        <v>69.733463020539602</v>
      </c>
      <c r="AE110" s="156">
        <v>69.761054289602811</v>
      </c>
      <c r="AF110" s="156">
        <v>69.746229800386089</v>
      </c>
      <c r="AG110" s="156">
        <v>69.756117700414734</v>
      </c>
      <c r="AH110" s="156">
        <v>69.755433817055987</v>
      </c>
      <c r="AI110" s="156">
        <v>69.754829832723985</v>
      </c>
      <c r="AJ110" s="156">
        <v>69.753230961377923</v>
      </c>
      <c r="AK110" s="156">
        <v>69.763876113572209</v>
      </c>
      <c r="AL110" s="156">
        <v>69.780923211999053</v>
      </c>
      <c r="AM110" s="156">
        <v>69.761926151566726</v>
      </c>
      <c r="AN110" s="156">
        <v>69.774835248753632</v>
      </c>
      <c r="AO110" s="156">
        <v>69.769068072224101</v>
      </c>
      <c r="AP110" s="156">
        <v>69.755928812116849</v>
      </c>
      <c r="AQ110" s="156">
        <v>69.774372924440243</v>
      </c>
      <c r="AR110" s="156">
        <v>69.763350156261623</v>
      </c>
      <c r="AS110" s="156">
        <v>69.768301287650758</v>
      </c>
      <c r="AT110" s="156">
        <v>69.765262700561635</v>
      </c>
      <c r="AU110" s="156">
        <v>69.758447860015337</v>
      </c>
      <c r="AV110" s="156">
        <v>69.754737125730941</v>
      </c>
      <c r="AW110" s="156">
        <v>69.763876113572209</v>
      </c>
      <c r="AX110" s="156">
        <v>69.780923211999053</v>
      </c>
      <c r="AY110" s="156">
        <v>69.761926151566726</v>
      </c>
      <c r="AZ110" s="156">
        <v>69.774835248753632</v>
      </c>
      <c r="BA110" s="156">
        <v>69.769068072224101</v>
      </c>
      <c r="BB110" s="156">
        <v>69.755928812116849</v>
      </c>
      <c r="BC110" s="156">
        <v>69.774372924440243</v>
      </c>
      <c r="BD110" s="156">
        <v>69.763350156261623</v>
      </c>
      <c r="BE110" s="156">
        <v>69.768301287650758</v>
      </c>
      <c r="BF110" s="156">
        <v>69.765262700561635</v>
      </c>
      <c r="BG110" s="156">
        <v>69.758447860015337</v>
      </c>
      <c r="BH110" s="156">
        <v>69.754737125730941</v>
      </c>
      <c r="BI110" s="9"/>
      <c r="BJ110" s="156" t="e">
        <v>#REF!</v>
      </c>
      <c r="BK110" s="156" t="e">
        <v>#DIV/0!</v>
      </c>
      <c r="BL110" s="156">
        <v>57.988388070855216</v>
      </c>
      <c r="BM110" s="156">
        <v>69.765783229340585</v>
      </c>
      <c r="BN110" s="156">
        <v>69.765783229340585</v>
      </c>
      <c r="BO110" s="156" t="e">
        <v>#REF!</v>
      </c>
      <c r="BP110" s="156" t="e">
        <v>#REF!</v>
      </c>
      <c r="BQ110" s="156" t="e">
        <v>#REF!</v>
      </c>
      <c r="BR110" s="156"/>
      <c r="BS110" s="156"/>
      <c r="BT110" s="156"/>
      <c r="BU110" s="156"/>
      <c r="BV110" s="156"/>
      <c r="BW110" s="156"/>
      <c r="BX110" s="156"/>
      <c r="BY110" s="156"/>
      <c r="BZ110" s="46"/>
      <c r="CA110" s="47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178"/>
      <c r="CS110" s="178"/>
      <c r="CT110" s="178"/>
      <c r="CU110" s="178"/>
      <c r="CV110" s="178"/>
      <c r="CW110" s="178"/>
      <c r="CX110" s="178"/>
    </row>
    <row r="111" spans="7:102" x14ac:dyDescent="0.3">
      <c r="G111" s="178"/>
      <c r="H111" s="157" t="s">
        <v>48</v>
      </c>
      <c r="I111" s="157" t="s">
        <v>28</v>
      </c>
      <c r="J111" s="158"/>
      <c r="K111" s="159"/>
      <c r="L111" s="157"/>
      <c r="M111" s="156" t="e">
        <v>#DIV/0!</v>
      </c>
      <c r="N111" s="156" t="e">
        <v>#DIV/0!</v>
      </c>
      <c r="O111" s="156" t="e">
        <v>#DIV/0!</v>
      </c>
      <c r="P111" s="156" t="e">
        <v>#DIV/0!</v>
      </c>
      <c r="Q111" s="156" t="e">
        <v>#DIV/0!</v>
      </c>
      <c r="R111" s="156" t="e">
        <v>#DIV/0!</v>
      </c>
      <c r="S111" s="156" t="e">
        <v>#DIV/0!</v>
      </c>
      <c r="T111" s="156" t="e">
        <v>#DIV/0!</v>
      </c>
      <c r="U111" s="156" t="e">
        <v>#DIV/0!</v>
      </c>
      <c r="V111" s="156" t="e">
        <v>#DIV/0!</v>
      </c>
      <c r="W111" s="156" t="e">
        <v>#DIV/0!</v>
      </c>
      <c r="X111" s="156" t="e">
        <v>#DIV/0!</v>
      </c>
      <c r="Y111" s="156"/>
      <c r="Z111" s="156"/>
      <c r="AA111" s="156">
        <v>615.59912817254019</v>
      </c>
      <c r="AB111" s="156">
        <v>612.96073055873114</v>
      </c>
      <c r="AC111" s="156">
        <v>616.4165444282504</v>
      </c>
      <c r="AD111" s="156">
        <v>619.24487964573837</v>
      </c>
      <c r="AE111" s="156">
        <v>612.98044359916616</v>
      </c>
      <c r="AF111" s="156">
        <v>616.21134881709906</v>
      </c>
      <c r="AG111" s="156">
        <v>614.43310036709966</v>
      </c>
      <c r="AH111" s="156">
        <v>614.60928541687895</v>
      </c>
      <c r="AI111" s="156">
        <v>615.32311170104174</v>
      </c>
      <c r="AJ111" s="156">
        <v>615.49563968952225</v>
      </c>
      <c r="AK111" s="156">
        <v>613.23077377394657</v>
      </c>
      <c r="AL111" s="156">
        <v>609.61319768636702</v>
      </c>
      <c r="AM111" s="156">
        <v>613.1434400895896</v>
      </c>
      <c r="AN111" s="156">
        <v>611.09414817397169</v>
      </c>
      <c r="AO111" s="156">
        <v>611.73128800224026</v>
      </c>
      <c r="AP111" s="156">
        <v>614.0329509787108</v>
      </c>
      <c r="AQ111" s="156">
        <v>610.78294896205909</v>
      </c>
      <c r="AR111" s="156">
        <v>612.68064268620935</v>
      </c>
      <c r="AS111" s="156">
        <v>612.3793731192734</v>
      </c>
      <c r="AT111" s="156">
        <v>612.66771966878275</v>
      </c>
      <c r="AU111" s="156">
        <v>614.26359214013098</v>
      </c>
      <c r="AV111" s="156">
        <v>614.95801160804399</v>
      </c>
      <c r="AW111" s="156">
        <v>613.23077377394657</v>
      </c>
      <c r="AX111" s="156">
        <v>609.61319768636702</v>
      </c>
      <c r="AY111" s="156">
        <v>613.1434400895896</v>
      </c>
      <c r="AZ111" s="156">
        <v>611.09414817397169</v>
      </c>
      <c r="BA111" s="156">
        <v>611.73128800224026</v>
      </c>
      <c r="BB111" s="156">
        <v>614.0329509787108</v>
      </c>
      <c r="BC111" s="156">
        <v>610.78294896205909</v>
      </c>
      <c r="BD111" s="156">
        <v>612.68064268620935</v>
      </c>
      <c r="BE111" s="156">
        <v>612.3793731192734</v>
      </c>
      <c r="BF111" s="156">
        <v>612.66771966878275</v>
      </c>
      <c r="BG111" s="156">
        <v>614.26359214013098</v>
      </c>
      <c r="BH111" s="156">
        <v>614.95801160804399</v>
      </c>
      <c r="BI111" s="9"/>
      <c r="BJ111" s="156" t="e">
        <v>#REF!</v>
      </c>
      <c r="BK111" s="156" t="e">
        <v>#DIV/0!</v>
      </c>
      <c r="BL111" s="156">
        <v>508.64077601974907</v>
      </c>
      <c r="BM111" s="156">
        <v>612.54856396347043</v>
      </c>
      <c r="BN111" s="156">
        <v>612.54856396347043</v>
      </c>
      <c r="BO111" s="156" t="e">
        <v>#REF!</v>
      </c>
      <c r="BP111" s="156" t="e">
        <v>#REF!</v>
      </c>
      <c r="BQ111" s="156" t="e">
        <v>#REF!</v>
      </c>
      <c r="BR111" s="156"/>
      <c r="BS111" s="156"/>
      <c r="BT111" s="156"/>
      <c r="BU111" s="156"/>
      <c r="BV111" s="156"/>
      <c r="BW111" s="156"/>
      <c r="BX111" s="156"/>
      <c r="BY111" s="156"/>
      <c r="BZ111" s="46"/>
      <c r="CA111" s="47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178"/>
      <c r="CS111" s="178"/>
      <c r="CT111" s="178"/>
      <c r="CU111" s="178"/>
      <c r="CV111" s="178"/>
      <c r="CW111" s="178"/>
      <c r="CX111" s="178"/>
    </row>
    <row r="112" spans="7:102" x14ac:dyDescent="0.3">
      <c r="G112" s="178"/>
      <c r="H112" s="157" t="s">
        <v>48</v>
      </c>
      <c r="I112" s="157" t="s">
        <v>29</v>
      </c>
      <c r="J112" s="158"/>
      <c r="K112" s="159"/>
      <c r="L112" s="157"/>
      <c r="M112" s="156" t="e">
        <v>#DIV/0!</v>
      </c>
      <c r="N112" s="156" t="e">
        <v>#DIV/0!</v>
      </c>
      <c r="O112" s="156" t="e">
        <v>#DIV/0!</v>
      </c>
      <c r="P112" s="156" t="e">
        <v>#DIV/0!</v>
      </c>
      <c r="Q112" s="156" t="e">
        <v>#DIV/0!</v>
      </c>
      <c r="R112" s="156" t="e">
        <v>#DIV/0!</v>
      </c>
      <c r="S112" s="156" t="e">
        <v>#DIV/0!</v>
      </c>
      <c r="T112" s="156" t="e">
        <v>#DIV/0!</v>
      </c>
      <c r="U112" s="156" t="e">
        <v>#DIV/0!</v>
      </c>
      <c r="V112" s="156" t="e">
        <v>#DIV/0!</v>
      </c>
      <c r="W112" s="156" t="e">
        <v>#DIV/0!</v>
      </c>
      <c r="X112" s="156" t="e">
        <v>#DIV/0!</v>
      </c>
      <c r="Y112" s="156"/>
      <c r="Z112" s="156"/>
      <c r="AA112" s="156">
        <v>290.55337103975211</v>
      </c>
      <c r="AB112" s="156">
        <v>291.35290951150836</v>
      </c>
      <c r="AC112" s="156">
        <v>293.10416183410757</v>
      </c>
      <c r="AD112" s="156">
        <v>294.43761162676793</v>
      </c>
      <c r="AE112" s="156">
        <v>298.49402379618607</v>
      </c>
      <c r="AF112" s="156">
        <v>297.54937424118089</v>
      </c>
      <c r="AG112" s="156">
        <v>299.78172478732796</v>
      </c>
      <c r="AH112" s="156">
        <v>298.4183365469122</v>
      </c>
      <c r="AI112" s="156">
        <v>297.91579396882372</v>
      </c>
      <c r="AJ112" s="156">
        <v>297.74021318171975</v>
      </c>
      <c r="AK112" s="156">
        <v>294.80366198097272</v>
      </c>
      <c r="AL112" s="156">
        <v>292.9809485723718</v>
      </c>
      <c r="AM112" s="156">
        <v>296.30862830857632</v>
      </c>
      <c r="AN112" s="156">
        <v>295.70896753038812</v>
      </c>
      <c r="AO112" s="156">
        <v>296.78814988511573</v>
      </c>
      <c r="AP112" s="156">
        <v>297.97668556931836</v>
      </c>
      <c r="AQ112" s="156">
        <v>295.61800746812008</v>
      </c>
      <c r="AR112" s="156">
        <v>297.88766986466987</v>
      </c>
      <c r="AS112" s="156">
        <v>297.66846203925951</v>
      </c>
      <c r="AT112" s="156">
        <v>298.27589259821002</v>
      </c>
      <c r="AU112" s="156">
        <v>299.39318844468312</v>
      </c>
      <c r="AV112" s="156">
        <v>298.91511217243726</v>
      </c>
      <c r="AW112" s="156">
        <v>294.80366198097272</v>
      </c>
      <c r="AX112" s="156">
        <v>292.9809485723718</v>
      </c>
      <c r="AY112" s="156">
        <v>296.30862830857632</v>
      </c>
      <c r="AZ112" s="156">
        <v>295.70896753038812</v>
      </c>
      <c r="BA112" s="156">
        <v>296.78814988511573</v>
      </c>
      <c r="BB112" s="156">
        <v>297.97668556931836</v>
      </c>
      <c r="BC112" s="156">
        <v>295.61800746812008</v>
      </c>
      <c r="BD112" s="156">
        <v>297.88766986466987</v>
      </c>
      <c r="BE112" s="156">
        <v>297.66846203925951</v>
      </c>
      <c r="BF112" s="156">
        <v>298.27589259821002</v>
      </c>
      <c r="BG112" s="156">
        <v>299.39318844468312</v>
      </c>
      <c r="BH112" s="156">
        <v>298.91511217243726</v>
      </c>
      <c r="BI112" s="9"/>
      <c r="BJ112" s="156" t="e">
        <v>#REF!</v>
      </c>
      <c r="BK112" s="156" t="e">
        <v>#DIV/0!</v>
      </c>
      <c r="BL112" s="156">
        <v>244.40312375086776</v>
      </c>
      <c r="BM112" s="156">
        <v>296.88038240289018</v>
      </c>
      <c r="BN112" s="156">
        <v>296.88038240289018</v>
      </c>
      <c r="BO112" s="156" t="e">
        <v>#REF!</v>
      </c>
      <c r="BP112" s="156" t="e">
        <v>#REF!</v>
      </c>
      <c r="BQ112" s="156" t="e">
        <v>#REF!</v>
      </c>
      <c r="BR112" s="156"/>
      <c r="BS112" s="156"/>
      <c r="BT112" s="156"/>
      <c r="BU112" s="156"/>
      <c r="BV112" s="156"/>
      <c r="BW112" s="156"/>
      <c r="BX112" s="156"/>
      <c r="BY112" s="156"/>
      <c r="BZ112" s="46"/>
      <c r="CA112" s="47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178"/>
      <c r="CS112" s="178"/>
      <c r="CT112" s="178"/>
      <c r="CU112" s="178"/>
      <c r="CV112" s="178"/>
      <c r="CW112" s="178"/>
      <c r="CX112" s="178"/>
    </row>
    <row r="113" spans="7:102" x14ac:dyDescent="0.3">
      <c r="G113" s="178"/>
      <c r="H113" s="157" t="s">
        <v>48</v>
      </c>
      <c r="I113" s="157" t="s">
        <v>30</v>
      </c>
      <c r="J113" s="158"/>
      <c r="K113" s="159"/>
      <c r="L113" s="157"/>
      <c r="M113" s="156" t="e">
        <v>#DIV/0!</v>
      </c>
      <c r="N113" s="156" t="e">
        <v>#DIV/0!</v>
      </c>
      <c r="O113" s="156" t="e">
        <v>#DIV/0!</v>
      </c>
      <c r="P113" s="156" t="e">
        <v>#DIV/0!</v>
      </c>
      <c r="Q113" s="156" t="e">
        <v>#DIV/0!</v>
      </c>
      <c r="R113" s="156" t="e">
        <v>#DIV/0!</v>
      </c>
      <c r="S113" s="156" t="e">
        <v>#DIV/0!</v>
      </c>
      <c r="T113" s="156" t="e">
        <v>#DIV/0!</v>
      </c>
      <c r="U113" s="156" t="e">
        <v>#DIV/0!</v>
      </c>
      <c r="V113" s="156" t="e">
        <v>#DIV/0!</v>
      </c>
      <c r="W113" s="156" t="e">
        <v>#DIV/0!</v>
      </c>
      <c r="X113" s="156" t="e">
        <v>#DIV/0!</v>
      </c>
      <c r="Y113" s="156"/>
      <c r="Z113" s="156"/>
      <c r="AA113" s="156">
        <v>19.299369144076991</v>
      </c>
      <c r="AB113" s="156">
        <v>19.200843594790143</v>
      </c>
      <c r="AC113" s="156">
        <v>19.364135179353067</v>
      </c>
      <c r="AD113" s="156">
        <v>19.496556192763013</v>
      </c>
      <c r="AE113" s="156">
        <v>19.289028579928239</v>
      </c>
      <c r="AF113" s="156">
        <v>19.410101529970863</v>
      </c>
      <c r="AG113" s="156">
        <v>19.364417107106181</v>
      </c>
      <c r="AH113" s="156">
        <v>19.354967787188667</v>
      </c>
      <c r="AI113" s="156">
        <v>19.37812203339756</v>
      </c>
      <c r="AJ113" s="156">
        <v>19.383056113496504</v>
      </c>
      <c r="AK113" s="156">
        <v>19.254151082555889</v>
      </c>
      <c r="AL113" s="156">
        <v>19.083344658403732</v>
      </c>
      <c r="AM113" s="156">
        <v>19.268980114981119</v>
      </c>
      <c r="AN113" s="156">
        <v>19.177517806415551</v>
      </c>
      <c r="AO113" s="156">
        <v>19.216877349310312</v>
      </c>
      <c r="AP113" s="156">
        <v>19.325904927903423</v>
      </c>
      <c r="AQ113" s="156">
        <v>19.163629874832189</v>
      </c>
      <c r="AR113" s="156">
        <v>19.269302409583247</v>
      </c>
      <c r="AS113" s="156">
        <v>19.254252910938806</v>
      </c>
      <c r="AT113" s="156">
        <v>19.273522043491958</v>
      </c>
      <c r="AU113" s="156">
        <v>19.352704684594219</v>
      </c>
      <c r="AV113" s="156">
        <v>19.375361624858581</v>
      </c>
      <c r="AW113" s="156">
        <v>19.254151082555889</v>
      </c>
      <c r="AX113" s="156">
        <v>19.083344658403732</v>
      </c>
      <c r="AY113" s="156">
        <v>19.268980114981119</v>
      </c>
      <c r="AZ113" s="156">
        <v>19.177517806415551</v>
      </c>
      <c r="BA113" s="156">
        <v>19.216877349310312</v>
      </c>
      <c r="BB113" s="156">
        <v>19.325904927903423</v>
      </c>
      <c r="BC113" s="156">
        <v>19.163629874832189</v>
      </c>
      <c r="BD113" s="156">
        <v>19.269302409583247</v>
      </c>
      <c r="BE113" s="156">
        <v>19.254252910938806</v>
      </c>
      <c r="BF113" s="156">
        <v>19.273522043491958</v>
      </c>
      <c r="BG113" s="156">
        <v>19.352704684594219</v>
      </c>
      <c r="BH113" s="156">
        <v>19.375361624858581</v>
      </c>
      <c r="BI113" s="9"/>
      <c r="BJ113" s="156" t="e">
        <v>#REF!</v>
      </c>
      <c r="BK113" s="156" t="e">
        <v>#DIV/0!</v>
      </c>
      <c r="BL113" s="156">
        <v>15.994930566388097</v>
      </c>
      <c r="BM113" s="156">
        <v>19.25155571355732</v>
      </c>
      <c r="BN113" s="156">
        <v>19.25155571355732</v>
      </c>
      <c r="BO113" s="156" t="e">
        <v>#REF!</v>
      </c>
      <c r="BP113" s="156" t="e">
        <v>#REF!</v>
      </c>
      <c r="BQ113" s="156" t="e">
        <v>#REF!</v>
      </c>
      <c r="BR113" s="156"/>
      <c r="BS113" s="156"/>
      <c r="BT113" s="156"/>
      <c r="BU113" s="156"/>
      <c r="BV113" s="156"/>
      <c r="BW113" s="156"/>
      <c r="BX113" s="156"/>
      <c r="BY113" s="156"/>
      <c r="BZ113" s="46"/>
      <c r="CA113" s="47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178"/>
      <c r="CS113" s="178"/>
      <c r="CT113" s="178"/>
      <c r="CU113" s="178"/>
      <c r="CV113" s="178"/>
      <c r="CW113" s="178"/>
      <c r="CX113" s="178"/>
    </row>
    <row r="114" spans="7:102" x14ac:dyDescent="0.3">
      <c r="G114" s="178"/>
      <c r="H114" s="157" t="s">
        <v>48</v>
      </c>
      <c r="I114" s="157" t="s">
        <v>31</v>
      </c>
      <c r="J114" s="158"/>
      <c r="K114" s="159"/>
      <c r="L114" s="157"/>
      <c r="M114" s="156" t="e">
        <v>#DIV/0!</v>
      </c>
      <c r="N114" s="156" t="e">
        <v>#DIV/0!</v>
      </c>
      <c r="O114" s="156" t="e">
        <v>#DIV/0!</v>
      </c>
      <c r="P114" s="156" t="e">
        <v>#DIV/0!</v>
      </c>
      <c r="Q114" s="156" t="e">
        <v>#DIV/0!</v>
      </c>
      <c r="R114" s="156" t="e">
        <v>#DIV/0!</v>
      </c>
      <c r="S114" s="156" t="e">
        <v>#DIV/0!</v>
      </c>
      <c r="T114" s="156" t="e">
        <v>#DIV/0!</v>
      </c>
      <c r="U114" s="156" t="e">
        <v>#DIV/0!</v>
      </c>
      <c r="V114" s="156" t="e">
        <v>#DIV/0!</v>
      </c>
      <c r="W114" s="156" t="e">
        <v>#DIV/0!</v>
      </c>
      <c r="X114" s="156" t="e">
        <v>#DIV/0!</v>
      </c>
      <c r="Y114" s="156"/>
      <c r="Z114" s="156"/>
      <c r="AA114" s="156">
        <v>-297.53678324069836</v>
      </c>
      <c r="AB114" s="156">
        <v>-292.71629060519689</v>
      </c>
      <c r="AC114" s="156">
        <v>-297.85294442293929</v>
      </c>
      <c r="AD114" s="156">
        <v>-302.09892143090622</v>
      </c>
      <c r="AE114" s="156">
        <v>-289.74559701994815</v>
      </c>
      <c r="AF114" s="156">
        <v>-295.63414308643542</v>
      </c>
      <c r="AG114" s="156">
        <v>-291.67276184948616</v>
      </c>
      <c r="AH114" s="156">
        <v>-292.54576437102691</v>
      </c>
      <c r="AI114" s="156">
        <v>-293.97037502486694</v>
      </c>
      <c r="AJ114" s="156">
        <v>-294.33746309767184</v>
      </c>
      <c r="AK114" s="156">
        <v>-291.72354929779789</v>
      </c>
      <c r="AL114" s="156">
        <v>-286.34203266962135</v>
      </c>
      <c r="AM114" s="156">
        <v>-290.94199513855295</v>
      </c>
      <c r="AN114" s="156">
        <v>-287.71135684270484</v>
      </c>
      <c r="AO114" s="156">
        <v>-288.34021742216061</v>
      </c>
      <c r="AP114" s="156">
        <v>-291.75204340977382</v>
      </c>
      <c r="AQ114" s="156">
        <v>-287.2207188177058</v>
      </c>
      <c r="AR114" s="156">
        <v>-289.49115235327326</v>
      </c>
      <c r="AS114" s="156">
        <v>-289.07134301406785</v>
      </c>
      <c r="AT114" s="156">
        <v>-289.30586729129874</v>
      </c>
      <c r="AU114" s="156">
        <v>-291.54812464699353</v>
      </c>
      <c r="AV114" s="156">
        <v>-292.92945937191615</v>
      </c>
      <c r="AW114" s="156">
        <v>-291.72354929779789</v>
      </c>
      <c r="AX114" s="156">
        <v>-286.34203266962135</v>
      </c>
      <c r="AY114" s="156">
        <v>-290.94199513855295</v>
      </c>
      <c r="AZ114" s="156">
        <v>-287.71135684270484</v>
      </c>
      <c r="BA114" s="156">
        <v>-288.34021742216061</v>
      </c>
      <c r="BB114" s="156">
        <v>-291.75204340977382</v>
      </c>
      <c r="BC114" s="156">
        <v>-287.2207188177058</v>
      </c>
      <c r="BD114" s="156">
        <v>-289.49115235327326</v>
      </c>
      <c r="BE114" s="156">
        <v>-289.07134301406785</v>
      </c>
      <c r="BF114" s="156">
        <v>-289.30586729129874</v>
      </c>
      <c r="BG114" s="156">
        <v>-291.54812464699353</v>
      </c>
      <c r="BH114" s="156">
        <v>-292.92945937191615</v>
      </c>
      <c r="BI114" s="9"/>
      <c r="BJ114" s="156" t="e">
        <v>#REF!</v>
      </c>
      <c r="BK114" s="156" t="e">
        <v>#DIV/0!</v>
      </c>
      <c r="BL114" s="156">
        <v>-243.73888739562537</v>
      </c>
      <c r="BM114" s="156">
        <v>-289.6904316854646</v>
      </c>
      <c r="BN114" s="156">
        <v>-289.6904316854646</v>
      </c>
      <c r="BO114" s="156" t="e">
        <v>#REF!</v>
      </c>
      <c r="BP114" s="156" t="e">
        <v>#REF!</v>
      </c>
      <c r="BQ114" s="156" t="e">
        <v>#REF!</v>
      </c>
      <c r="BR114" s="156"/>
      <c r="BS114" s="156"/>
      <c r="BT114" s="156"/>
      <c r="BU114" s="156"/>
      <c r="BV114" s="156"/>
      <c r="BW114" s="156"/>
      <c r="BX114" s="156"/>
      <c r="BY114" s="156"/>
      <c r="BZ114" s="46"/>
      <c r="CA114" s="47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178"/>
      <c r="CS114" s="178"/>
      <c r="CT114" s="178"/>
      <c r="CU114" s="178"/>
      <c r="CV114" s="178"/>
      <c r="CW114" s="178"/>
      <c r="CX114" s="178"/>
    </row>
    <row r="115" spans="7:102" x14ac:dyDescent="0.3">
      <c r="G115" s="13"/>
      <c r="H115" s="131"/>
      <c r="I115" s="131"/>
      <c r="J115" s="131"/>
      <c r="K115" s="135"/>
      <c r="L115" s="131"/>
      <c r="M115" s="9"/>
      <c r="N115" s="9"/>
      <c r="O115" s="9"/>
      <c r="P115" s="9"/>
      <c r="Q115" s="9"/>
      <c r="R115" s="9"/>
      <c r="S115" s="232"/>
      <c r="T115" s="232"/>
      <c r="U115" s="232"/>
      <c r="V115" s="232"/>
      <c r="W115" s="232"/>
      <c r="X115" s="232"/>
      <c r="Y115" s="232"/>
      <c r="Z115" s="232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11"/>
      <c r="CA115" s="14"/>
      <c r="CB115" s="11"/>
      <c r="CC115" s="178"/>
      <c r="CD115" s="178"/>
      <c r="CE115" s="178"/>
      <c r="CF115" s="178"/>
      <c r="CG115" s="178"/>
      <c r="CH115" s="178"/>
      <c r="CI115" s="178"/>
      <c r="CJ115" s="178"/>
      <c r="CK115" s="178"/>
      <c r="CL115" s="178"/>
      <c r="CM115" s="178"/>
      <c r="CN115" s="178"/>
      <c r="CO115" s="178"/>
      <c r="CP115" s="178"/>
      <c r="CQ115" s="178"/>
      <c r="CR115" s="178"/>
      <c r="CS115" s="178"/>
      <c r="CT115" s="178"/>
      <c r="CU115" s="178"/>
      <c r="CV115" s="178"/>
      <c r="CW115" s="178"/>
      <c r="CX115" s="178"/>
    </row>
    <row r="116" spans="7:102" ht="15.6" x14ac:dyDescent="0.3">
      <c r="G116" s="54"/>
      <c r="H116" s="120" t="s">
        <v>49</v>
      </c>
      <c r="I116" s="121" t="s">
        <v>20</v>
      </c>
      <c r="J116" s="122" t="s">
        <v>50</v>
      </c>
      <c r="K116" s="123"/>
      <c r="L116" s="124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>
        <v>19981.672932607773</v>
      </c>
      <c r="AB116" s="8">
        <v>19666.137098413197</v>
      </c>
      <c r="AC116" s="8">
        <v>18584.006656314494</v>
      </c>
      <c r="AD116" s="8">
        <v>21144.125731112959</v>
      </c>
      <c r="AE116" s="8">
        <v>28937.924182896426</v>
      </c>
      <c r="AF116" s="8">
        <v>28248.910156592068</v>
      </c>
      <c r="AG116" s="8">
        <v>27410.777716808421</v>
      </c>
      <c r="AH116" s="8">
        <v>26656.226391339555</v>
      </c>
      <c r="AI116" s="8">
        <v>25076.53933265755</v>
      </c>
      <c r="AJ116" s="8">
        <v>24086.273630755837</v>
      </c>
      <c r="AK116" s="8">
        <v>26802.255575970488</v>
      </c>
      <c r="AL116" s="8">
        <v>25937.764806463132</v>
      </c>
      <c r="AM116" s="8">
        <v>25937.640805644933</v>
      </c>
      <c r="AN116" s="8">
        <v>25937.69050156435</v>
      </c>
      <c r="AO116" s="8">
        <v>25937.698704557479</v>
      </c>
      <c r="AP116" s="8">
        <v>25937.676670588917</v>
      </c>
      <c r="AQ116" s="8">
        <v>25937.688625570256</v>
      </c>
      <c r="AR116" s="8">
        <v>25937.68800023889</v>
      </c>
      <c r="AS116" s="8">
        <v>25937.684432132683</v>
      </c>
      <c r="AT116" s="8">
        <v>25937.687019313948</v>
      </c>
      <c r="AU116" s="8">
        <v>25937.68648389517</v>
      </c>
      <c r="AV116" s="8">
        <v>25937.685978447273</v>
      </c>
      <c r="AW116" s="8">
        <v>25937.685978447273</v>
      </c>
      <c r="AX116" s="8">
        <v>25937.685978447273</v>
      </c>
      <c r="AY116" s="8">
        <v>25937.685978447273</v>
      </c>
      <c r="AZ116" s="8">
        <v>25937.685978447273</v>
      </c>
      <c r="BA116" s="8">
        <v>25937.685978447273</v>
      </c>
      <c r="BB116" s="8">
        <v>25937.685978447273</v>
      </c>
      <c r="BC116" s="8">
        <v>25937.685978447273</v>
      </c>
      <c r="BD116" s="8">
        <v>25937.685978447273</v>
      </c>
      <c r="BE116" s="8">
        <v>25937.685978447273</v>
      </c>
      <c r="BF116" s="8">
        <v>25937.685978447273</v>
      </c>
      <c r="BG116" s="8">
        <v>25937.685978447273</v>
      </c>
      <c r="BH116" s="8">
        <v>25937.685978447273</v>
      </c>
      <c r="BI116" s="9"/>
      <c r="BJ116" s="10"/>
      <c r="BK116" s="10"/>
      <c r="BL116" s="10">
        <v>239792.59382949831</v>
      </c>
      <c r="BM116" s="10">
        <v>312116.8476043875</v>
      </c>
      <c r="BN116" s="10">
        <v>311252.2317413672</v>
      </c>
      <c r="BO116" s="93" t="e">
        <v>#REF!</v>
      </c>
      <c r="BP116" s="93" t="e">
        <v>#REF!</v>
      </c>
      <c r="BQ116" s="93" t="e">
        <v>#REF!</v>
      </c>
      <c r="BR116" s="93">
        <v>0</v>
      </c>
      <c r="BS116" s="93">
        <v>0</v>
      </c>
      <c r="BT116" s="93">
        <v>0</v>
      </c>
      <c r="BU116" s="93">
        <v>0</v>
      </c>
      <c r="BV116" s="10">
        <v>19981.672932607773</v>
      </c>
      <c r="BW116" s="93"/>
      <c r="BX116" s="93"/>
      <c r="BY116" s="93"/>
      <c r="BZ116" s="51"/>
      <c r="CA116" s="55"/>
      <c r="CB116" s="51"/>
      <c r="CC116" s="50"/>
      <c r="CD116" s="50"/>
      <c r="CE116" s="50"/>
      <c r="CF116" s="54"/>
      <c r="CG116" s="54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</row>
    <row r="117" spans="7:102" x14ac:dyDescent="0.3">
      <c r="H117" s="4" t="s">
        <v>51</v>
      </c>
      <c r="I117" s="4" t="s">
        <v>52</v>
      </c>
      <c r="J117" s="4"/>
      <c r="K117" s="6"/>
      <c r="L117" s="4"/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/>
      <c r="Z117" s="8"/>
      <c r="AA117" s="8">
        <v>9027.8701568047782</v>
      </c>
      <c r="AB117" s="8">
        <v>8206.948560765215</v>
      </c>
      <c r="AC117" s="8">
        <v>7734.5137302849325</v>
      </c>
      <c r="AD117" s="8">
        <v>8939.6204357345687</v>
      </c>
      <c r="AE117" s="8">
        <v>13561.75833548015</v>
      </c>
      <c r="AF117" s="8">
        <v>14020.918701357459</v>
      </c>
      <c r="AG117" s="8">
        <v>13463.012554822308</v>
      </c>
      <c r="AH117" s="8">
        <v>13354.605721300461</v>
      </c>
      <c r="AI117" s="8">
        <v>12838.075051671178</v>
      </c>
      <c r="AJ117" s="8">
        <v>12360.205757631189</v>
      </c>
      <c r="AK117" s="8">
        <v>14143.956765666173</v>
      </c>
      <c r="AL117" s="8">
        <v>13927.892503392446</v>
      </c>
      <c r="AM117" s="8">
        <v>14314.699258564049</v>
      </c>
      <c r="AN117" s="8">
        <v>13967.869919558383</v>
      </c>
      <c r="AO117" s="8">
        <v>13300.831319996954</v>
      </c>
      <c r="AP117" s="8">
        <v>13074.023897387542</v>
      </c>
      <c r="AQ117" s="8">
        <v>13100.712990898777</v>
      </c>
      <c r="AR117" s="8">
        <v>11864.36488033672</v>
      </c>
      <c r="AS117" s="8">
        <v>11722.65033071787</v>
      </c>
      <c r="AT117" s="8">
        <v>11944.999275667215</v>
      </c>
      <c r="AU117" s="8">
        <v>12204.404271398253</v>
      </c>
      <c r="AV117" s="8">
        <v>12216.756640884201</v>
      </c>
      <c r="AW117" s="8">
        <v>12216.756640884201</v>
      </c>
      <c r="AX117" s="8">
        <v>12216.756640884201</v>
      </c>
      <c r="AY117" s="8">
        <v>12216.756640884201</v>
      </c>
      <c r="AZ117" s="8">
        <v>12216.756640884201</v>
      </c>
      <c r="BA117" s="8">
        <v>12216.756640884201</v>
      </c>
      <c r="BB117" s="8">
        <v>12216.756640884201</v>
      </c>
      <c r="BC117" s="8">
        <v>12216.756640884201</v>
      </c>
      <c r="BD117" s="8">
        <v>12216.756640884201</v>
      </c>
      <c r="BE117" s="8">
        <v>12216.756640884201</v>
      </c>
      <c r="BF117" s="8">
        <v>12216.756640884201</v>
      </c>
      <c r="BG117" s="8">
        <v>12216.756640884201</v>
      </c>
      <c r="BH117" s="8">
        <v>12216.756640884201</v>
      </c>
      <c r="BI117" s="9"/>
      <c r="BJ117" s="10" t="e">
        <v>#REF!</v>
      </c>
      <c r="BK117" s="10">
        <v>0</v>
      </c>
      <c r="BL117" s="10">
        <v>113507.52900585227</v>
      </c>
      <c r="BM117" s="10">
        <v>155783.16205446859</v>
      </c>
      <c r="BN117" s="10">
        <v>146601.07969061041</v>
      </c>
      <c r="BO117" s="10" t="e">
        <v>#REF!</v>
      </c>
      <c r="BP117" s="10" t="e">
        <v>#REF!</v>
      </c>
      <c r="BQ117" s="10" t="e">
        <v>#REF!</v>
      </c>
      <c r="BR117" s="10">
        <v>0</v>
      </c>
      <c r="BS117" s="10">
        <v>0</v>
      </c>
      <c r="BT117" s="10">
        <v>0</v>
      </c>
      <c r="BU117" s="10">
        <v>0</v>
      </c>
      <c r="BV117" s="10">
        <v>9027.8701568047782</v>
      </c>
      <c r="BW117" s="10"/>
      <c r="BX117" s="10"/>
      <c r="BY117" s="10"/>
      <c r="BZ117" s="125"/>
      <c r="CA117" s="126"/>
      <c r="CB117" s="125"/>
      <c r="CC117" s="50"/>
      <c r="CD117" s="50"/>
      <c r="CE117" s="50"/>
      <c r="CF117" s="54"/>
      <c r="CG117" s="54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</row>
    <row r="118" spans="7:102" x14ac:dyDescent="0.3">
      <c r="H118" s="4" t="s">
        <v>51</v>
      </c>
      <c r="I118" s="79" t="s">
        <v>23</v>
      </c>
      <c r="J118" s="80"/>
      <c r="K118" s="81"/>
      <c r="L118" s="79"/>
      <c r="M118" s="85">
        <v>0</v>
      </c>
      <c r="N118" s="85">
        <v>0</v>
      </c>
      <c r="O118" s="85">
        <v>0</v>
      </c>
      <c r="P118" s="85">
        <v>0</v>
      </c>
      <c r="Q118" s="85">
        <v>0</v>
      </c>
      <c r="R118" s="85">
        <v>0</v>
      </c>
      <c r="S118" s="85">
        <v>0</v>
      </c>
      <c r="T118" s="85">
        <v>0</v>
      </c>
      <c r="U118" s="85">
        <v>0</v>
      </c>
      <c r="V118" s="85">
        <v>0</v>
      </c>
      <c r="W118" s="85">
        <v>0</v>
      </c>
      <c r="X118" s="85">
        <v>0</v>
      </c>
      <c r="Y118" s="85"/>
      <c r="Z118" s="85"/>
      <c r="AA118" s="85">
        <v>1505.5344370328535</v>
      </c>
      <c r="AB118" s="85">
        <v>1300.2859969414824</v>
      </c>
      <c r="AC118" s="85">
        <v>1413.6107085442318</v>
      </c>
      <c r="AD118" s="85">
        <v>1415.9427366785635</v>
      </c>
      <c r="AE118" s="85">
        <v>2034.5622008560317</v>
      </c>
      <c r="AF118" s="85">
        <v>2095.9157653672009</v>
      </c>
      <c r="AG118" s="85">
        <v>1913.0267131429609</v>
      </c>
      <c r="AH118" s="85">
        <v>2088.6171122415526</v>
      </c>
      <c r="AI118" s="85">
        <v>1947.371785107242</v>
      </c>
      <c r="AJ118" s="85">
        <v>1769.5035018885676</v>
      </c>
      <c r="AK118" s="85">
        <v>2171.3161996137533</v>
      </c>
      <c r="AL118" s="85">
        <v>2069.9865867160474</v>
      </c>
      <c r="AM118" s="85">
        <v>2164.7946829688503</v>
      </c>
      <c r="AN118" s="85">
        <v>2252.648543586402</v>
      </c>
      <c r="AO118" s="85">
        <v>2126.0763159366793</v>
      </c>
      <c r="AP118" s="85">
        <v>1958.9470518413591</v>
      </c>
      <c r="AQ118" s="85">
        <v>2122.1571914620799</v>
      </c>
      <c r="AR118" s="85">
        <v>1926.3313256324536</v>
      </c>
      <c r="AS118" s="85">
        <v>1720.6853576177568</v>
      </c>
      <c r="AT118" s="85">
        <v>2015.8569563667647</v>
      </c>
      <c r="AU118" s="85">
        <v>1914.7931322152594</v>
      </c>
      <c r="AV118" s="85">
        <v>1943.0791827923715</v>
      </c>
      <c r="AW118" s="85">
        <v>1943.0791827923715</v>
      </c>
      <c r="AX118" s="85">
        <v>1943.0791827923715</v>
      </c>
      <c r="AY118" s="85">
        <v>1943.0791827923715</v>
      </c>
      <c r="AZ118" s="85">
        <v>1943.0791827923715</v>
      </c>
      <c r="BA118" s="85">
        <v>1943.0791827923715</v>
      </c>
      <c r="BB118" s="85">
        <v>1943.0791827923715</v>
      </c>
      <c r="BC118" s="85">
        <v>1943.0791827923715</v>
      </c>
      <c r="BD118" s="85">
        <v>1943.0791827923715</v>
      </c>
      <c r="BE118" s="85">
        <v>1943.0791827923715</v>
      </c>
      <c r="BF118" s="85">
        <v>1943.0791827923715</v>
      </c>
      <c r="BG118" s="85">
        <v>1943.0791827923715</v>
      </c>
      <c r="BH118" s="85">
        <v>1943.0791827923715</v>
      </c>
      <c r="BI118" s="9"/>
      <c r="BJ118" s="84" t="e">
        <v>#REF!</v>
      </c>
      <c r="BK118" s="84">
        <v>0</v>
      </c>
      <c r="BL118" s="84">
        <v>17484.370957800686</v>
      </c>
      <c r="BM118" s="84">
        <v>24386.672526749779</v>
      </c>
      <c r="BN118" s="84">
        <v>23316.950193508459</v>
      </c>
      <c r="BO118" s="84" t="e">
        <v>#REF!</v>
      </c>
      <c r="BP118" s="84" t="e">
        <v>#REF!</v>
      </c>
      <c r="BQ118" s="84" t="e">
        <v>#REF!</v>
      </c>
      <c r="BR118" s="84">
        <v>0</v>
      </c>
      <c r="BS118" s="84">
        <v>0</v>
      </c>
      <c r="BT118" s="84">
        <v>0</v>
      </c>
      <c r="BU118" s="84">
        <v>0</v>
      </c>
      <c r="BV118" s="10">
        <v>1505.5344370328535</v>
      </c>
      <c r="BW118" s="84"/>
      <c r="BX118" s="84"/>
      <c r="BY118" s="84"/>
      <c r="BZ118" s="51"/>
      <c r="CA118" s="55"/>
      <c r="CB118" s="51"/>
      <c r="CC118" s="50"/>
      <c r="CD118" s="50"/>
      <c r="CE118" s="50"/>
      <c r="CF118" s="54"/>
      <c r="CG118" s="54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</row>
    <row r="119" spans="7:102" x14ac:dyDescent="0.3">
      <c r="H119" s="4" t="s">
        <v>51</v>
      </c>
      <c r="I119" s="79" t="s">
        <v>24</v>
      </c>
      <c r="J119" s="79"/>
      <c r="K119" s="81"/>
      <c r="L119" s="79"/>
      <c r="M119" s="85">
        <v>0</v>
      </c>
      <c r="N119" s="85">
        <v>0</v>
      </c>
      <c r="O119" s="85">
        <v>0</v>
      </c>
      <c r="P119" s="85">
        <v>0</v>
      </c>
      <c r="Q119" s="85">
        <v>0</v>
      </c>
      <c r="R119" s="85">
        <v>0</v>
      </c>
      <c r="S119" s="85">
        <v>0</v>
      </c>
      <c r="T119" s="85">
        <v>0</v>
      </c>
      <c r="U119" s="85">
        <v>0</v>
      </c>
      <c r="V119" s="85">
        <v>0</v>
      </c>
      <c r="W119" s="85">
        <v>0</v>
      </c>
      <c r="X119" s="85">
        <v>0</v>
      </c>
      <c r="Y119" s="85"/>
      <c r="Z119" s="85"/>
      <c r="AA119" s="85">
        <v>18002.219008247532</v>
      </c>
      <c r="AB119" s="85">
        <v>17951.432062805583</v>
      </c>
      <c r="AC119" s="85">
        <v>18132.173778290638</v>
      </c>
      <c r="AD119" s="85">
        <v>18106.706350530163</v>
      </c>
      <c r="AE119" s="85">
        <v>18024.108282626185</v>
      </c>
      <c r="AF119" s="85">
        <v>18071.871862537137</v>
      </c>
      <c r="AG119" s="85">
        <v>18072.672486683408</v>
      </c>
      <c r="AH119" s="85">
        <v>18079.369231480927</v>
      </c>
      <c r="AI119" s="85">
        <v>18084.637629199759</v>
      </c>
      <c r="AJ119" s="85">
        <v>18094.218332471391</v>
      </c>
      <c r="AK119" s="85">
        <v>18078.010266871737</v>
      </c>
      <c r="AL119" s="85">
        <v>18073.491914623934</v>
      </c>
      <c r="AM119" s="85">
        <v>18074.655544113153</v>
      </c>
      <c r="AN119" s="85">
        <v>18074.084485647098</v>
      </c>
      <c r="AO119" s="85">
        <v>18074.856534504408</v>
      </c>
      <c r="AP119" s="85">
        <v>18074.262602073552</v>
      </c>
      <c r="AQ119" s="85">
        <v>18074.421590566562</v>
      </c>
      <c r="AR119" s="85">
        <v>18074.833032804218</v>
      </c>
      <c r="AS119" s="85">
        <v>18074.217160202799</v>
      </c>
      <c r="AT119" s="85">
        <v>18074.321322939726</v>
      </c>
      <c r="AU119" s="85">
        <v>18073.839608126895</v>
      </c>
      <c r="AV119" s="85">
        <v>18074.515222982027</v>
      </c>
      <c r="AW119" s="85">
        <v>18074.515222982027</v>
      </c>
      <c r="AX119" s="85">
        <v>18074.515222982027</v>
      </c>
      <c r="AY119" s="85">
        <v>18074.515222982027</v>
      </c>
      <c r="AZ119" s="85">
        <v>18074.515222982027</v>
      </c>
      <c r="BA119" s="85">
        <v>18074.515222982027</v>
      </c>
      <c r="BB119" s="85">
        <v>18074.515222982027</v>
      </c>
      <c r="BC119" s="85">
        <v>18074.515222982027</v>
      </c>
      <c r="BD119" s="85">
        <v>18074.515222982027</v>
      </c>
      <c r="BE119" s="85">
        <v>18074.515222982027</v>
      </c>
      <c r="BF119" s="85">
        <v>18074.515222982027</v>
      </c>
      <c r="BG119" s="85">
        <v>18074.515222982027</v>
      </c>
      <c r="BH119" s="85">
        <v>18074.515222982027</v>
      </c>
      <c r="BI119" s="9"/>
      <c r="BJ119" s="84" t="e">
        <v>#REF!</v>
      </c>
      <c r="BK119" s="84" t="e">
        <v>#DIV/0!</v>
      </c>
      <c r="BL119" s="84">
        <v>18063.722341043889</v>
      </c>
      <c r="BM119" s="85">
        <v>18074.648531674484</v>
      </c>
      <c r="BN119" s="85">
        <v>18074.515222982027</v>
      </c>
      <c r="BO119" s="84" t="e">
        <v>#REF!</v>
      </c>
      <c r="BP119" s="84" t="e">
        <v>#REF!</v>
      </c>
      <c r="BQ119" s="84" t="e">
        <v>#REF!</v>
      </c>
      <c r="BR119" s="84" t="e">
        <v>#DIV/0!</v>
      </c>
      <c r="BS119" s="84" t="e">
        <v>#DIV/0!</v>
      </c>
      <c r="BT119" s="84" t="e">
        <v>#DIV/0!</v>
      </c>
      <c r="BU119" s="84" t="e">
        <v>#DIV/0!</v>
      </c>
      <c r="BV119" s="89">
        <v>18002.219008247532</v>
      </c>
      <c r="BW119" s="84"/>
      <c r="BX119" s="84"/>
      <c r="BY119" s="84"/>
      <c r="BZ119" s="51"/>
      <c r="CA119" s="55"/>
      <c r="CB119" s="51"/>
      <c r="CC119" s="50"/>
      <c r="CD119" s="50"/>
      <c r="CE119" s="50"/>
      <c r="CF119" s="54"/>
      <c r="CG119" s="54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</row>
    <row r="120" spans="7:102" x14ac:dyDescent="0.3">
      <c r="H120" s="4" t="s">
        <v>51</v>
      </c>
      <c r="I120" s="79" t="s">
        <v>25</v>
      </c>
      <c r="J120" s="79"/>
      <c r="K120" s="81"/>
      <c r="L120" s="79"/>
      <c r="M120" s="99">
        <v>0</v>
      </c>
      <c r="N120" s="99">
        <v>0</v>
      </c>
      <c r="O120" s="99">
        <v>0</v>
      </c>
      <c r="P120" s="99">
        <v>0</v>
      </c>
      <c r="Q120" s="99">
        <v>0</v>
      </c>
      <c r="R120" s="99">
        <v>0</v>
      </c>
      <c r="S120" s="99">
        <v>0</v>
      </c>
      <c r="T120" s="99">
        <v>0</v>
      </c>
      <c r="U120" s="99">
        <v>0</v>
      </c>
      <c r="V120" s="99">
        <v>0</v>
      </c>
      <c r="W120" s="99">
        <v>0</v>
      </c>
      <c r="X120" s="99">
        <v>0</v>
      </c>
      <c r="Y120" s="99"/>
      <c r="Z120" s="99"/>
      <c r="AA120" s="99">
        <v>27102960.659924082</v>
      </c>
      <c r="AB120" s="99">
        <v>23341995.736312449</v>
      </c>
      <c r="AC120" s="99">
        <v>25631835.022176571</v>
      </c>
      <c r="AD120" s="99">
        <v>25638059.342204802</v>
      </c>
      <c r="AE120" s="99">
        <v>36671169.41596736</v>
      </c>
      <c r="AF120" s="99">
        <v>37877121.146387503</v>
      </c>
      <c r="AG120" s="99">
        <v>34573505.244909182</v>
      </c>
      <c r="AH120" s="99">
        <v>37760879.955404468</v>
      </c>
      <c r="AI120" s="99">
        <v>35217513.062992334</v>
      </c>
      <c r="AJ120" s="99">
        <v>32017782.703244448</v>
      </c>
      <c r="AK120" s="99">
        <v>39253076.549242355</v>
      </c>
      <c r="AL120" s="99">
        <v>37411885.838392474</v>
      </c>
      <c r="AM120" s="99">
        <v>39127918.218389608</v>
      </c>
      <c r="AN120" s="99">
        <v>40714560.093250521</v>
      </c>
      <c r="AO120" s="99">
        <v>38428524.391963147</v>
      </c>
      <c r="AP120" s="99">
        <v>35406523.438538514</v>
      </c>
      <c r="AQ120" s="99">
        <v>38356763.759938315</v>
      </c>
      <c r="AR120" s="99">
        <v>34818117.076667011</v>
      </c>
      <c r="AS120" s="99">
        <v>31100040.817964554</v>
      </c>
      <c r="AT120" s="99">
        <v>36435246.370456196</v>
      </c>
      <c r="AU120" s="99">
        <v>34607663.954401515</v>
      </c>
      <c r="AV120" s="99">
        <v>35120214.268840194</v>
      </c>
      <c r="AW120" s="99">
        <v>35120214.268840194</v>
      </c>
      <c r="AX120" s="99">
        <v>35120214.268840194</v>
      </c>
      <c r="AY120" s="99">
        <v>35120214.268840194</v>
      </c>
      <c r="AZ120" s="99">
        <v>35120214.268840194</v>
      </c>
      <c r="BA120" s="99">
        <v>35120214.268840194</v>
      </c>
      <c r="BB120" s="99">
        <v>35120214.268840194</v>
      </c>
      <c r="BC120" s="99">
        <v>35120214.268840194</v>
      </c>
      <c r="BD120" s="99">
        <v>35120214.268840194</v>
      </c>
      <c r="BE120" s="99">
        <v>35120214.268840194</v>
      </c>
      <c r="BF120" s="99">
        <v>35120214.268840194</v>
      </c>
      <c r="BG120" s="99">
        <v>35120214.268840194</v>
      </c>
      <c r="BH120" s="99">
        <v>35120214.268840194</v>
      </c>
      <c r="BI120" s="9"/>
      <c r="BJ120" s="89" t="e">
        <v>#REF!</v>
      </c>
      <c r="BK120" s="89">
        <v>0</v>
      </c>
      <c r="BL120" s="89">
        <v>315832822.28952318</v>
      </c>
      <c r="BM120" s="89">
        <v>440780534.7780444</v>
      </c>
      <c r="BN120" s="89">
        <v>421442571.22608232</v>
      </c>
      <c r="BO120" s="89" t="e">
        <v>#REF!</v>
      </c>
      <c r="BP120" s="89" t="e">
        <v>#REF!</v>
      </c>
      <c r="BQ120" s="89" t="e">
        <v>#REF!</v>
      </c>
      <c r="BR120" s="89">
        <v>0</v>
      </c>
      <c r="BS120" s="89">
        <v>0</v>
      </c>
      <c r="BT120" s="89">
        <v>0</v>
      </c>
      <c r="BU120" s="89">
        <v>0</v>
      </c>
      <c r="BV120" s="89">
        <v>27102960.659924082</v>
      </c>
      <c r="BW120" s="89"/>
      <c r="BX120" s="89"/>
      <c r="BY120" s="89"/>
      <c r="BZ120" s="51"/>
      <c r="CA120" s="55"/>
      <c r="CB120" s="51"/>
      <c r="CC120" s="50"/>
      <c r="CD120" s="50"/>
      <c r="CE120" s="50"/>
      <c r="CF120" s="54"/>
      <c r="CG120" s="54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</row>
    <row r="121" spans="7:102" x14ac:dyDescent="0.3">
      <c r="H121" s="4" t="s">
        <v>51</v>
      </c>
      <c r="I121" s="79" t="s">
        <v>75</v>
      </c>
      <c r="J121" s="79"/>
      <c r="K121" s="81"/>
      <c r="L121" s="7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85">
        <v>9.2266190007561283E-2</v>
      </c>
      <c r="AB121" s="85">
        <v>9.2266190007561283E-2</v>
      </c>
      <c r="AC121" s="85">
        <v>9.2266190007561283E-2</v>
      </c>
      <c r="AD121" s="85">
        <v>9.4766190007561285E-2</v>
      </c>
      <c r="AE121" s="85">
        <v>9.4766190007561285E-2</v>
      </c>
      <c r="AF121" s="85">
        <v>9.4766190007561285E-2</v>
      </c>
      <c r="AG121" s="85">
        <v>9.4766190007561285E-2</v>
      </c>
      <c r="AH121" s="85">
        <v>9.6766190007561287E-2</v>
      </c>
      <c r="AI121" s="85">
        <v>9.6766190007561287E-2</v>
      </c>
      <c r="AJ121" s="85">
        <v>9.6766190007561287E-2</v>
      </c>
      <c r="AK121" s="85">
        <v>9.6766190007561287E-2</v>
      </c>
      <c r="AL121" s="85">
        <v>9.6766190007561287E-2</v>
      </c>
      <c r="AM121" s="85">
        <v>9.6766190007561287E-2</v>
      </c>
      <c r="AN121" s="85">
        <v>9.6766190007561287E-2</v>
      </c>
      <c r="AO121" s="85">
        <v>9.6766190007561287E-2</v>
      </c>
      <c r="AP121" s="85">
        <v>9.6766190007561287E-2</v>
      </c>
      <c r="AQ121" s="85">
        <v>9.6766190007561287E-2</v>
      </c>
      <c r="AR121" s="85">
        <v>9.8766190007561289E-2</v>
      </c>
      <c r="AS121" s="85">
        <v>9.8766190007561289E-2</v>
      </c>
      <c r="AT121" s="85">
        <v>9.8766190007561289E-2</v>
      </c>
      <c r="AU121" s="85">
        <v>9.8766190007561289E-2</v>
      </c>
      <c r="AV121" s="85">
        <v>9.8766190007561289E-2</v>
      </c>
      <c r="AW121" s="85">
        <v>9.8766190007561289E-2</v>
      </c>
      <c r="AX121" s="85">
        <v>9.8766190007561289E-2</v>
      </c>
      <c r="AY121" s="85">
        <v>9.8766190007561289E-2</v>
      </c>
      <c r="AZ121" s="85">
        <v>9.8766190007561289E-2</v>
      </c>
      <c r="BA121" s="85">
        <v>9.8766190007561289E-2</v>
      </c>
      <c r="BB121" s="85">
        <v>9.8766190007561289E-2</v>
      </c>
      <c r="BC121" s="85">
        <v>9.8766190007561289E-2</v>
      </c>
      <c r="BD121" s="85">
        <v>0.10076619000756129</v>
      </c>
      <c r="BE121" s="85">
        <v>0.10076619000756129</v>
      </c>
      <c r="BF121" s="85">
        <v>0.10076619000756129</v>
      </c>
      <c r="BG121" s="85">
        <v>0.10076619000756129</v>
      </c>
      <c r="BH121" s="85">
        <v>0.10076619000756129</v>
      </c>
      <c r="BI121" s="9"/>
      <c r="BJ121" s="89"/>
      <c r="BK121" s="89"/>
      <c r="BL121" s="233">
        <v>8.0263317867924941E-2</v>
      </c>
      <c r="BM121" s="233">
        <v>9.7546992308305908E-2</v>
      </c>
      <c r="BN121" s="233">
        <v>9.9599523340894669E-2</v>
      </c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51"/>
      <c r="CA121" s="55"/>
      <c r="CB121" s="51"/>
      <c r="CC121" s="50"/>
      <c r="CD121" s="50"/>
      <c r="CE121" s="50"/>
      <c r="CF121" s="54"/>
      <c r="CG121" s="54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</row>
    <row r="122" spans="7:102" x14ac:dyDescent="0.3">
      <c r="H122" s="4" t="s">
        <v>51</v>
      </c>
      <c r="I122" s="79" t="s">
        <v>76</v>
      </c>
      <c r="J122" s="79"/>
      <c r="K122" s="81"/>
      <c r="L122" s="7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85">
        <v>1.8582317184958976E-2</v>
      </c>
      <c r="AB122" s="85">
        <v>1.8945194686924519E-2</v>
      </c>
      <c r="AC122" s="85">
        <v>1.9271287261428099E-2</v>
      </c>
      <c r="AD122" s="85">
        <v>2.0072648076969454E-2</v>
      </c>
      <c r="AE122" s="85">
        <v>2.0366625335566008E-2</v>
      </c>
      <c r="AF122" s="85">
        <v>2.067577964114177E-2</v>
      </c>
      <c r="AG122" s="85">
        <v>2.1356234479824984E-2</v>
      </c>
      <c r="AH122" s="85">
        <v>2.1630520516265149E-2</v>
      </c>
      <c r="AI122" s="85">
        <v>2.1918918836967206E-2</v>
      </c>
      <c r="AJ122" s="85">
        <v>2.2298103272716748E-2</v>
      </c>
      <c r="AK122" s="85">
        <v>2.2579821190542238E-2</v>
      </c>
      <c r="AL122" s="85">
        <v>2.2834529330091832E-2</v>
      </c>
      <c r="AM122" s="85">
        <v>2.306414943303324E-2</v>
      </c>
      <c r="AN122" s="85">
        <v>2.3306074880240099E-2</v>
      </c>
      <c r="AO122" s="85">
        <v>2.3504695480358748E-2</v>
      </c>
      <c r="AP122" s="85">
        <v>2.3737243782006007E-2</v>
      </c>
      <c r="AQ122" s="85">
        <v>2.3935570836825099E-2</v>
      </c>
      <c r="AR122" s="85">
        <v>2.4131649239154264E-2</v>
      </c>
      <c r="AS122" s="85">
        <v>2.4317971526371766E-2</v>
      </c>
      <c r="AT122" s="85">
        <v>2.4493004467038341E-2</v>
      </c>
      <c r="AU122" s="85">
        <v>2.4686364479830514E-2</v>
      </c>
      <c r="AV122" s="85">
        <v>2.4839007435073994E-2</v>
      </c>
      <c r="AW122" s="85">
        <v>2.4939527734861314E-2</v>
      </c>
      <c r="AX122" s="85">
        <v>2.5035046203801342E-2</v>
      </c>
      <c r="AY122" s="85">
        <v>2.5135445808525649E-2</v>
      </c>
      <c r="AZ122" s="85">
        <v>2.5256636642375492E-2</v>
      </c>
      <c r="BA122" s="85">
        <v>2.5374670995782986E-2</v>
      </c>
      <c r="BB122" s="85">
        <v>2.5512127275092535E-2</v>
      </c>
      <c r="BC122" s="85">
        <v>2.5639133543206623E-2</v>
      </c>
      <c r="BD122" s="85">
        <v>2.578351569430792E-2</v>
      </c>
      <c r="BE122" s="85">
        <v>2.5919554314975966E-2</v>
      </c>
      <c r="BF122" s="85">
        <v>2.6052397718678167E-2</v>
      </c>
      <c r="BG122" s="85">
        <v>2.6191457928433047E-2</v>
      </c>
      <c r="BH122" s="85">
        <v>2.6314138185507541E-2</v>
      </c>
      <c r="BI122" s="9"/>
      <c r="BJ122" s="89"/>
      <c r="BK122" s="89"/>
      <c r="BL122" s="233">
        <v>1.7487362604322907E-2</v>
      </c>
      <c r="BM122" s="233">
        <v>2.3751864756962702E-2</v>
      </c>
      <c r="BN122" s="233">
        <v>2.5596137670462392E-2</v>
      </c>
      <c r="BO122" s="89"/>
      <c r="BP122" s="89"/>
      <c r="BQ122" s="89"/>
      <c r="BR122" s="89"/>
      <c r="BS122" s="89"/>
      <c r="BT122" s="89"/>
      <c r="BU122" s="89"/>
      <c r="BV122" s="89"/>
      <c r="BW122" s="89"/>
      <c r="BX122" s="89"/>
      <c r="BY122" s="89"/>
      <c r="BZ122" s="51"/>
      <c r="CA122" s="55"/>
      <c r="CB122" s="51"/>
      <c r="CC122" s="50"/>
      <c r="CD122" s="50"/>
      <c r="CE122" s="50"/>
      <c r="CF122" s="54"/>
      <c r="CG122" s="54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</row>
    <row r="123" spans="7:102" x14ac:dyDescent="0.3">
      <c r="H123" s="127" t="s">
        <v>51</v>
      </c>
      <c r="I123" s="127" t="s">
        <v>26</v>
      </c>
      <c r="J123" s="127"/>
      <c r="K123" s="127"/>
      <c r="L123" s="127"/>
      <c r="M123" s="104" t="e">
        <v>#DIV/0!</v>
      </c>
      <c r="N123" s="104" t="e">
        <v>#DIV/0!</v>
      </c>
      <c r="O123" s="104" t="e">
        <v>#DIV/0!</v>
      </c>
      <c r="P123" s="104" t="e">
        <v>#DIV/0!</v>
      </c>
      <c r="Q123" s="104" t="e">
        <v>#DIV/0!</v>
      </c>
      <c r="R123" s="104" t="e">
        <v>#DIV/0!</v>
      </c>
      <c r="S123" s="104" t="e">
        <v>#DIV/0!</v>
      </c>
      <c r="T123" s="104" t="e">
        <v>#DIV/0!</v>
      </c>
      <c r="U123" s="104" t="e">
        <v>#DIV/0!</v>
      </c>
      <c r="V123" s="104" t="e">
        <v>#DIV/0!</v>
      </c>
      <c r="W123" s="104" t="e">
        <v>#DIV/0!</v>
      </c>
      <c r="X123" s="104" t="e">
        <v>#DIV/0!</v>
      </c>
      <c r="Y123" s="104"/>
      <c r="Z123" s="104"/>
      <c r="AA123" s="104">
        <v>7.3683872822602303E-2</v>
      </c>
      <c r="AB123" s="104">
        <v>7.3320995320636767E-2</v>
      </c>
      <c r="AC123" s="104">
        <v>7.2994902746133183E-2</v>
      </c>
      <c r="AD123" s="104">
        <v>7.4693541930591828E-2</v>
      </c>
      <c r="AE123" s="104">
        <v>7.439956467199528E-2</v>
      </c>
      <c r="AF123" s="104">
        <v>7.4090410366419515E-2</v>
      </c>
      <c r="AG123" s="104">
        <v>7.3409955527736298E-2</v>
      </c>
      <c r="AH123" s="104">
        <v>7.5135669491296131E-2</v>
      </c>
      <c r="AI123" s="104">
        <v>7.4847271170594087E-2</v>
      </c>
      <c r="AJ123" s="104">
        <v>7.4468086734844535E-2</v>
      </c>
      <c r="AK123" s="104">
        <v>7.4186368817019052E-2</v>
      </c>
      <c r="AL123" s="104">
        <v>7.3931660677469452E-2</v>
      </c>
      <c r="AM123" s="104">
        <v>7.3702040574528047E-2</v>
      </c>
      <c r="AN123" s="104">
        <v>7.3460115127321188E-2</v>
      </c>
      <c r="AO123" s="104">
        <v>7.3261494527202542E-2</v>
      </c>
      <c r="AP123" s="104">
        <v>7.302894622555528E-2</v>
      </c>
      <c r="AQ123" s="104">
        <v>7.2830619170736188E-2</v>
      </c>
      <c r="AR123" s="104">
        <v>7.4634540768407032E-2</v>
      </c>
      <c r="AS123" s="104">
        <v>7.4448218481189515E-2</v>
      </c>
      <c r="AT123" s="104">
        <v>7.4273185540522951E-2</v>
      </c>
      <c r="AU123" s="104">
        <v>7.4079825527730778E-2</v>
      </c>
      <c r="AV123" s="104">
        <v>7.3927182572487288E-2</v>
      </c>
      <c r="AW123" s="104">
        <v>7.3826662272699975E-2</v>
      </c>
      <c r="AX123" s="104">
        <v>7.3731143803759946E-2</v>
      </c>
      <c r="AY123" s="104">
        <v>7.3630744199035647E-2</v>
      </c>
      <c r="AZ123" s="104">
        <v>7.3509553365185804E-2</v>
      </c>
      <c r="BA123" s="104">
        <v>7.3391519011778303E-2</v>
      </c>
      <c r="BB123" s="104">
        <v>7.3254062732468761E-2</v>
      </c>
      <c r="BC123" s="104">
        <v>7.3127056464354662E-2</v>
      </c>
      <c r="BD123" s="104">
        <v>7.4982674313253367E-2</v>
      </c>
      <c r="BE123" s="104">
        <v>7.4846635692585317E-2</v>
      </c>
      <c r="BF123" s="104">
        <v>7.4713792288883127E-2</v>
      </c>
      <c r="BG123" s="104">
        <v>7.4574732079128236E-2</v>
      </c>
      <c r="BH123" s="104">
        <v>7.445205182205375E-2</v>
      </c>
      <c r="BI123" s="9"/>
      <c r="BJ123" s="36" t="e">
        <v>#REF!</v>
      </c>
      <c r="BK123" s="36" t="e">
        <v>#DIV/0!</v>
      </c>
      <c r="BL123" s="234">
        <v>6.2775955263602037E-2</v>
      </c>
      <c r="BM123" s="234">
        <v>7.3795127551343209E-2</v>
      </c>
      <c r="BN123" s="234">
        <v>7.4003385670432256E-2</v>
      </c>
      <c r="BO123" s="127" t="e">
        <v>#REF!</v>
      </c>
      <c r="BP123" s="127" t="e">
        <v>#REF!</v>
      </c>
      <c r="BQ123" s="127" t="e">
        <v>#REF!</v>
      </c>
      <c r="BR123" s="127"/>
      <c r="BS123" s="127"/>
      <c r="BT123" s="127"/>
      <c r="BU123" s="127"/>
      <c r="BV123" s="127"/>
      <c r="BW123" s="127"/>
      <c r="BX123" s="127"/>
      <c r="BY123" s="127"/>
      <c r="BZ123" s="125"/>
      <c r="CA123" s="126"/>
      <c r="CB123" s="125"/>
      <c r="CC123" s="128"/>
      <c r="CD123" s="128"/>
      <c r="CE123" s="128"/>
      <c r="CF123" s="125"/>
      <c r="CG123" s="125"/>
      <c r="CH123" s="128"/>
      <c r="CI123" s="128"/>
      <c r="CJ123" s="128"/>
      <c r="CK123" s="128"/>
      <c r="CL123" s="128"/>
      <c r="CM123" s="128"/>
      <c r="CN123" s="128"/>
      <c r="CO123" s="128"/>
      <c r="CP123" s="128"/>
      <c r="CQ123" s="128"/>
      <c r="CR123" s="128"/>
      <c r="CS123" s="128"/>
      <c r="CT123" s="128"/>
      <c r="CU123" s="128"/>
      <c r="CV123" s="128"/>
      <c r="CW123" s="128"/>
      <c r="CX123" s="128"/>
    </row>
    <row r="124" spans="7:102" x14ac:dyDescent="0.3">
      <c r="H124" s="4" t="s">
        <v>51</v>
      </c>
      <c r="I124" s="4" t="s">
        <v>27</v>
      </c>
      <c r="J124" s="4"/>
      <c r="K124" s="6"/>
      <c r="L124" s="4"/>
      <c r="M124" s="8">
        <v>57.486581700000002</v>
      </c>
      <c r="N124" s="8">
        <v>57.486581700000002</v>
      </c>
      <c r="O124" s="8">
        <v>57.486581700000002</v>
      </c>
      <c r="P124" s="8">
        <v>57.486581700000002</v>
      </c>
      <c r="Q124" s="8">
        <v>57.486581700000002</v>
      </c>
      <c r="R124" s="8">
        <v>57.486581700000002</v>
      </c>
      <c r="S124" s="8">
        <v>57.486581700000002</v>
      </c>
      <c r="T124" s="8">
        <v>57.486581700000002</v>
      </c>
      <c r="U124" s="8">
        <v>57.486581700000002</v>
      </c>
      <c r="V124" s="8">
        <v>57.486581700000002</v>
      </c>
      <c r="W124" s="8">
        <v>57.486581700000002</v>
      </c>
      <c r="X124" s="8">
        <v>57.486581700000002</v>
      </c>
      <c r="Y124" s="8"/>
      <c r="Z124" s="8"/>
      <c r="AA124" s="8">
        <v>57.486581700000002</v>
      </c>
      <c r="AB124" s="8">
        <v>57.486581700000002</v>
      </c>
      <c r="AC124" s="8">
        <v>57.486581700000002</v>
      </c>
      <c r="AD124" s="8">
        <v>57.486581700000002</v>
      </c>
      <c r="AE124" s="8">
        <v>57.486581700000002</v>
      </c>
      <c r="AF124" s="8">
        <v>57.486581700000002</v>
      </c>
      <c r="AG124" s="8">
        <v>57.486581700000002</v>
      </c>
      <c r="AH124" s="8">
        <v>57.486581700000002</v>
      </c>
      <c r="AI124" s="8">
        <v>57.486581700000002</v>
      </c>
      <c r="AJ124" s="8">
        <v>57.486581700000002</v>
      </c>
      <c r="AK124" s="8">
        <v>58.486581700000002</v>
      </c>
      <c r="AL124" s="8">
        <v>59.486581700000002</v>
      </c>
      <c r="AM124" s="8">
        <v>60.486581700000002</v>
      </c>
      <c r="AN124" s="8">
        <v>61.486581700000002</v>
      </c>
      <c r="AO124" s="8">
        <v>62.486581700000002</v>
      </c>
      <c r="AP124" s="8">
        <v>63.486581700000002</v>
      </c>
      <c r="AQ124" s="8">
        <v>64.486581700000002</v>
      </c>
      <c r="AR124" s="8">
        <v>65.486581700000002</v>
      </c>
      <c r="AS124" s="8">
        <v>66.486581700000002</v>
      </c>
      <c r="AT124" s="8">
        <v>67.486581700000002</v>
      </c>
      <c r="AU124" s="8">
        <v>68.486581700000002</v>
      </c>
      <c r="AV124" s="8">
        <v>69.486581700000002</v>
      </c>
      <c r="AW124" s="8">
        <v>70.486581700000002</v>
      </c>
      <c r="AX124" s="8">
        <v>71.486581700000002</v>
      </c>
      <c r="AY124" s="8">
        <v>72.486581700000002</v>
      </c>
      <c r="AZ124" s="8">
        <v>73.486581700000002</v>
      </c>
      <c r="BA124" s="8">
        <v>74.486581700000002</v>
      </c>
      <c r="BB124" s="8">
        <v>75.486581700000002</v>
      </c>
      <c r="BC124" s="8">
        <v>76.486581700000002</v>
      </c>
      <c r="BD124" s="8">
        <v>77.486581700000002</v>
      </c>
      <c r="BE124" s="8">
        <v>78.486581700000002</v>
      </c>
      <c r="BF124" s="8">
        <v>79.486581700000002</v>
      </c>
      <c r="BG124" s="8">
        <v>80.486581700000002</v>
      </c>
      <c r="BH124" s="8">
        <v>81.486581700000002</v>
      </c>
      <c r="BI124" s="9"/>
      <c r="BJ124" s="235" t="e">
        <v>#REF!</v>
      </c>
      <c r="BK124" s="235" t="e">
        <v>#DIV/0!</v>
      </c>
      <c r="BL124" s="235">
        <v>57.486581700000002</v>
      </c>
      <c r="BM124" s="235">
        <v>63.821531576983489</v>
      </c>
      <c r="BN124" s="235">
        <v>75.986581700000002</v>
      </c>
      <c r="BO124" s="129" t="e">
        <v>#REF!</v>
      </c>
      <c r="BP124" s="129" t="e">
        <v>#REF!</v>
      </c>
      <c r="BQ124" s="129" t="e">
        <v>#REF!</v>
      </c>
      <c r="BR124" s="129"/>
      <c r="BS124" s="129"/>
      <c r="BT124" s="129"/>
      <c r="BU124" s="129"/>
      <c r="BV124" s="129"/>
      <c r="BW124" s="129"/>
      <c r="BX124" s="129"/>
      <c r="BY124" s="129"/>
      <c r="BZ124" s="51"/>
      <c r="CA124" s="55"/>
      <c r="CB124" s="51"/>
      <c r="CC124" s="51"/>
      <c r="CD124" s="51"/>
      <c r="CE124" s="50"/>
      <c r="CF124" s="54"/>
      <c r="CG124" s="54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</row>
    <row r="125" spans="7:102" x14ac:dyDescent="0.3">
      <c r="H125" s="4" t="s">
        <v>51</v>
      </c>
      <c r="I125" s="4" t="s">
        <v>53</v>
      </c>
      <c r="J125" s="4"/>
      <c r="K125" s="6"/>
      <c r="L125" s="4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9"/>
      <c r="BJ125" s="130"/>
      <c r="BK125" s="130"/>
      <c r="BL125" s="130"/>
      <c r="BM125" s="130"/>
      <c r="BN125" s="130"/>
      <c r="BO125" s="130" t="e">
        <v>#REF!</v>
      </c>
      <c r="BP125" s="130" t="e">
        <v>#REF!</v>
      </c>
      <c r="BQ125" s="130" t="e">
        <v>#REF!</v>
      </c>
      <c r="BR125" s="130"/>
      <c r="BS125" s="130"/>
      <c r="BT125" s="130"/>
      <c r="BU125" s="130"/>
      <c r="BV125" s="130"/>
      <c r="BW125" s="130"/>
      <c r="BX125" s="130"/>
      <c r="BY125" s="130"/>
      <c r="BZ125" s="66"/>
      <c r="CA125" s="69"/>
      <c r="CB125" s="66"/>
      <c r="CC125" s="66"/>
      <c r="CD125" s="66"/>
      <c r="CE125" s="50"/>
      <c r="CF125" s="54"/>
      <c r="CG125" s="54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</row>
    <row r="126" spans="7:102" x14ac:dyDescent="0.3">
      <c r="H126" s="131"/>
      <c r="I126" s="131"/>
      <c r="J126" s="131"/>
      <c r="K126" s="35"/>
      <c r="L126" s="131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132"/>
      <c r="BC126" s="132"/>
      <c r="BD126" s="132"/>
      <c r="BE126" s="132"/>
      <c r="BF126" s="132"/>
      <c r="BG126" s="132"/>
      <c r="BH126" s="132"/>
      <c r="BI126" s="9"/>
      <c r="BJ126" s="108"/>
      <c r="BK126" s="108"/>
      <c r="BL126" s="108"/>
      <c r="BM126" s="108"/>
      <c r="BN126" s="108"/>
      <c r="BO126" s="108"/>
      <c r="BP126" s="108"/>
      <c r="BQ126" s="108"/>
      <c r="BR126" s="108"/>
      <c r="BS126" s="108"/>
      <c r="BT126" s="108"/>
      <c r="BU126" s="108"/>
      <c r="BV126" s="108"/>
      <c r="BW126" s="108"/>
      <c r="BX126" s="108"/>
      <c r="BY126" s="108"/>
      <c r="BZ126" s="50"/>
      <c r="CA126" s="133"/>
      <c r="CB126" s="50"/>
      <c r="CC126" s="50"/>
      <c r="CD126" s="50"/>
      <c r="CE126" s="50"/>
      <c r="CF126" s="54"/>
      <c r="CG126" s="54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</row>
    <row r="127" spans="7:102" x14ac:dyDescent="0.3">
      <c r="H127" s="134"/>
      <c r="I127" s="131"/>
      <c r="J127" s="131"/>
      <c r="K127" s="135"/>
      <c r="L127" s="131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51"/>
      <c r="CA127" s="55"/>
      <c r="CB127" s="51"/>
      <c r="CC127" s="50"/>
      <c r="CD127" s="50"/>
      <c r="CE127" s="50"/>
      <c r="CF127" s="54"/>
      <c r="CG127" s="54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</row>
    <row r="128" spans="7:102" ht="21" x14ac:dyDescent="0.4">
      <c r="H128" s="136" t="s">
        <v>54</v>
      </c>
      <c r="I128" s="121" t="s">
        <v>20</v>
      </c>
      <c r="J128" s="122" t="s">
        <v>50</v>
      </c>
      <c r="K128" s="123"/>
      <c r="L128" s="124"/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/>
      <c r="Z128" s="8"/>
      <c r="AA128" s="8">
        <v>6707.4505875156055</v>
      </c>
      <c r="AB128" s="8">
        <v>6618.4649725052086</v>
      </c>
      <c r="AC128" s="8">
        <v>6221.4264711578562</v>
      </c>
      <c r="AD128" s="8">
        <v>7097.691281649466</v>
      </c>
      <c r="AE128" s="8">
        <v>9713.9381002549835</v>
      </c>
      <c r="AF128" s="8">
        <v>9475.696696788702</v>
      </c>
      <c r="AG128" s="8">
        <v>9198.8665945478751</v>
      </c>
      <c r="AH128" s="8">
        <v>8945.0553226200227</v>
      </c>
      <c r="AI128" s="8">
        <v>8413.9799540872009</v>
      </c>
      <c r="AJ128" s="8">
        <v>8082.5404539569881</v>
      </c>
      <c r="AK128" s="8">
        <v>8993.6725760681129</v>
      </c>
      <c r="AL128" s="8">
        <v>8703.4559858323009</v>
      </c>
      <c r="AM128" s="8">
        <v>8703.579986650504</v>
      </c>
      <c r="AN128" s="8">
        <v>8703.5302907310688</v>
      </c>
      <c r="AO128" s="8">
        <v>8703.5220877379597</v>
      </c>
      <c r="AP128" s="8">
        <v>8703.544121706509</v>
      </c>
      <c r="AQ128" s="8">
        <v>8703.532166725181</v>
      </c>
      <c r="AR128" s="8">
        <v>8703.5327920565524</v>
      </c>
      <c r="AS128" s="8">
        <v>8703.536360162745</v>
      </c>
      <c r="AT128" s="8">
        <v>8703.5337729814946</v>
      </c>
      <c r="AU128" s="8">
        <v>8703.5343084002616</v>
      </c>
      <c r="AV128" s="8">
        <v>8703.5348138481695</v>
      </c>
      <c r="AW128" s="8">
        <v>8703.5348138481695</v>
      </c>
      <c r="AX128" s="8">
        <v>8703.5348138481695</v>
      </c>
      <c r="AY128" s="8">
        <v>8703.5348138481695</v>
      </c>
      <c r="AZ128" s="8">
        <v>8703.5348138481695</v>
      </c>
      <c r="BA128" s="8">
        <v>8703.5348138481695</v>
      </c>
      <c r="BB128" s="8">
        <v>8703.5348138481695</v>
      </c>
      <c r="BC128" s="8">
        <v>8703.5348138481695</v>
      </c>
      <c r="BD128" s="8">
        <v>8703.5348138481695</v>
      </c>
      <c r="BE128" s="8">
        <v>8703.5348138481695</v>
      </c>
      <c r="BF128" s="8">
        <v>8703.5348138481695</v>
      </c>
      <c r="BG128" s="8">
        <v>8703.5348138481695</v>
      </c>
      <c r="BH128" s="8">
        <v>8703.5348138481695</v>
      </c>
      <c r="BI128" s="9"/>
      <c r="BJ128" s="10" t="e">
        <v>#REF!</v>
      </c>
      <c r="BK128" s="10">
        <v>0</v>
      </c>
      <c r="BL128" s="10">
        <v>80475.110435083901</v>
      </c>
      <c r="BM128" s="10">
        <v>104732.50926290086</v>
      </c>
      <c r="BN128" s="10">
        <v>104442.41776617801</v>
      </c>
      <c r="BO128" s="93" t="e">
        <v>#REF!</v>
      </c>
      <c r="BP128" s="93" t="e">
        <v>#REF!</v>
      </c>
      <c r="BQ128" s="93" t="e">
        <v>#REF!</v>
      </c>
      <c r="BR128" s="93">
        <v>0</v>
      </c>
      <c r="BS128" s="93">
        <v>0</v>
      </c>
      <c r="BT128" s="93">
        <v>0</v>
      </c>
      <c r="BU128" s="93">
        <v>0</v>
      </c>
      <c r="BV128" s="10">
        <v>6707.4505875156055</v>
      </c>
      <c r="BW128" s="93"/>
      <c r="BX128" s="93"/>
      <c r="BY128" s="93"/>
      <c r="BZ128" s="51"/>
      <c r="CA128" s="55"/>
      <c r="CB128" s="51"/>
      <c r="CC128" s="50"/>
      <c r="CD128" s="50"/>
      <c r="CE128" s="50"/>
      <c r="CF128" s="54"/>
      <c r="CG128" s="54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</row>
    <row r="129" spans="7:102" x14ac:dyDescent="0.3">
      <c r="H129" s="4" t="s">
        <v>55</v>
      </c>
      <c r="I129" s="4" t="s">
        <v>52</v>
      </c>
      <c r="J129" s="4"/>
      <c r="K129" s="6"/>
      <c r="L129" s="4"/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/>
      <c r="Z129" s="8"/>
      <c r="AA129" s="8">
        <v>5415.6810436410587</v>
      </c>
      <c r="AB129" s="8">
        <v>4932.436422289501</v>
      </c>
      <c r="AC129" s="8">
        <v>4627.1948225674778</v>
      </c>
      <c r="AD129" s="8">
        <v>5361.5212999923388</v>
      </c>
      <c r="AE129" s="8">
        <v>8132.9686140322901</v>
      </c>
      <c r="AF129" s="8">
        <v>8403.3460699328189</v>
      </c>
      <c r="AG129" s="8">
        <v>8072.0781872185989</v>
      </c>
      <c r="AH129" s="8">
        <v>8006.5748072190972</v>
      </c>
      <c r="AI129" s="8">
        <v>7696.2047287993946</v>
      </c>
      <c r="AJ129" s="8">
        <v>7410.3390625036654</v>
      </c>
      <c r="AK129" s="8">
        <v>8479.5453621277884</v>
      </c>
      <c r="AL129" s="8">
        <v>8349.9194390871671</v>
      </c>
      <c r="AM129" s="8">
        <v>8581.940793428892</v>
      </c>
      <c r="AN129" s="8">
        <v>8373.9587239053526</v>
      </c>
      <c r="AO129" s="8">
        <v>7974.0523070645295</v>
      </c>
      <c r="AP129" s="8">
        <v>7838.0984240971384</v>
      </c>
      <c r="AQ129" s="8">
        <v>7854.0871312420004</v>
      </c>
      <c r="AR129" s="8">
        <v>7112.8775110443967</v>
      </c>
      <c r="AS129" s="8">
        <v>7027.9204204999833</v>
      </c>
      <c r="AT129" s="8">
        <v>7161.2198143513961</v>
      </c>
      <c r="AU129" s="8">
        <v>7316.7378805545877</v>
      </c>
      <c r="AV129" s="8">
        <v>7324.1437521131202</v>
      </c>
      <c r="AW129" s="8">
        <v>7324.1437521131202</v>
      </c>
      <c r="AX129" s="8">
        <v>7324.1437521131202</v>
      </c>
      <c r="AY129" s="8">
        <v>7324.1437521131202</v>
      </c>
      <c r="AZ129" s="8">
        <v>7324.1437521131202</v>
      </c>
      <c r="BA129" s="8">
        <v>7324.1437521131202</v>
      </c>
      <c r="BB129" s="8">
        <v>7324.1437521131202</v>
      </c>
      <c r="BC129" s="8">
        <v>7324.1437521131202</v>
      </c>
      <c r="BD129" s="8">
        <v>7324.1437521131202</v>
      </c>
      <c r="BE129" s="8">
        <v>7324.1437521131202</v>
      </c>
      <c r="BF129" s="8">
        <v>7324.1437521131202</v>
      </c>
      <c r="BG129" s="8">
        <v>7324.1437521131202</v>
      </c>
      <c r="BH129" s="8">
        <v>7324.1437521131202</v>
      </c>
      <c r="BI129" s="9"/>
      <c r="BJ129" s="10" t="e">
        <v>#REF!</v>
      </c>
      <c r="BK129" s="10">
        <v>0</v>
      </c>
      <c r="BL129" s="10">
        <v>68058.345058196239</v>
      </c>
      <c r="BM129" s="10">
        <v>93394.501559516342</v>
      </c>
      <c r="BN129" s="10">
        <v>87889.725025357431</v>
      </c>
      <c r="BO129" s="10" t="e">
        <v>#REF!</v>
      </c>
      <c r="BP129" s="10" t="e">
        <v>#REF!</v>
      </c>
      <c r="BQ129" s="10" t="e">
        <v>#REF!</v>
      </c>
      <c r="BR129" s="10">
        <v>0</v>
      </c>
      <c r="BS129" s="10">
        <v>0</v>
      </c>
      <c r="BT129" s="10">
        <v>0</v>
      </c>
      <c r="BU129" s="10">
        <v>0</v>
      </c>
      <c r="BV129" s="10">
        <v>5415.6810436410587</v>
      </c>
      <c r="BW129" s="10"/>
      <c r="BX129" s="10"/>
      <c r="BY129" s="10"/>
      <c r="BZ129" s="125"/>
      <c r="CA129" s="126"/>
      <c r="CB129" s="125"/>
      <c r="CC129" s="50"/>
      <c r="CD129" s="50"/>
      <c r="CE129" s="50"/>
      <c r="CF129" s="54"/>
      <c r="CG129" s="54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</row>
    <row r="130" spans="7:102" x14ac:dyDescent="0.3">
      <c r="H130" s="4" t="s">
        <v>55</v>
      </c>
      <c r="I130" s="79" t="s">
        <v>23</v>
      </c>
      <c r="J130" s="80"/>
      <c r="K130" s="81"/>
      <c r="L130" s="79"/>
      <c r="M130" s="85">
        <v>0</v>
      </c>
      <c r="N130" s="85">
        <v>0</v>
      </c>
      <c r="O130" s="85">
        <v>0</v>
      </c>
      <c r="P130" s="85">
        <v>0</v>
      </c>
      <c r="Q130" s="85">
        <v>0</v>
      </c>
      <c r="R130" s="85">
        <v>0</v>
      </c>
      <c r="S130" s="85">
        <v>0</v>
      </c>
      <c r="T130" s="85">
        <v>0</v>
      </c>
      <c r="U130" s="85">
        <v>0</v>
      </c>
      <c r="V130" s="85">
        <v>0</v>
      </c>
      <c r="W130" s="85">
        <v>0</v>
      </c>
      <c r="X130" s="85">
        <v>0</v>
      </c>
      <c r="Y130" s="85"/>
      <c r="Z130" s="85"/>
      <c r="AA130" s="85">
        <v>1700.5145585434168</v>
      </c>
      <c r="AB130" s="85">
        <v>1485.6791236430934</v>
      </c>
      <c r="AC130" s="85">
        <v>1588.0255570642375</v>
      </c>
      <c r="AD130" s="85">
        <v>1602.1166898562333</v>
      </c>
      <c r="AE130" s="85">
        <v>2303.5397747855241</v>
      </c>
      <c r="AF130" s="85">
        <v>2367.1918180008984</v>
      </c>
      <c r="AG130" s="85">
        <v>2163.580257428016</v>
      </c>
      <c r="AH130" s="85">
        <v>2361.9177014106494</v>
      </c>
      <c r="AI130" s="85">
        <v>2201.3117535206807</v>
      </c>
      <c r="AJ130" s="85">
        <v>2000.854279414802</v>
      </c>
      <c r="AK130" s="85">
        <v>2455.0374658795863</v>
      </c>
      <c r="AL130" s="85">
        <v>2340.3318283592507</v>
      </c>
      <c r="AM130" s="85">
        <v>2447.6630839610357</v>
      </c>
      <c r="AN130" s="85">
        <v>2546.9494362356922</v>
      </c>
      <c r="AO130" s="85">
        <v>2403.8258458344426</v>
      </c>
      <c r="AP130" s="85">
        <v>2214.8858777378118</v>
      </c>
      <c r="AQ130" s="85">
        <v>2399.4077911478848</v>
      </c>
      <c r="AR130" s="85">
        <v>2177.9974562062457</v>
      </c>
      <c r="AS130" s="85">
        <v>1945.4883451530641</v>
      </c>
      <c r="AT130" s="85">
        <v>2279.2206838715847</v>
      </c>
      <c r="AU130" s="85">
        <v>2164.953552864275</v>
      </c>
      <c r="AV130" s="85">
        <v>2196.9356563826987</v>
      </c>
      <c r="AW130" s="85">
        <v>2196.9356563826987</v>
      </c>
      <c r="AX130" s="85">
        <v>2196.9356563826987</v>
      </c>
      <c r="AY130" s="85">
        <v>2196.9356563826987</v>
      </c>
      <c r="AZ130" s="85">
        <v>2196.9356563826987</v>
      </c>
      <c r="BA130" s="85">
        <v>2196.9356563826987</v>
      </c>
      <c r="BB130" s="85">
        <v>2196.9356563826987</v>
      </c>
      <c r="BC130" s="85">
        <v>2196.9356563826987</v>
      </c>
      <c r="BD130" s="85">
        <v>2196.9356563826987</v>
      </c>
      <c r="BE130" s="85">
        <v>2196.9356563826987</v>
      </c>
      <c r="BF130" s="85">
        <v>2196.9356563826987</v>
      </c>
      <c r="BG130" s="85">
        <v>2196.9356563826987</v>
      </c>
      <c r="BH130" s="85">
        <v>2196.9356563826987</v>
      </c>
      <c r="BI130" s="9"/>
      <c r="BJ130" s="84" t="e">
        <v>#REF!</v>
      </c>
      <c r="BK130" s="84">
        <v>0</v>
      </c>
      <c r="BL130" s="84">
        <v>19774.73151366755</v>
      </c>
      <c r="BM130" s="84">
        <v>27572.697023633573</v>
      </c>
      <c r="BN130" s="84">
        <v>26363.227876592384</v>
      </c>
      <c r="BO130" s="84" t="e">
        <v>#REF!</v>
      </c>
      <c r="BP130" s="84" t="e">
        <v>#REF!</v>
      </c>
      <c r="BQ130" s="84" t="e">
        <v>#REF!</v>
      </c>
      <c r="BR130" s="84">
        <v>0</v>
      </c>
      <c r="BS130" s="84">
        <v>0</v>
      </c>
      <c r="BT130" s="84">
        <v>0</v>
      </c>
      <c r="BU130" s="84">
        <v>0</v>
      </c>
      <c r="BV130" s="10">
        <v>1700.5145585434168</v>
      </c>
      <c r="BW130" s="84"/>
      <c r="BX130" s="84"/>
      <c r="BY130" s="84"/>
      <c r="BZ130" s="51"/>
      <c r="CA130" s="55"/>
      <c r="CB130" s="51"/>
      <c r="CC130" s="50"/>
      <c r="CD130" s="50"/>
      <c r="CE130" s="50"/>
      <c r="CF130" s="54"/>
      <c r="CG130" s="54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</row>
    <row r="131" spans="7:102" x14ac:dyDescent="0.3">
      <c r="H131" s="4" t="s">
        <v>55</v>
      </c>
      <c r="I131" s="79" t="s">
        <v>24</v>
      </c>
      <c r="J131" s="79"/>
      <c r="K131" s="81"/>
      <c r="L131" s="79"/>
      <c r="M131" s="85" t="e">
        <v>#DIV/0!</v>
      </c>
      <c r="N131" s="85" t="e">
        <v>#DIV/0!</v>
      </c>
      <c r="O131" s="85" t="e">
        <v>#DIV/0!</v>
      </c>
      <c r="P131" s="85" t="e">
        <v>#DIV/0!</v>
      </c>
      <c r="Q131" s="85" t="e">
        <v>#DIV/0!</v>
      </c>
      <c r="R131" s="85" t="e">
        <v>#DIV/0!</v>
      </c>
      <c r="S131" s="85" t="e">
        <v>#DIV/0!</v>
      </c>
      <c r="T131" s="85" t="e">
        <v>#DIV/0!</v>
      </c>
      <c r="U131" s="85" t="e">
        <v>#DIV/0!</v>
      </c>
      <c r="V131" s="85" t="e">
        <v>#DIV/0!</v>
      </c>
      <c r="W131" s="85" t="e">
        <v>#DIV/0!</v>
      </c>
      <c r="X131" s="85" t="e">
        <v>#DIV/0!</v>
      </c>
      <c r="Y131" s="85"/>
      <c r="Z131" s="85"/>
      <c r="AA131" s="85">
        <v>19760.718076033663</v>
      </c>
      <c r="AB131" s="85">
        <v>19809.936401827315</v>
      </c>
      <c r="AC131" s="85">
        <v>19928.649485064438</v>
      </c>
      <c r="AD131" s="85">
        <v>19916.147450278113</v>
      </c>
      <c r="AE131" s="85">
        <v>19839.944994343903</v>
      </c>
      <c r="AF131" s="85">
        <v>19879.353590368119</v>
      </c>
      <c r="AG131" s="85">
        <v>19884.653056383773</v>
      </c>
      <c r="AH131" s="85">
        <v>19893.412326758444</v>
      </c>
      <c r="AI131" s="85">
        <v>19896.777725943444</v>
      </c>
      <c r="AJ131" s="85">
        <v>19908.506251601797</v>
      </c>
      <c r="AK131" s="85">
        <v>19890.722396314333</v>
      </c>
      <c r="AL131" s="85">
        <v>19885.327746714956</v>
      </c>
      <c r="AM131" s="85">
        <v>19886.871504831728</v>
      </c>
      <c r="AN131" s="85">
        <v>19886.212274069414</v>
      </c>
      <c r="AO131" s="85">
        <v>19886.997858728046</v>
      </c>
      <c r="AP131" s="85">
        <v>19886.397725263014</v>
      </c>
      <c r="AQ131" s="85">
        <v>19886.558497117843</v>
      </c>
      <c r="AR131" s="85">
        <v>19887.002233838259</v>
      </c>
      <c r="AS131" s="85">
        <v>19886.335314488995</v>
      </c>
      <c r="AT131" s="85">
        <v>19886.445706033395</v>
      </c>
      <c r="AU131" s="85">
        <v>19885.914768828821</v>
      </c>
      <c r="AV131" s="85">
        <v>19886.660015971123</v>
      </c>
      <c r="AW131" s="85">
        <v>19886.660015971123</v>
      </c>
      <c r="AX131" s="85">
        <v>19886.660015971123</v>
      </c>
      <c r="AY131" s="85">
        <v>19886.660015971123</v>
      </c>
      <c r="AZ131" s="85">
        <v>19886.660015971123</v>
      </c>
      <c r="BA131" s="85">
        <v>19886.660015971123</v>
      </c>
      <c r="BB131" s="85">
        <v>19886.660015971123</v>
      </c>
      <c r="BC131" s="85">
        <v>19886.660015971123</v>
      </c>
      <c r="BD131" s="85">
        <v>19886.660015971123</v>
      </c>
      <c r="BE131" s="85">
        <v>19886.660015971123</v>
      </c>
      <c r="BF131" s="85">
        <v>19886.660015971123</v>
      </c>
      <c r="BG131" s="85">
        <v>19886.660015971123</v>
      </c>
      <c r="BH131" s="85">
        <v>19886.660015971123</v>
      </c>
      <c r="BI131" s="9"/>
      <c r="BJ131" s="85" t="e">
        <v>#REF!</v>
      </c>
      <c r="BK131" s="85" t="e">
        <v>#DIV/0!</v>
      </c>
      <c r="BL131" s="85">
        <v>19873.433733607406</v>
      </c>
      <c r="BM131" s="85">
        <v>19886.813500011147</v>
      </c>
      <c r="BN131" s="85">
        <v>19886.66001597112</v>
      </c>
      <c r="BO131" s="84" t="e">
        <v>#REF!</v>
      </c>
      <c r="BP131" s="84" t="e">
        <v>#REF!</v>
      </c>
      <c r="BQ131" s="84" t="e">
        <v>#REF!</v>
      </c>
      <c r="BR131" s="84" t="e">
        <v>#DIV/0!</v>
      </c>
      <c r="BS131" s="84" t="e">
        <v>#DIV/0!</v>
      </c>
      <c r="BT131" s="84" t="e">
        <v>#DIV/0!</v>
      </c>
      <c r="BU131" s="84" t="e">
        <v>#DIV/0!</v>
      </c>
      <c r="BV131" s="89">
        <v>19760.718076033663</v>
      </c>
      <c r="BW131" s="84"/>
      <c r="BX131" s="84"/>
      <c r="BY131" s="84"/>
      <c r="BZ131" s="51"/>
      <c r="CA131" s="55"/>
      <c r="CB131" s="51"/>
      <c r="CC131" s="50"/>
      <c r="CD131" s="50"/>
      <c r="CE131" s="50"/>
      <c r="CF131" s="54"/>
      <c r="CG131" s="54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</row>
    <row r="132" spans="7:102" x14ac:dyDescent="0.3">
      <c r="H132" s="4" t="s">
        <v>55</v>
      </c>
      <c r="I132" s="79" t="s">
        <v>25</v>
      </c>
      <c r="J132" s="79"/>
      <c r="K132" s="81"/>
      <c r="L132" s="79"/>
      <c r="M132" s="99">
        <v>0</v>
      </c>
      <c r="N132" s="99">
        <v>0</v>
      </c>
      <c r="O132" s="99">
        <v>0</v>
      </c>
      <c r="P132" s="99">
        <v>0</v>
      </c>
      <c r="Q132" s="99">
        <v>0</v>
      </c>
      <c r="R132" s="99">
        <v>0</v>
      </c>
      <c r="S132" s="99">
        <v>0</v>
      </c>
      <c r="T132" s="99">
        <v>0</v>
      </c>
      <c r="U132" s="99">
        <v>0</v>
      </c>
      <c r="V132" s="99">
        <v>0</v>
      </c>
      <c r="W132" s="99">
        <v>0</v>
      </c>
      <c r="X132" s="99">
        <v>0</v>
      </c>
      <c r="Y132" s="99"/>
      <c r="Z132" s="99"/>
      <c r="AA132" s="99">
        <v>33603388.775567301</v>
      </c>
      <c r="AB132" s="99">
        <v>29431208.952892222</v>
      </c>
      <c r="AC132" s="99">
        <v>31647204.700057384</v>
      </c>
      <c r="AD132" s="99">
        <v>31907992.227728233</v>
      </c>
      <c r="AE132" s="99">
        <v>45702102.424028143</v>
      </c>
      <c r="AF132" s="99">
        <v>47058243.166266195</v>
      </c>
      <c r="AG132" s="99">
        <v>43022042.778597593</v>
      </c>
      <c r="AH132" s="99">
        <v>46986602.716031581</v>
      </c>
      <c r="AI132" s="99">
        <v>43799010.665307783</v>
      </c>
      <c r="AJ132" s="99">
        <v>39834019.930273794</v>
      </c>
      <c r="AK132" s="99">
        <v>48832468.706361875</v>
      </c>
      <c r="AL132" s="99">
        <v>46538265.442992352</v>
      </c>
      <c r="AM132" s="99">
        <v>48676361.237853274</v>
      </c>
      <c r="AN132" s="99">
        <v>50649177.140304402</v>
      </c>
      <c r="AO132" s="99">
        <v>47804879.448864691</v>
      </c>
      <c r="AP132" s="99">
        <v>44046101.480762392</v>
      </c>
      <c r="AQ132" s="99">
        <v>47715963.397102728</v>
      </c>
      <c r="AR132" s="99">
        <v>43313840.27686765</v>
      </c>
      <c r="AS132" s="99">
        <v>38688633.582144134</v>
      </c>
      <c r="AT132" s="99">
        <v>45325598.381880574</v>
      </c>
      <c r="AU132" s="99">
        <v>43052081.830732115</v>
      </c>
      <c r="AV132" s="99">
        <v>43689712.475447088</v>
      </c>
      <c r="AW132" s="99">
        <v>43689712.475447088</v>
      </c>
      <c r="AX132" s="99">
        <v>43689712.475447088</v>
      </c>
      <c r="AY132" s="99">
        <v>43689712.475447088</v>
      </c>
      <c r="AZ132" s="99">
        <v>43689712.475447088</v>
      </c>
      <c r="BA132" s="99">
        <v>43689712.475447088</v>
      </c>
      <c r="BB132" s="99">
        <v>43689712.475447088</v>
      </c>
      <c r="BC132" s="99">
        <v>43689712.475447088</v>
      </c>
      <c r="BD132" s="99">
        <v>43689712.475447088</v>
      </c>
      <c r="BE132" s="99">
        <v>43689712.475447088</v>
      </c>
      <c r="BF132" s="99">
        <v>43689712.475447088</v>
      </c>
      <c r="BG132" s="99">
        <v>43689712.475447088</v>
      </c>
      <c r="BH132" s="99">
        <v>43689712.475447088</v>
      </c>
      <c r="BI132" s="9"/>
      <c r="BJ132" s="89" t="e">
        <v>#REF!</v>
      </c>
      <c r="BK132" s="89">
        <v>0</v>
      </c>
      <c r="BL132" s="89">
        <v>392991816.33675015</v>
      </c>
      <c r="BM132" s="89">
        <v>548333083.4013133</v>
      </c>
      <c r="BN132" s="89">
        <v>524276549.70536494</v>
      </c>
      <c r="BO132" s="89" t="e">
        <v>#REF!</v>
      </c>
      <c r="BP132" s="89" t="e">
        <v>#REF!</v>
      </c>
      <c r="BQ132" s="89" t="e">
        <v>#REF!</v>
      </c>
      <c r="BR132" s="89">
        <v>0</v>
      </c>
      <c r="BS132" s="89">
        <v>0</v>
      </c>
      <c r="BT132" s="89">
        <v>0</v>
      </c>
      <c r="BU132" s="89">
        <v>0</v>
      </c>
      <c r="BV132" s="89">
        <v>33603388.775567301</v>
      </c>
      <c r="BW132" s="89"/>
      <c r="BX132" s="89"/>
      <c r="BY132" s="89"/>
      <c r="BZ132" s="51"/>
      <c r="CA132" s="55"/>
      <c r="CB132" s="51"/>
      <c r="CC132" s="50"/>
      <c r="CD132" s="50"/>
      <c r="CE132" s="50"/>
      <c r="CF132" s="54"/>
      <c r="CG132" s="54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</row>
    <row r="133" spans="7:102" x14ac:dyDescent="0.3">
      <c r="G133" s="54"/>
      <c r="H133" s="4" t="s">
        <v>55</v>
      </c>
      <c r="I133" s="79" t="s">
        <v>75</v>
      </c>
      <c r="J133" s="79"/>
      <c r="K133" s="81"/>
      <c r="L133" s="7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85">
        <v>5.0567391148246793E-2</v>
      </c>
      <c r="AB133" s="85">
        <v>5.0567391148246793E-2</v>
      </c>
      <c r="AC133" s="85">
        <v>5.0567391148246793E-2</v>
      </c>
      <c r="AD133" s="85">
        <v>5.3067391148246795E-2</v>
      </c>
      <c r="AE133" s="85">
        <v>5.3067391148246795E-2</v>
      </c>
      <c r="AF133" s="85">
        <v>5.3067391148246795E-2</v>
      </c>
      <c r="AG133" s="85">
        <v>5.3067391148246795E-2</v>
      </c>
      <c r="AH133" s="85">
        <v>5.5067391148246804E-2</v>
      </c>
      <c r="AI133" s="85">
        <v>5.5067391148246797E-2</v>
      </c>
      <c r="AJ133" s="85">
        <v>5.506739114824679E-2</v>
      </c>
      <c r="AK133" s="85">
        <v>5.5067391148246797E-2</v>
      </c>
      <c r="AL133" s="85">
        <v>5.5067391148246804E-2</v>
      </c>
      <c r="AM133" s="85">
        <v>5.5067391148246797E-2</v>
      </c>
      <c r="AN133" s="85">
        <v>5.5067391148246797E-2</v>
      </c>
      <c r="AO133" s="85">
        <v>5.5067391148246804E-2</v>
      </c>
      <c r="AP133" s="85">
        <v>5.5067391148246797E-2</v>
      </c>
      <c r="AQ133" s="85">
        <v>5.5067391148246797E-2</v>
      </c>
      <c r="AR133" s="85">
        <v>5.7067391148246792E-2</v>
      </c>
      <c r="AS133" s="85">
        <v>5.7067391148246799E-2</v>
      </c>
      <c r="AT133" s="85">
        <v>5.7067391148246792E-2</v>
      </c>
      <c r="AU133" s="85">
        <v>5.7067391148246792E-2</v>
      </c>
      <c r="AV133" s="85">
        <v>5.7067391148246799E-2</v>
      </c>
      <c r="AW133" s="85">
        <v>5.7067391148246799E-2</v>
      </c>
      <c r="AX133" s="85">
        <v>5.7067391148246799E-2</v>
      </c>
      <c r="AY133" s="85">
        <v>5.7067391148246799E-2</v>
      </c>
      <c r="AZ133" s="85">
        <v>5.7067391148246799E-2</v>
      </c>
      <c r="BA133" s="85">
        <v>5.7067391148246799E-2</v>
      </c>
      <c r="BB133" s="85">
        <v>5.7067391148246799E-2</v>
      </c>
      <c r="BC133" s="85">
        <v>5.7067391148246799E-2</v>
      </c>
      <c r="BD133" s="85">
        <v>5.9067391148246808E-2</v>
      </c>
      <c r="BE133" s="85">
        <v>5.9067391148246808E-2</v>
      </c>
      <c r="BF133" s="85">
        <v>5.9067391148246808E-2</v>
      </c>
      <c r="BG133" s="85">
        <v>5.9067391148246808E-2</v>
      </c>
      <c r="BH133" s="85">
        <v>5.9067391148246808E-2</v>
      </c>
      <c r="BI133" s="9"/>
      <c r="BJ133" s="89"/>
      <c r="BK133" s="89"/>
      <c r="BL133" s="233">
        <v>4.4969290368509496E-2</v>
      </c>
      <c r="BM133" s="233">
        <v>5.5848193448991432E-2</v>
      </c>
      <c r="BN133" s="233">
        <v>5.7900724481580158E-2</v>
      </c>
      <c r="BO133" s="89"/>
      <c r="BP133" s="89"/>
      <c r="BQ133" s="89"/>
      <c r="BR133" s="89"/>
      <c r="BS133" s="89"/>
      <c r="BT133" s="89"/>
      <c r="BU133" s="89"/>
      <c r="BV133" s="89"/>
      <c r="BW133" s="89"/>
      <c r="BX133" s="89"/>
      <c r="BY133" s="89"/>
      <c r="BZ133" s="51"/>
      <c r="CA133" s="55"/>
      <c r="CB133" s="51"/>
      <c r="CC133" s="50"/>
      <c r="CD133" s="50"/>
      <c r="CE133" s="50"/>
      <c r="CF133" s="54"/>
      <c r="CG133" s="54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</row>
    <row r="134" spans="7:102" x14ac:dyDescent="0.3">
      <c r="G134" s="54"/>
      <c r="H134" s="4" t="s">
        <v>55</v>
      </c>
      <c r="I134" s="79" t="s">
        <v>76</v>
      </c>
      <c r="J134" s="79"/>
      <c r="K134" s="81"/>
      <c r="L134" s="7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85">
        <v>1.8582317184958976E-2</v>
      </c>
      <c r="AB134" s="85">
        <v>1.8945194686924519E-2</v>
      </c>
      <c r="AC134" s="85">
        <v>1.9271287261428099E-2</v>
      </c>
      <c r="AD134" s="85">
        <v>2.0072648076969454E-2</v>
      </c>
      <c r="AE134" s="85">
        <v>2.0366625335566008E-2</v>
      </c>
      <c r="AF134" s="85">
        <v>2.067577964114177E-2</v>
      </c>
      <c r="AG134" s="85">
        <v>2.1356234479824984E-2</v>
      </c>
      <c r="AH134" s="85">
        <v>2.1630520516265149E-2</v>
      </c>
      <c r="AI134" s="85">
        <v>2.1918918836967206E-2</v>
      </c>
      <c r="AJ134" s="85">
        <v>2.2298103272716748E-2</v>
      </c>
      <c r="AK134" s="85">
        <v>2.2579821190542238E-2</v>
      </c>
      <c r="AL134" s="85">
        <v>2.2834529330091832E-2</v>
      </c>
      <c r="AM134" s="85">
        <v>2.3064149433033237E-2</v>
      </c>
      <c r="AN134" s="85">
        <v>2.3306074880240099E-2</v>
      </c>
      <c r="AO134" s="85">
        <v>2.3504695480358745E-2</v>
      </c>
      <c r="AP134" s="85">
        <v>2.3737243782006007E-2</v>
      </c>
      <c r="AQ134" s="85">
        <v>2.3935570836825099E-2</v>
      </c>
      <c r="AR134" s="85">
        <v>2.4131649239154264E-2</v>
      </c>
      <c r="AS134" s="85">
        <v>2.4317971526371766E-2</v>
      </c>
      <c r="AT134" s="85">
        <v>2.4493004467038344E-2</v>
      </c>
      <c r="AU134" s="85">
        <v>2.4686364479830511E-2</v>
      </c>
      <c r="AV134" s="85">
        <v>2.4839007435073994E-2</v>
      </c>
      <c r="AW134" s="85">
        <v>2.493952773486131E-2</v>
      </c>
      <c r="AX134" s="85">
        <v>2.5035046203801339E-2</v>
      </c>
      <c r="AY134" s="85">
        <v>2.5135445808525649E-2</v>
      </c>
      <c r="AZ134" s="85">
        <v>2.5256636642375492E-2</v>
      </c>
      <c r="BA134" s="85">
        <v>2.5374670995782989E-2</v>
      </c>
      <c r="BB134" s="85">
        <v>2.5512127275092531E-2</v>
      </c>
      <c r="BC134" s="85">
        <v>2.5639133543206623E-2</v>
      </c>
      <c r="BD134" s="85">
        <v>2.578351569430792E-2</v>
      </c>
      <c r="BE134" s="85">
        <v>2.5919554314975966E-2</v>
      </c>
      <c r="BF134" s="85">
        <v>2.6052397718678167E-2</v>
      </c>
      <c r="BG134" s="85">
        <v>2.6191457928433047E-2</v>
      </c>
      <c r="BH134" s="85">
        <v>2.6314138185507541E-2</v>
      </c>
      <c r="BI134" s="9"/>
      <c r="BJ134" s="89"/>
      <c r="BK134" s="89"/>
      <c r="BL134" s="233">
        <v>1.7487362604322907E-2</v>
      </c>
      <c r="BM134" s="233">
        <v>2.3751864756962702E-2</v>
      </c>
      <c r="BN134" s="233">
        <v>2.5596137670462392E-2</v>
      </c>
      <c r="BO134" s="89"/>
      <c r="BP134" s="89"/>
      <c r="BQ134" s="89"/>
      <c r="BR134" s="89"/>
      <c r="BS134" s="89"/>
      <c r="BT134" s="89"/>
      <c r="BU134" s="89"/>
      <c r="BV134" s="89"/>
      <c r="BW134" s="89"/>
      <c r="BX134" s="89"/>
      <c r="BY134" s="89"/>
      <c r="BZ134" s="51"/>
      <c r="CA134" s="55"/>
      <c r="CB134" s="51"/>
      <c r="CC134" s="50"/>
      <c r="CD134" s="50"/>
      <c r="CE134" s="50"/>
      <c r="CF134" s="54"/>
      <c r="CG134" s="54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</row>
    <row r="135" spans="7:102" x14ac:dyDescent="0.3">
      <c r="G135" s="125"/>
      <c r="H135" s="127" t="s">
        <v>55</v>
      </c>
      <c r="I135" s="127" t="s">
        <v>26</v>
      </c>
      <c r="J135" s="127"/>
      <c r="K135" s="127"/>
      <c r="L135" s="127"/>
      <c r="M135" s="104" t="e">
        <v>#DIV/0!</v>
      </c>
      <c r="N135" s="104" t="e">
        <v>#DIV/0!</v>
      </c>
      <c r="O135" s="104" t="e">
        <v>#DIV/0!</v>
      </c>
      <c r="P135" s="104" t="e">
        <v>#DIV/0!</v>
      </c>
      <c r="Q135" s="104" t="e">
        <v>#DIV/0!</v>
      </c>
      <c r="R135" s="104" t="e">
        <v>#DIV/0!</v>
      </c>
      <c r="S135" s="104" t="e">
        <v>#DIV/0!</v>
      </c>
      <c r="T135" s="104" t="e">
        <v>#DIV/0!</v>
      </c>
      <c r="U135" s="104" t="e">
        <v>#DIV/0!</v>
      </c>
      <c r="V135" s="104" t="e">
        <v>#DIV/0!</v>
      </c>
      <c r="W135" s="104" t="e">
        <v>#DIV/0!</v>
      </c>
      <c r="X135" s="104" t="e">
        <v>#DIV/0!</v>
      </c>
      <c r="Y135" s="104"/>
      <c r="Z135" s="104"/>
      <c r="AA135" s="104">
        <v>3.1985073963287813E-2</v>
      </c>
      <c r="AB135" s="104">
        <v>3.1622196461322277E-2</v>
      </c>
      <c r="AC135" s="104">
        <v>3.1296103886818694E-2</v>
      </c>
      <c r="AD135" s="104">
        <v>3.2994743071277338E-2</v>
      </c>
      <c r="AE135" s="104">
        <v>3.270076581268079E-2</v>
      </c>
      <c r="AF135" s="104">
        <v>3.2391611507105025E-2</v>
      </c>
      <c r="AG135" s="104">
        <v>3.1711156668421808E-2</v>
      </c>
      <c r="AH135" s="104">
        <v>3.3436870631981648E-2</v>
      </c>
      <c r="AI135" s="104">
        <v>3.3148472311279591E-2</v>
      </c>
      <c r="AJ135" s="104">
        <v>3.2769287875530045E-2</v>
      </c>
      <c r="AK135" s="104">
        <v>3.2487569957704562E-2</v>
      </c>
      <c r="AL135" s="104">
        <v>3.2232861818154962E-2</v>
      </c>
      <c r="AM135" s="104">
        <v>3.2003241715213557E-2</v>
      </c>
      <c r="AN135" s="104">
        <v>3.1761316268006698E-2</v>
      </c>
      <c r="AO135" s="104">
        <v>3.1562695667888052E-2</v>
      </c>
      <c r="AP135" s="104">
        <v>3.133014736624079E-2</v>
      </c>
      <c r="AQ135" s="104">
        <v>3.1131820311421698E-2</v>
      </c>
      <c r="AR135" s="104">
        <v>3.2935741909092535E-2</v>
      </c>
      <c r="AS135" s="104">
        <v>3.2749419621875032E-2</v>
      </c>
      <c r="AT135" s="104">
        <v>3.2574386681208461E-2</v>
      </c>
      <c r="AU135" s="104">
        <v>3.2381026668416288E-2</v>
      </c>
      <c r="AV135" s="104">
        <v>3.2228383713172805E-2</v>
      </c>
      <c r="AW135" s="104">
        <v>3.2127863413385485E-2</v>
      </c>
      <c r="AX135" s="104">
        <v>3.2032344944445457E-2</v>
      </c>
      <c r="AY135" s="104">
        <v>3.193194533972115E-2</v>
      </c>
      <c r="AZ135" s="104">
        <v>3.1810754505871307E-2</v>
      </c>
      <c r="BA135" s="104">
        <v>3.1692720152463813E-2</v>
      </c>
      <c r="BB135" s="104">
        <v>3.1555263873154264E-2</v>
      </c>
      <c r="BC135" s="104">
        <v>3.1428257605040172E-2</v>
      </c>
      <c r="BD135" s="104">
        <v>3.3283875453938877E-2</v>
      </c>
      <c r="BE135" s="104">
        <v>3.3147836833270834E-2</v>
      </c>
      <c r="BF135" s="104">
        <v>3.3014993429568637E-2</v>
      </c>
      <c r="BG135" s="104">
        <v>3.2875933219813754E-2</v>
      </c>
      <c r="BH135" s="104">
        <v>3.275325296273926E-2</v>
      </c>
      <c r="BI135" s="9"/>
      <c r="BJ135" s="36" t="e">
        <v>#REF!</v>
      </c>
      <c r="BK135" s="36" t="e">
        <v>#DIV/0!</v>
      </c>
      <c r="BL135" s="234">
        <v>2.7481927764186589E-2</v>
      </c>
      <c r="BM135" s="234">
        <v>3.2096328692028719E-2</v>
      </c>
      <c r="BN135" s="234">
        <v>3.2304586811117759E-2</v>
      </c>
      <c r="BO135" s="127" t="e">
        <v>#REF!</v>
      </c>
      <c r="BP135" s="127" t="e">
        <v>#REF!</v>
      </c>
      <c r="BQ135" s="127" t="e">
        <v>#REF!</v>
      </c>
      <c r="BR135" s="127"/>
      <c r="BS135" s="127"/>
      <c r="BT135" s="127"/>
      <c r="BU135" s="127"/>
      <c r="BV135" s="127"/>
      <c r="BW135" s="127"/>
      <c r="BX135" s="127"/>
      <c r="BY135" s="127"/>
      <c r="BZ135" s="125"/>
      <c r="CA135" s="126"/>
      <c r="CB135" s="125"/>
      <c r="CC135" s="128"/>
      <c r="CD135" s="128"/>
      <c r="CE135" s="128"/>
      <c r="CF135" s="125"/>
      <c r="CG135" s="125"/>
      <c r="CH135" s="128"/>
      <c r="CI135" s="128"/>
      <c r="CJ135" s="128"/>
      <c r="CK135" s="128"/>
      <c r="CL135" s="128"/>
      <c r="CM135" s="128"/>
      <c r="CN135" s="128"/>
      <c r="CO135" s="128"/>
      <c r="CP135" s="128"/>
      <c r="CQ135" s="128"/>
      <c r="CR135" s="128"/>
      <c r="CS135" s="128"/>
      <c r="CT135" s="128"/>
      <c r="CU135" s="128"/>
      <c r="CV135" s="128"/>
      <c r="CW135" s="128"/>
      <c r="CX135" s="128"/>
    </row>
    <row r="136" spans="7:102" x14ac:dyDescent="0.3">
      <c r="G136" s="54"/>
      <c r="H136" s="4" t="s">
        <v>55</v>
      </c>
      <c r="I136" s="4" t="s">
        <v>27</v>
      </c>
      <c r="J136" s="4"/>
      <c r="K136" s="6"/>
      <c r="L136" s="4"/>
      <c r="M136" s="137">
        <v>55.598737100000001</v>
      </c>
      <c r="N136" s="8">
        <v>55.598737100000001</v>
      </c>
      <c r="O136" s="8">
        <v>55.598737100000001</v>
      </c>
      <c r="P136" s="8">
        <v>55.598737100000008</v>
      </c>
      <c r="Q136" s="8">
        <v>55.598737100000001</v>
      </c>
      <c r="R136" s="8">
        <v>55.598737100000001</v>
      </c>
      <c r="S136" s="8">
        <v>55.598737100000001</v>
      </c>
      <c r="T136" s="8">
        <v>55.598737100000001</v>
      </c>
      <c r="U136" s="8">
        <v>55.598737100000001</v>
      </c>
      <c r="V136" s="8">
        <v>55.598737099999994</v>
      </c>
      <c r="W136" s="8">
        <v>55.598737100000008</v>
      </c>
      <c r="X136" s="8">
        <v>55.598737100000008</v>
      </c>
      <c r="Y136" s="8"/>
      <c r="Z136" s="8"/>
      <c r="AA136" s="8">
        <v>55.598737100000001</v>
      </c>
      <c r="AB136" s="8">
        <v>55.598737100000008</v>
      </c>
      <c r="AC136" s="8">
        <v>55.598737100000001</v>
      </c>
      <c r="AD136" s="8">
        <v>55.598737100000001</v>
      </c>
      <c r="AE136" s="8">
        <v>55.598737100000001</v>
      </c>
      <c r="AF136" s="8">
        <v>55.598737100000001</v>
      </c>
      <c r="AG136" s="8">
        <v>55.598737100000001</v>
      </c>
      <c r="AH136" s="8">
        <v>55.598737099999994</v>
      </c>
      <c r="AI136" s="8">
        <v>55.598737100000008</v>
      </c>
      <c r="AJ136" s="8">
        <v>55.598737100000008</v>
      </c>
      <c r="AK136" s="8">
        <v>56.598737100000001</v>
      </c>
      <c r="AL136" s="8">
        <v>57.598737100000001</v>
      </c>
      <c r="AM136" s="8">
        <v>58.598737100000001</v>
      </c>
      <c r="AN136" s="8">
        <v>59.598737100000001</v>
      </c>
      <c r="AO136" s="8">
        <v>60.598737100000001</v>
      </c>
      <c r="AP136" s="8">
        <v>61.598737100000001</v>
      </c>
      <c r="AQ136" s="8">
        <v>62.598737100000001</v>
      </c>
      <c r="AR136" s="8">
        <v>63.598737100000001</v>
      </c>
      <c r="AS136" s="8">
        <v>64.598737099999994</v>
      </c>
      <c r="AT136" s="8">
        <v>65.598737099999994</v>
      </c>
      <c r="AU136" s="8">
        <v>66.598737099999994</v>
      </c>
      <c r="AV136" s="8">
        <v>67.598737099999994</v>
      </c>
      <c r="AW136" s="8">
        <v>68.598737099999994</v>
      </c>
      <c r="AX136" s="8">
        <v>69.598737099999994</v>
      </c>
      <c r="AY136" s="8">
        <v>70.598737099999994</v>
      </c>
      <c r="AZ136" s="8">
        <v>71.598737099999994</v>
      </c>
      <c r="BA136" s="8">
        <v>72.598737099999994</v>
      </c>
      <c r="BB136" s="8">
        <v>73.598737099999994</v>
      </c>
      <c r="BC136" s="8">
        <v>74.598737099999994</v>
      </c>
      <c r="BD136" s="8">
        <v>75.598737099999994</v>
      </c>
      <c r="BE136" s="8">
        <v>76.598737099999994</v>
      </c>
      <c r="BF136" s="8">
        <v>77.598737099999994</v>
      </c>
      <c r="BG136" s="8">
        <v>78.598737099999994</v>
      </c>
      <c r="BH136" s="8">
        <v>79.598737099999994</v>
      </c>
      <c r="BI136" s="9"/>
      <c r="BJ136" s="235" t="e">
        <v>#REF!</v>
      </c>
      <c r="BK136" s="235" t="e">
        <v>#DIV/0!</v>
      </c>
      <c r="BL136" s="235">
        <v>55.598737100000015</v>
      </c>
      <c r="BM136" s="235">
        <v>61.933684789723657</v>
      </c>
      <c r="BN136" s="235">
        <v>74.098737099999994</v>
      </c>
      <c r="BO136" s="129" t="e">
        <v>#REF!</v>
      </c>
      <c r="BP136" s="129" t="e">
        <v>#REF!</v>
      </c>
      <c r="BQ136" s="129" t="e">
        <v>#REF!</v>
      </c>
      <c r="BR136" s="129"/>
      <c r="BS136" s="129"/>
      <c r="BT136" s="129"/>
      <c r="BU136" s="129"/>
      <c r="BV136" s="129"/>
      <c r="BW136" s="129"/>
      <c r="BX136" s="129"/>
      <c r="BY136" s="129"/>
      <c r="BZ136" s="51"/>
      <c r="CA136" s="55"/>
      <c r="CB136" s="51"/>
      <c r="CC136" s="51"/>
      <c r="CD136" s="51"/>
      <c r="CE136" s="50"/>
      <c r="CF136" s="54"/>
      <c r="CG136" s="54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</row>
    <row r="137" spans="7:102" x14ac:dyDescent="0.3">
      <c r="G137" s="54"/>
      <c r="H137" s="4"/>
      <c r="I137" s="4" t="s">
        <v>53</v>
      </c>
      <c r="J137" s="4"/>
      <c r="K137" s="6"/>
      <c r="L137" s="4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9"/>
      <c r="BJ137" s="93">
        <v>0</v>
      </c>
      <c r="BK137" s="93"/>
      <c r="BL137" s="93"/>
      <c r="BM137" s="93"/>
      <c r="BN137" s="93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51"/>
      <c r="CA137" s="55"/>
      <c r="CB137" s="51"/>
      <c r="CC137" s="51"/>
      <c r="CD137" s="51"/>
      <c r="CE137" s="50"/>
      <c r="CF137" s="54"/>
      <c r="CG137" s="54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</row>
    <row r="138" spans="7:102" x14ac:dyDescent="0.3">
      <c r="G138" s="50"/>
      <c r="H138" s="134"/>
      <c r="I138" s="134"/>
      <c r="J138" s="134"/>
      <c r="K138" s="134"/>
      <c r="L138" s="134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  <c r="BF138" s="108"/>
      <c r="BG138" s="108"/>
      <c r="BH138" s="108"/>
      <c r="BI138" s="9"/>
      <c r="BJ138" s="108"/>
      <c r="BK138" s="108"/>
      <c r="BL138" s="108"/>
      <c r="BM138" s="108"/>
      <c r="BN138" s="108"/>
      <c r="BO138" s="108"/>
      <c r="BP138" s="108"/>
      <c r="BQ138" s="108"/>
      <c r="BR138" s="108"/>
      <c r="BS138" s="108"/>
      <c r="BT138" s="108"/>
      <c r="BU138" s="108"/>
      <c r="BV138" s="108"/>
      <c r="BW138" s="108"/>
      <c r="BX138" s="108"/>
      <c r="BY138" s="108"/>
      <c r="BZ138" s="66"/>
      <c r="CA138" s="69"/>
      <c r="CB138" s="66"/>
      <c r="CC138" s="66"/>
      <c r="CD138" s="66"/>
      <c r="CE138" s="50"/>
      <c r="CF138" s="54"/>
      <c r="CG138" s="54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</row>
    <row r="139" spans="7:102" x14ac:dyDescent="0.3">
      <c r="G139" s="50"/>
      <c r="H139" s="131"/>
      <c r="I139" s="131"/>
      <c r="J139" s="131"/>
      <c r="K139" s="35"/>
      <c r="L139" s="131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  <c r="BF139" s="108"/>
      <c r="BG139" s="108"/>
      <c r="BH139" s="108"/>
      <c r="BI139" s="9"/>
      <c r="BJ139" s="108"/>
      <c r="BK139" s="108"/>
      <c r="BL139" s="108"/>
      <c r="BM139" s="108"/>
      <c r="BN139" s="108"/>
      <c r="BO139" s="108"/>
      <c r="BP139" s="108"/>
      <c r="BQ139" s="108"/>
      <c r="BR139" s="108"/>
      <c r="BS139" s="108"/>
      <c r="BT139" s="108"/>
      <c r="BU139" s="108"/>
      <c r="BV139" s="108"/>
      <c r="BW139" s="108"/>
      <c r="BX139" s="108"/>
      <c r="BY139" s="108"/>
      <c r="BZ139" s="50"/>
      <c r="CA139" s="133"/>
      <c r="CB139" s="50"/>
      <c r="CC139" s="50"/>
      <c r="CD139" s="50"/>
      <c r="CE139" s="50"/>
      <c r="CF139" s="54"/>
      <c r="CG139" s="54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</row>
    <row r="140" spans="7:102" ht="21" x14ac:dyDescent="0.4">
      <c r="G140" s="138"/>
      <c r="H140" s="136" t="s">
        <v>56</v>
      </c>
      <c r="I140" s="121" t="s">
        <v>20</v>
      </c>
      <c r="J140" s="122" t="s">
        <v>57</v>
      </c>
      <c r="K140" s="123"/>
      <c r="L140" s="124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93"/>
      <c r="BI140" s="9"/>
      <c r="BJ140" s="93" t="e">
        <v>#REF!</v>
      </c>
      <c r="BK140" s="10">
        <v>0</v>
      </c>
      <c r="BL140" s="10">
        <v>0</v>
      </c>
      <c r="BM140" s="10"/>
      <c r="BN140" s="10"/>
      <c r="BO140" s="93" t="e">
        <v>#REF!</v>
      </c>
      <c r="BP140" s="93" t="e">
        <v>#REF!</v>
      </c>
      <c r="BQ140" s="93" t="e">
        <v>#REF!</v>
      </c>
      <c r="BR140" s="93">
        <v>0</v>
      </c>
      <c r="BS140" s="93">
        <v>0</v>
      </c>
      <c r="BT140" s="93">
        <v>0</v>
      </c>
      <c r="BU140" s="93">
        <v>0</v>
      </c>
      <c r="BV140" s="93"/>
      <c r="BW140" s="93"/>
      <c r="BX140" s="93"/>
      <c r="BY140" s="93"/>
      <c r="BZ140" s="139"/>
      <c r="CA140" s="52" t="s">
        <v>58</v>
      </c>
      <c r="CB140" s="139"/>
      <c r="CC140" s="138"/>
      <c r="CD140" s="138"/>
      <c r="CE140" s="138"/>
      <c r="CF140" s="140"/>
      <c r="CG140" s="140"/>
      <c r="CH140" s="138"/>
      <c r="CI140" s="138"/>
      <c r="CJ140" s="138"/>
      <c r="CK140" s="138"/>
      <c r="CL140" s="138"/>
      <c r="CM140" s="138"/>
      <c r="CN140" s="138"/>
      <c r="CO140" s="138"/>
      <c r="CP140" s="138"/>
      <c r="CQ140" s="138"/>
      <c r="CR140" s="138"/>
      <c r="CS140" s="138"/>
      <c r="CT140" s="138"/>
      <c r="CU140" s="138"/>
      <c r="CV140" s="138"/>
      <c r="CW140" s="138"/>
      <c r="CX140" s="138"/>
    </row>
    <row r="141" spans="7:102" x14ac:dyDescent="0.3">
      <c r="G141" s="138"/>
      <c r="H141" s="4" t="s">
        <v>59</v>
      </c>
      <c r="I141" s="4" t="s">
        <v>52</v>
      </c>
      <c r="J141" s="4"/>
      <c r="K141" s="6"/>
      <c r="L141" s="7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  <c r="AM141" s="93"/>
      <c r="AN141" s="93"/>
      <c r="AO141" s="93"/>
      <c r="AP141" s="93"/>
      <c r="AQ141" s="93"/>
      <c r="AR141" s="93"/>
      <c r="AS141" s="93"/>
      <c r="AT141" s="93"/>
      <c r="AU141" s="93"/>
      <c r="AV141" s="93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93"/>
      <c r="BI141" s="9"/>
      <c r="BJ141" s="93" t="e">
        <v>#REF!</v>
      </c>
      <c r="BK141" s="10">
        <v>0</v>
      </c>
      <c r="BL141" s="10">
        <v>0</v>
      </c>
      <c r="BM141" s="10"/>
      <c r="BN141" s="10"/>
      <c r="BO141" s="93" t="e">
        <v>#REF!</v>
      </c>
      <c r="BP141" s="93" t="e">
        <v>#REF!</v>
      </c>
      <c r="BQ141" s="93" t="e">
        <v>#REF!</v>
      </c>
      <c r="BR141" s="93">
        <v>0</v>
      </c>
      <c r="BS141" s="93">
        <v>0</v>
      </c>
      <c r="BT141" s="93">
        <v>0</v>
      </c>
      <c r="BU141" s="93">
        <v>0</v>
      </c>
      <c r="BV141" s="93"/>
      <c r="BW141" s="93"/>
      <c r="BX141" s="93"/>
      <c r="BY141" s="93"/>
      <c r="BZ141" s="139"/>
      <c r="CA141" s="141"/>
      <c r="CB141" s="139"/>
      <c r="CC141" s="138"/>
      <c r="CD141" s="138"/>
      <c r="CE141" s="138"/>
      <c r="CF141" s="140"/>
      <c r="CG141" s="140"/>
      <c r="CH141" s="138"/>
      <c r="CI141" s="138"/>
      <c r="CJ141" s="138"/>
      <c r="CK141" s="138"/>
      <c r="CL141" s="138"/>
      <c r="CM141" s="138"/>
      <c r="CN141" s="138"/>
      <c r="CO141" s="138"/>
      <c r="CP141" s="138"/>
      <c r="CQ141" s="138"/>
      <c r="CR141" s="138"/>
      <c r="CS141" s="138"/>
      <c r="CT141" s="138"/>
      <c r="CU141" s="138"/>
      <c r="CV141" s="138"/>
      <c r="CW141" s="138"/>
      <c r="CX141" s="138"/>
    </row>
    <row r="142" spans="7:102" x14ac:dyDescent="0.3">
      <c r="G142" s="138"/>
      <c r="H142" s="4" t="s">
        <v>59</v>
      </c>
      <c r="I142" s="79" t="s">
        <v>23</v>
      </c>
      <c r="J142" s="79"/>
      <c r="K142" s="81"/>
      <c r="L142" s="8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9"/>
      <c r="BJ142" s="142" t="e">
        <v>#REF!</v>
      </c>
      <c r="BK142" s="84">
        <v>0</v>
      </c>
      <c r="BL142" s="84">
        <v>0</v>
      </c>
      <c r="BM142" s="84"/>
      <c r="BN142" s="84"/>
      <c r="BO142" s="142" t="e">
        <v>#REF!</v>
      </c>
      <c r="BP142" s="142" t="e">
        <v>#REF!</v>
      </c>
      <c r="BQ142" s="142" t="e">
        <v>#REF!</v>
      </c>
      <c r="BR142" s="142">
        <v>0</v>
      </c>
      <c r="BS142" s="142">
        <v>0</v>
      </c>
      <c r="BT142" s="142">
        <v>0</v>
      </c>
      <c r="BU142" s="142">
        <v>0</v>
      </c>
      <c r="BV142" s="142"/>
      <c r="BW142" s="142"/>
      <c r="BX142" s="142"/>
      <c r="BY142" s="142"/>
      <c r="BZ142" s="139"/>
      <c r="CA142" s="141"/>
      <c r="CB142" s="139"/>
      <c r="CC142" s="143"/>
      <c r="CD142" s="143"/>
      <c r="CE142" s="143"/>
      <c r="CF142" s="143"/>
      <c r="CG142" s="143"/>
      <c r="CH142" s="143"/>
      <c r="CI142" s="143"/>
      <c r="CJ142" s="143"/>
      <c r="CK142" s="143"/>
      <c r="CL142" s="143"/>
      <c r="CM142" s="143"/>
      <c r="CN142" s="143"/>
      <c r="CO142" s="143"/>
      <c r="CP142" s="143"/>
      <c r="CQ142" s="143"/>
      <c r="CR142" s="140"/>
      <c r="CS142" s="138"/>
      <c r="CT142" s="138"/>
      <c r="CU142" s="138"/>
      <c r="CV142" s="138"/>
      <c r="CW142" s="138"/>
      <c r="CX142" s="138"/>
    </row>
    <row r="143" spans="7:102" x14ac:dyDescent="0.3">
      <c r="G143" s="138"/>
      <c r="H143" s="4" t="s">
        <v>59</v>
      </c>
      <c r="I143" s="79" t="s">
        <v>24</v>
      </c>
      <c r="J143" s="79"/>
      <c r="K143" s="81"/>
      <c r="L143" s="82"/>
      <c r="M143" s="142">
        <v>0</v>
      </c>
      <c r="N143" s="142">
        <v>0</v>
      </c>
      <c r="O143" s="142">
        <v>0</v>
      </c>
      <c r="P143" s="142">
        <v>0</v>
      </c>
      <c r="Q143" s="142">
        <v>0</v>
      </c>
      <c r="R143" s="142">
        <v>0</v>
      </c>
      <c r="S143" s="142">
        <v>0</v>
      </c>
      <c r="T143" s="142">
        <v>0</v>
      </c>
      <c r="U143" s="142">
        <v>0</v>
      </c>
      <c r="V143" s="142">
        <v>0</v>
      </c>
      <c r="W143" s="142">
        <v>0</v>
      </c>
      <c r="X143" s="142">
        <v>0</v>
      </c>
      <c r="Y143" s="142"/>
      <c r="Z143" s="142"/>
      <c r="AA143" s="142">
        <v>0</v>
      </c>
      <c r="AB143" s="142">
        <v>0</v>
      </c>
      <c r="AC143" s="142">
        <v>0</v>
      </c>
      <c r="AD143" s="142">
        <v>0</v>
      </c>
      <c r="AE143" s="142">
        <v>0</v>
      </c>
      <c r="AF143" s="142">
        <v>0</v>
      </c>
      <c r="AG143" s="142">
        <v>0</v>
      </c>
      <c r="AH143" s="142">
        <v>0</v>
      </c>
      <c r="AI143" s="142">
        <v>0</v>
      </c>
      <c r="AJ143" s="142">
        <v>0</v>
      </c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9"/>
      <c r="BJ143" s="142" t="e">
        <v>#REF!</v>
      </c>
      <c r="BK143" s="85" t="e">
        <v>#DIV/0!</v>
      </c>
      <c r="BL143" s="85"/>
      <c r="BM143" s="85"/>
      <c r="BN143" s="85"/>
      <c r="BO143" s="142" t="e">
        <v>#REF!</v>
      </c>
      <c r="BP143" s="142" t="e">
        <v>#REF!</v>
      </c>
      <c r="BQ143" s="142" t="e">
        <v>#REF!</v>
      </c>
      <c r="BR143" s="142" t="e">
        <v>#DIV/0!</v>
      </c>
      <c r="BS143" s="142" t="e">
        <v>#DIV/0!</v>
      </c>
      <c r="BT143" s="142" t="e">
        <v>#DIV/0!</v>
      </c>
      <c r="BU143" s="142" t="e">
        <v>#DIV/0!</v>
      </c>
      <c r="BV143" s="142"/>
      <c r="BW143" s="142"/>
      <c r="BX143" s="142"/>
      <c r="BY143" s="142"/>
      <c r="BZ143" s="144"/>
      <c r="CA143" s="145"/>
      <c r="CB143" s="144"/>
      <c r="CC143" s="138"/>
      <c r="CD143" s="138"/>
      <c r="CE143" s="138"/>
      <c r="CF143" s="140"/>
      <c r="CG143" s="140"/>
      <c r="CH143" s="138"/>
      <c r="CI143" s="138"/>
      <c r="CJ143" s="138"/>
      <c r="CK143" s="138"/>
      <c r="CL143" s="138"/>
      <c r="CM143" s="138"/>
      <c r="CN143" s="138"/>
      <c r="CO143" s="138"/>
      <c r="CP143" s="138"/>
      <c r="CQ143" s="138"/>
      <c r="CR143" s="138"/>
      <c r="CS143" s="138"/>
      <c r="CT143" s="138"/>
      <c r="CU143" s="138"/>
      <c r="CV143" s="138"/>
      <c r="CW143" s="138"/>
      <c r="CX143" s="138"/>
    </row>
    <row r="144" spans="7:102" x14ac:dyDescent="0.3">
      <c r="G144" s="138"/>
      <c r="H144" s="4" t="s">
        <v>59</v>
      </c>
      <c r="I144" s="79" t="s">
        <v>25</v>
      </c>
      <c r="J144" s="79"/>
      <c r="K144" s="81"/>
      <c r="L144" s="82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9"/>
      <c r="BJ144" s="87" t="e">
        <v>#REF!</v>
      </c>
      <c r="BK144" s="89">
        <v>0</v>
      </c>
      <c r="BL144" s="89"/>
      <c r="BM144" s="89"/>
      <c r="BN144" s="89"/>
      <c r="BO144" s="87" t="e">
        <v>#REF!</v>
      </c>
      <c r="BP144" s="87" t="e">
        <v>#REF!</v>
      </c>
      <c r="BQ144" s="87" t="e">
        <v>#REF!</v>
      </c>
      <c r="BR144" s="87">
        <v>0</v>
      </c>
      <c r="BS144" s="87">
        <v>0</v>
      </c>
      <c r="BT144" s="87">
        <v>0</v>
      </c>
      <c r="BU144" s="87">
        <v>0</v>
      </c>
      <c r="BV144" s="87"/>
      <c r="BW144" s="87"/>
      <c r="BX144" s="87"/>
      <c r="BY144" s="87"/>
      <c r="BZ144" s="144"/>
      <c r="CA144" s="145"/>
      <c r="CB144" s="144"/>
      <c r="CC144" s="138"/>
      <c r="CD144" s="138"/>
      <c r="CE144" s="138"/>
      <c r="CF144" s="140"/>
      <c r="CG144" s="140"/>
      <c r="CH144" s="138"/>
      <c r="CI144" s="138"/>
      <c r="CJ144" s="138"/>
      <c r="CK144" s="138"/>
      <c r="CL144" s="138"/>
      <c r="CM144" s="138"/>
      <c r="CN144" s="138"/>
      <c r="CO144" s="138"/>
      <c r="CP144" s="138"/>
      <c r="CQ144" s="138"/>
      <c r="CR144" s="138"/>
      <c r="CS144" s="138"/>
      <c r="CT144" s="138"/>
      <c r="CU144" s="138"/>
      <c r="CV144" s="138"/>
      <c r="CW144" s="138"/>
      <c r="CX144" s="138"/>
    </row>
    <row r="145" spans="7:102" x14ac:dyDescent="0.3">
      <c r="G145" s="138"/>
      <c r="H145" s="4" t="s">
        <v>59</v>
      </c>
      <c r="I145" s="79" t="s">
        <v>75</v>
      </c>
      <c r="J145" s="79"/>
      <c r="K145" s="81"/>
      <c r="L145" s="82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9"/>
      <c r="BJ145" s="87"/>
      <c r="BK145" s="89"/>
      <c r="BL145" s="89"/>
      <c r="BM145" s="89"/>
      <c r="BN145" s="89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144"/>
      <c r="CA145" s="145"/>
      <c r="CB145" s="144"/>
      <c r="CC145" s="138"/>
      <c r="CD145" s="138"/>
      <c r="CE145" s="138"/>
      <c r="CF145" s="140"/>
      <c r="CG145" s="140"/>
      <c r="CH145" s="138"/>
      <c r="CI145" s="138"/>
      <c r="CJ145" s="138"/>
      <c r="CK145" s="138"/>
      <c r="CL145" s="138"/>
      <c r="CM145" s="138"/>
      <c r="CN145" s="138"/>
      <c r="CO145" s="138"/>
      <c r="CP145" s="138"/>
      <c r="CQ145" s="138"/>
      <c r="CR145" s="138"/>
      <c r="CS145" s="138"/>
      <c r="CT145" s="138"/>
      <c r="CU145" s="138"/>
      <c r="CV145" s="138"/>
      <c r="CW145" s="138"/>
      <c r="CX145" s="138"/>
    </row>
    <row r="146" spans="7:102" x14ac:dyDescent="0.3">
      <c r="G146" s="138"/>
      <c r="H146" s="4" t="s">
        <v>59</v>
      </c>
      <c r="I146" s="79" t="s">
        <v>76</v>
      </c>
      <c r="J146" s="79"/>
      <c r="K146" s="81"/>
      <c r="L146" s="82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9"/>
      <c r="BJ146" s="87"/>
      <c r="BK146" s="89"/>
      <c r="BL146" s="89"/>
      <c r="BM146" s="89"/>
      <c r="BN146" s="89"/>
      <c r="BO146" s="87"/>
      <c r="BP146" s="87"/>
      <c r="BQ146" s="87"/>
      <c r="BR146" s="87"/>
      <c r="BS146" s="87"/>
      <c r="BT146" s="87"/>
      <c r="BU146" s="87"/>
      <c r="BV146" s="87"/>
      <c r="BW146" s="87"/>
      <c r="BX146" s="87"/>
      <c r="BY146" s="87"/>
      <c r="BZ146" s="144"/>
      <c r="CA146" s="145"/>
      <c r="CB146" s="144"/>
      <c r="CC146" s="138"/>
      <c r="CD146" s="138"/>
      <c r="CE146" s="138"/>
      <c r="CF146" s="140"/>
      <c r="CG146" s="140"/>
      <c r="CH146" s="138"/>
      <c r="CI146" s="138"/>
      <c r="CJ146" s="138"/>
      <c r="CK146" s="138"/>
      <c r="CL146" s="138"/>
      <c r="CM146" s="138"/>
      <c r="CN146" s="138"/>
      <c r="CO146" s="138"/>
      <c r="CP146" s="138"/>
      <c r="CQ146" s="138"/>
      <c r="CR146" s="138"/>
      <c r="CS146" s="138"/>
      <c r="CT146" s="138"/>
      <c r="CU146" s="138"/>
      <c r="CV146" s="138"/>
      <c r="CW146" s="138"/>
      <c r="CX146" s="138"/>
    </row>
    <row r="147" spans="7:102" x14ac:dyDescent="0.3">
      <c r="G147" s="139"/>
      <c r="H147" s="4" t="s">
        <v>59</v>
      </c>
      <c r="I147" s="127" t="s">
        <v>26</v>
      </c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9"/>
      <c r="BJ147" s="146" t="e">
        <v>#REF!</v>
      </c>
      <c r="BK147" s="146" t="e">
        <v>#DIV/0!</v>
      </c>
      <c r="BL147" s="146"/>
      <c r="BM147" s="146"/>
      <c r="BN147" s="146"/>
      <c r="BO147" s="127" t="e">
        <v>#REF!</v>
      </c>
      <c r="BP147" s="127" t="e">
        <v>#REF!</v>
      </c>
      <c r="BQ147" s="127" t="e">
        <v>#REF!</v>
      </c>
      <c r="BR147" s="127"/>
      <c r="BS147" s="127"/>
      <c r="BT147" s="127"/>
      <c r="BU147" s="127"/>
      <c r="BV147" s="127"/>
      <c r="BW147" s="127"/>
      <c r="BX147" s="127"/>
      <c r="BY147" s="127"/>
      <c r="BZ147" s="139"/>
      <c r="CA147" s="141"/>
      <c r="CB147" s="139"/>
      <c r="CC147" s="139"/>
      <c r="CD147" s="139"/>
      <c r="CE147" s="139"/>
      <c r="CF147" s="147"/>
      <c r="CG147" s="147"/>
      <c r="CH147" s="139"/>
      <c r="CI147" s="139"/>
      <c r="CJ147" s="139"/>
      <c r="CK147" s="139"/>
      <c r="CL147" s="139"/>
      <c r="CM147" s="139"/>
      <c r="CN147" s="139"/>
      <c r="CO147" s="139"/>
      <c r="CP147" s="139"/>
      <c r="CQ147" s="139"/>
      <c r="CR147" s="139"/>
      <c r="CS147" s="139"/>
      <c r="CT147" s="139"/>
      <c r="CU147" s="139"/>
      <c r="CV147" s="139"/>
      <c r="CW147" s="139"/>
      <c r="CX147" s="139"/>
    </row>
    <row r="148" spans="7:102" x14ac:dyDescent="0.3">
      <c r="G148" s="138"/>
      <c r="H148" s="4" t="s">
        <v>59</v>
      </c>
      <c r="I148" s="4" t="s">
        <v>27</v>
      </c>
      <c r="J148" s="4"/>
      <c r="K148" s="6"/>
      <c r="L148" s="4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  <c r="BA148" s="93"/>
      <c r="BB148" s="93"/>
      <c r="BC148" s="93"/>
      <c r="BD148" s="93"/>
      <c r="BE148" s="93"/>
      <c r="BF148" s="93"/>
      <c r="BG148" s="93"/>
      <c r="BH148" s="93"/>
      <c r="BI148" s="9"/>
      <c r="BJ148" s="93" t="e">
        <v>#REF!</v>
      </c>
      <c r="BK148" s="93" t="e">
        <v>#DIV/0!</v>
      </c>
      <c r="BL148" s="93"/>
      <c r="BM148" s="93"/>
      <c r="BN148" s="93"/>
      <c r="BO148" s="127" t="e">
        <v>#REF!</v>
      </c>
      <c r="BP148" s="127" t="e">
        <v>#REF!</v>
      </c>
      <c r="BQ148" s="127" t="e">
        <v>#REF!</v>
      </c>
      <c r="BR148" s="127"/>
      <c r="BS148" s="127"/>
      <c r="BT148" s="127"/>
      <c r="BU148" s="127"/>
      <c r="BV148" s="127"/>
      <c r="BW148" s="127"/>
      <c r="BX148" s="127"/>
      <c r="BY148" s="127"/>
      <c r="BZ148" s="144"/>
      <c r="CA148" s="145"/>
      <c r="CB148" s="144"/>
      <c r="CC148" s="138"/>
      <c r="CD148" s="138"/>
      <c r="CE148" s="138"/>
      <c r="CF148" s="140"/>
      <c r="CG148" s="140"/>
      <c r="CH148" s="138"/>
      <c r="CI148" s="138"/>
      <c r="CJ148" s="138"/>
      <c r="CK148" s="138"/>
      <c r="CL148" s="138"/>
      <c r="CM148" s="138"/>
      <c r="CN148" s="138"/>
      <c r="CO148" s="138"/>
      <c r="CP148" s="138"/>
      <c r="CQ148" s="138"/>
      <c r="CR148" s="138"/>
      <c r="CS148" s="138"/>
      <c r="CT148" s="138"/>
      <c r="CU148" s="138"/>
      <c r="CV148" s="138"/>
      <c r="CW148" s="138"/>
      <c r="CX148" s="138"/>
    </row>
    <row r="149" spans="7:102" x14ac:dyDescent="0.3">
      <c r="G149" s="138"/>
      <c r="H149" s="134"/>
      <c r="I149" s="134"/>
      <c r="J149" s="134"/>
      <c r="K149" s="134"/>
      <c r="L149" s="134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  <c r="AH149" s="108"/>
      <c r="AI149" s="108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  <c r="BC149" s="108"/>
      <c r="BD149" s="108"/>
      <c r="BE149" s="108"/>
      <c r="BF149" s="108"/>
      <c r="BG149" s="108"/>
      <c r="BH149" s="108"/>
      <c r="BI149" s="9"/>
      <c r="BJ149" s="108"/>
      <c r="BK149" s="108"/>
      <c r="BL149" s="108"/>
      <c r="BM149" s="108"/>
      <c r="BN149" s="108"/>
      <c r="BO149" s="108"/>
      <c r="BP149" s="108"/>
      <c r="BQ149" s="108"/>
      <c r="BR149" s="108"/>
      <c r="BS149" s="108"/>
      <c r="BT149" s="108"/>
      <c r="BU149" s="108"/>
      <c r="BV149" s="108"/>
      <c r="BW149" s="108"/>
      <c r="BX149" s="108"/>
      <c r="BY149" s="108"/>
      <c r="BZ149" s="138"/>
      <c r="CA149" s="133"/>
      <c r="CB149" s="138"/>
      <c r="CC149" s="138"/>
      <c r="CD149" s="138"/>
      <c r="CE149" s="138"/>
      <c r="CF149" s="140"/>
      <c r="CG149" s="140"/>
      <c r="CH149" s="138"/>
      <c r="CI149" s="138"/>
      <c r="CJ149" s="138"/>
      <c r="CK149" s="138"/>
      <c r="CL149" s="138"/>
      <c r="CM149" s="138"/>
      <c r="CN149" s="138"/>
      <c r="CO149" s="138"/>
      <c r="CP149" s="138"/>
      <c r="CQ149" s="138"/>
      <c r="CR149" s="138"/>
      <c r="CS149" s="138"/>
      <c r="CT149" s="138"/>
      <c r="CU149" s="138"/>
      <c r="CV149" s="138"/>
      <c r="CW149" s="138"/>
      <c r="CX149" s="138"/>
    </row>
    <row r="150" spans="7:102" ht="21" x14ac:dyDescent="0.4">
      <c r="G150" s="138"/>
      <c r="H150" s="136" t="s">
        <v>60</v>
      </c>
      <c r="I150" s="121" t="s">
        <v>20</v>
      </c>
      <c r="J150" s="122" t="s">
        <v>57</v>
      </c>
      <c r="K150" s="123"/>
      <c r="L150" s="124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  <c r="AX150" s="93"/>
      <c r="AY150" s="93"/>
      <c r="AZ150" s="93"/>
      <c r="BA150" s="93"/>
      <c r="BB150" s="93"/>
      <c r="BC150" s="93"/>
      <c r="BD150" s="93"/>
      <c r="BE150" s="93"/>
      <c r="BF150" s="93"/>
      <c r="BG150" s="93"/>
      <c r="BH150" s="93"/>
      <c r="BI150" s="9"/>
      <c r="BJ150" s="93" t="e">
        <v>#REF!</v>
      </c>
      <c r="BK150" s="10">
        <v>0</v>
      </c>
      <c r="BL150" s="10"/>
      <c r="BM150" s="10"/>
      <c r="BN150" s="10"/>
      <c r="BO150" s="93" t="e">
        <v>#REF!</v>
      </c>
      <c r="BP150" s="93" t="e">
        <v>#REF!</v>
      </c>
      <c r="BQ150" s="93" t="e">
        <v>#REF!</v>
      </c>
      <c r="BR150" s="93">
        <v>0</v>
      </c>
      <c r="BS150" s="93">
        <v>0</v>
      </c>
      <c r="BT150" s="93">
        <v>0</v>
      </c>
      <c r="BU150" s="93">
        <v>0</v>
      </c>
      <c r="BV150" s="93"/>
      <c r="BW150" s="93"/>
      <c r="BX150" s="93"/>
      <c r="BY150" s="93"/>
      <c r="BZ150" s="138"/>
      <c r="CA150" s="52" t="s">
        <v>61</v>
      </c>
      <c r="CB150" s="138"/>
      <c r="CC150" s="138"/>
      <c r="CD150" s="138"/>
      <c r="CE150" s="138"/>
      <c r="CF150" s="138"/>
      <c r="CG150" s="138"/>
      <c r="CH150" s="138"/>
      <c r="CI150" s="138"/>
      <c r="CJ150" s="138"/>
      <c r="CK150" s="138"/>
      <c r="CL150" s="138"/>
      <c r="CM150" s="138"/>
      <c r="CN150" s="138"/>
      <c r="CO150" s="138"/>
      <c r="CP150" s="138"/>
      <c r="CQ150" s="138"/>
      <c r="CR150" s="138"/>
      <c r="CS150" s="138"/>
      <c r="CT150" s="138"/>
      <c r="CU150" s="138"/>
      <c r="CV150" s="138"/>
      <c r="CW150" s="138"/>
      <c r="CX150" s="138"/>
    </row>
    <row r="151" spans="7:102" x14ac:dyDescent="0.3">
      <c r="G151" s="138"/>
      <c r="H151" s="4" t="s">
        <v>62</v>
      </c>
      <c r="I151" s="4" t="s">
        <v>52</v>
      </c>
      <c r="J151" s="4"/>
      <c r="K151" s="6"/>
      <c r="L151" s="7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  <c r="AX151" s="93"/>
      <c r="AY151" s="93"/>
      <c r="AZ151" s="93"/>
      <c r="BA151" s="93"/>
      <c r="BB151" s="93"/>
      <c r="BC151" s="93"/>
      <c r="BD151" s="93"/>
      <c r="BE151" s="93"/>
      <c r="BF151" s="93"/>
      <c r="BG151" s="93"/>
      <c r="BH151" s="93"/>
      <c r="BI151" s="9"/>
      <c r="BJ151" s="93" t="e">
        <v>#REF!</v>
      </c>
      <c r="BK151" s="10">
        <v>0</v>
      </c>
      <c r="BL151" s="10"/>
      <c r="BM151" s="10"/>
      <c r="BN151" s="10"/>
      <c r="BO151" s="93" t="e">
        <v>#REF!</v>
      </c>
      <c r="BP151" s="93" t="e">
        <v>#REF!</v>
      </c>
      <c r="BQ151" s="93" t="e">
        <v>#REF!</v>
      </c>
      <c r="BR151" s="93">
        <v>0</v>
      </c>
      <c r="BS151" s="93">
        <v>0</v>
      </c>
      <c r="BT151" s="93">
        <v>0</v>
      </c>
      <c r="BU151" s="93">
        <v>0</v>
      </c>
      <c r="BV151" s="93"/>
      <c r="BW151" s="93"/>
      <c r="BX151" s="93"/>
      <c r="BY151" s="93"/>
      <c r="BZ151" s="138"/>
      <c r="CA151" s="133"/>
      <c r="CB151" s="138"/>
      <c r="CC151" s="138"/>
      <c r="CD151" s="138"/>
      <c r="CE151" s="138"/>
      <c r="CF151" s="140"/>
      <c r="CG151" s="140"/>
      <c r="CH151" s="138"/>
      <c r="CI151" s="138"/>
      <c r="CJ151" s="138"/>
      <c r="CK151" s="138"/>
      <c r="CL151" s="138"/>
      <c r="CM151" s="138"/>
      <c r="CN151" s="138"/>
      <c r="CO151" s="138"/>
      <c r="CP151" s="138"/>
      <c r="CQ151" s="138"/>
      <c r="CR151" s="138"/>
      <c r="CS151" s="138"/>
      <c r="CT151" s="138"/>
      <c r="CU151" s="138"/>
      <c r="CV151" s="138"/>
      <c r="CW151" s="138"/>
      <c r="CX151" s="138"/>
    </row>
    <row r="152" spans="7:102" x14ac:dyDescent="0.3">
      <c r="G152" s="138"/>
      <c r="H152" s="4" t="s">
        <v>62</v>
      </c>
      <c r="I152" s="79" t="s">
        <v>23</v>
      </c>
      <c r="J152" s="79"/>
      <c r="K152" s="81"/>
      <c r="L152" s="8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9"/>
      <c r="BJ152" s="142" t="e">
        <v>#REF!</v>
      </c>
      <c r="BK152" s="84">
        <v>0</v>
      </c>
      <c r="BL152" s="84"/>
      <c r="BM152" s="84"/>
      <c r="BN152" s="84"/>
      <c r="BO152" s="142" t="e">
        <v>#REF!</v>
      </c>
      <c r="BP152" s="142" t="e">
        <v>#REF!</v>
      </c>
      <c r="BQ152" s="142" t="e">
        <v>#REF!</v>
      </c>
      <c r="BR152" s="142">
        <v>0</v>
      </c>
      <c r="BS152" s="142">
        <v>0</v>
      </c>
      <c r="BT152" s="142">
        <v>0</v>
      </c>
      <c r="BU152" s="142">
        <v>0</v>
      </c>
      <c r="BV152" s="142"/>
      <c r="BW152" s="142"/>
      <c r="BX152" s="142"/>
      <c r="BY152" s="142"/>
      <c r="BZ152" s="138"/>
      <c r="CA152" s="133"/>
      <c r="CB152" s="138"/>
      <c r="CC152" s="138"/>
      <c r="CD152" s="138"/>
      <c r="CE152" s="138"/>
      <c r="CF152" s="140"/>
      <c r="CG152" s="140"/>
      <c r="CH152" s="138"/>
      <c r="CI152" s="138"/>
      <c r="CJ152" s="138"/>
      <c r="CK152" s="138"/>
      <c r="CL152" s="138"/>
      <c r="CM152" s="138"/>
      <c r="CN152" s="138"/>
      <c r="CO152" s="138"/>
      <c r="CP152" s="138"/>
      <c r="CQ152" s="138"/>
      <c r="CR152" s="138"/>
      <c r="CS152" s="138"/>
      <c r="CT152" s="138"/>
      <c r="CU152" s="138"/>
      <c r="CV152" s="138"/>
      <c r="CW152" s="138"/>
      <c r="CX152" s="138"/>
    </row>
    <row r="153" spans="7:102" x14ac:dyDescent="0.3">
      <c r="G153" s="138"/>
      <c r="H153" s="4" t="s">
        <v>62</v>
      </c>
      <c r="I153" s="79" t="s">
        <v>24</v>
      </c>
      <c r="J153" s="79"/>
      <c r="K153" s="81"/>
      <c r="L153" s="82"/>
      <c r="M153" s="142">
        <v>0</v>
      </c>
      <c r="N153" s="142">
        <v>0</v>
      </c>
      <c r="O153" s="142">
        <v>0</v>
      </c>
      <c r="P153" s="142">
        <v>0</v>
      </c>
      <c r="Q153" s="142">
        <v>0</v>
      </c>
      <c r="R153" s="142">
        <v>0</v>
      </c>
      <c r="S153" s="142">
        <v>0</v>
      </c>
      <c r="T153" s="142">
        <v>0</v>
      </c>
      <c r="U153" s="142">
        <v>0</v>
      </c>
      <c r="V153" s="142">
        <v>0</v>
      </c>
      <c r="W153" s="142">
        <v>0</v>
      </c>
      <c r="X153" s="142">
        <v>0</v>
      </c>
      <c r="Y153" s="142"/>
      <c r="Z153" s="142"/>
      <c r="AA153" s="142">
        <v>0</v>
      </c>
      <c r="AB153" s="142">
        <v>0</v>
      </c>
      <c r="AC153" s="142">
        <v>0</v>
      </c>
      <c r="AD153" s="142">
        <v>0</v>
      </c>
      <c r="AE153" s="142">
        <v>0</v>
      </c>
      <c r="AF153" s="142">
        <v>0</v>
      </c>
      <c r="AG153" s="142">
        <v>0</v>
      </c>
      <c r="AH153" s="142">
        <v>0</v>
      </c>
      <c r="AI153" s="142">
        <v>0</v>
      </c>
      <c r="AJ153" s="142">
        <v>0</v>
      </c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9"/>
      <c r="BJ153" s="142" t="e">
        <v>#REF!</v>
      </c>
      <c r="BK153" s="85" t="e">
        <v>#DIV/0!</v>
      </c>
      <c r="BL153" s="85"/>
      <c r="BM153" s="85"/>
      <c r="BN153" s="85"/>
      <c r="BO153" s="142" t="e">
        <v>#REF!</v>
      </c>
      <c r="BP153" s="142" t="e">
        <v>#REF!</v>
      </c>
      <c r="BQ153" s="142" t="e">
        <v>#REF!</v>
      </c>
      <c r="BR153" s="142" t="e">
        <v>#DIV/0!</v>
      </c>
      <c r="BS153" s="142" t="e">
        <v>#DIV/0!</v>
      </c>
      <c r="BT153" s="142" t="e">
        <v>#DIV/0!</v>
      </c>
      <c r="BU153" s="142" t="e">
        <v>#DIV/0!</v>
      </c>
      <c r="BV153" s="142"/>
      <c r="BW153" s="142"/>
      <c r="BX153" s="142"/>
      <c r="BY153" s="142"/>
      <c r="BZ153" s="138"/>
      <c r="CA153" s="133"/>
      <c r="CB153" s="138"/>
      <c r="CC153" s="138"/>
      <c r="CD153" s="138"/>
      <c r="CE153" s="138"/>
      <c r="CF153" s="140"/>
      <c r="CG153" s="140"/>
      <c r="CH153" s="138"/>
      <c r="CI153" s="138"/>
      <c r="CJ153" s="138"/>
      <c r="CK153" s="138"/>
      <c r="CL153" s="138"/>
      <c r="CM153" s="138"/>
      <c r="CN153" s="138"/>
      <c r="CO153" s="138"/>
      <c r="CP153" s="138"/>
      <c r="CQ153" s="138"/>
      <c r="CR153" s="138"/>
      <c r="CS153" s="138"/>
      <c r="CT153" s="138"/>
      <c r="CU153" s="138"/>
      <c r="CV153" s="138"/>
      <c r="CW153" s="138"/>
      <c r="CX153" s="138"/>
    </row>
    <row r="154" spans="7:102" x14ac:dyDescent="0.3">
      <c r="G154" s="138"/>
      <c r="H154" s="4" t="s">
        <v>62</v>
      </c>
      <c r="I154" s="79" t="s">
        <v>25</v>
      </c>
      <c r="J154" s="79"/>
      <c r="K154" s="81"/>
      <c r="L154" s="82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9"/>
      <c r="BJ154" s="87" t="e">
        <v>#REF!</v>
      </c>
      <c r="BK154" s="89">
        <v>0</v>
      </c>
      <c r="BL154" s="89"/>
      <c r="BM154" s="89"/>
      <c r="BN154" s="89"/>
      <c r="BO154" s="87" t="e">
        <v>#REF!</v>
      </c>
      <c r="BP154" s="87" t="e">
        <v>#REF!</v>
      </c>
      <c r="BQ154" s="87" t="e">
        <v>#REF!</v>
      </c>
      <c r="BR154" s="87">
        <v>0</v>
      </c>
      <c r="BS154" s="87">
        <v>0</v>
      </c>
      <c r="BT154" s="87">
        <v>0</v>
      </c>
      <c r="BU154" s="87">
        <v>0</v>
      </c>
      <c r="BV154" s="87"/>
      <c r="BW154" s="87"/>
      <c r="BX154" s="87"/>
      <c r="BY154" s="87"/>
      <c r="BZ154" s="138"/>
      <c r="CA154" s="133"/>
      <c r="CB154" s="138"/>
      <c r="CC154" s="138"/>
      <c r="CD154" s="138"/>
      <c r="CE154" s="138"/>
      <c r="CF154" s="140"/>
      <c r="CG154" s="140"/>
      <c r="CH154" s="138"/>
      <c r="CI154" s="138"/>
      <c r="CJ154" s="138"/>
      <c r="CK154" s="138"/>
      <c r="CL154" s="138"/>
      <c r="CM154" s="138"/>
      <c r="CN154" s="138"/>
      <c r="CO154" s="138"/>
      <c r="CP154" s="138"/>
      <c r="CQ154" s="138"/>
      <c r="CR154" s="138"/>
      <c r="CS154" s="138"/>
      <c r="CT154" s="138"/>
      <c r="CU154" s="138"/>
      <c r="CV154" s="138"/>
      <c r="CW154" s="138"/>
      <c r="CX154" s="138"/>
    </row>
    <row r="155" spans="7:102" x14ac:dyDescent="0.3">
      <c r="G155" s="138"/>
      <c r="H155" s="4" t="s">
        <v>62</v>
      </c>
      <c r="I155" s="79" t="s">
        <v>75</v>
      </c>
      <c r="J155" s="79"/>
      <c r="K155" s="81"/>
      <c r="L155" s="82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9"/>
      <c r="BJ155" s="87"/>
      <c r="BK155" s="89"/>
      <c r="BL155" s="89"/>
      <c r="BM155" s="89"/>
      <c r="BN155" s="89"/>
      <c r="BO155" s="87"/>
      <c r="BP155" s="87"/>
      <c r="BQ155" s="87"/>
      <c r="BR155" s="87"/>
      <c r="BS155" s="87"/>
      <c r="BT155" s="87"/>
      <c r="BU155" s="87"/>
      <c r="BV155" s="87"/>
      <c r="BW155" s="87"/>
      <c r="BX155" s="87"/>
      <c r="BY155" s="87"/>
      <c r="BZ155" s="138"/>
      <c r="CA155" s="133"/>
      <c r="CB155" s="138"/>
      <c r="CC155" s="138"/>
      <c r="CD155" s="138"/>
      <c r="CE155" s="138"/>
      <c r="CF155" s="140"/>
      <c r="CG155" s="140"/>
      <c r="CH155" s="138"/>
      <c r="CI155" s="138"/>
      <c r="CJ155" s="138"/>
      <c r="CK155" s="138"/>
      <c r="CL155" s="138"/>
      <c r="CM155" s="138"/>
      <c r="CN155" s="138"/>
      <c r="CO155" s="138"/>
      <c r="CP155" s="138"/>
      <c r="CQ155" s="138"/>
      <c r="CR155" s="138"/>
      <c r="CS155" s="138"/>
      <c r="CT155" s="138"/>
      <c r="CU155" s="138"/>
      <c r="CV155" s="138"/>
      <c r="CW155" s="138"/>
      <c r="CX155" s="138"/>
    </row>
    <row r="156" spans="7:102" x14ac:dyDescent="0.3">
      <c r="G156" s="138"/>
      <c r="H156" s="4" t="s">
        <v>62</v>
      </c>
      <c r="I156" s="79" t="s">
        <v>76</v>
      </c>
      <c r="J156" s="79"/>
      <c r="K156" s="81"/>
      <c r="L156" s="82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9"/>
      <c r="BJ156" s="87"/>
      <c r="BK156" s="89"/>
      <c r="BL156" s="89"/>
      <c r="BM156" s="89"/>
      <c r="BN156" s="89"/>
      <c r="BO156" s="87"/>
      <c r="BP156" s="87"/>
      <c r="BQ156" s="87"/>
      <c r="BR156" s="87"/>
      <c r="BS156" s="87"/>
      <c r="BT156" s="87"/>
      <c r="BU156" s="87"/>
      <c r="BV156" s="87"/>
      <c r="BW156" s="87"/>
      <c r="BX156" s="87"/>
      <c r="BY156" s="87"/>
      <c r="BZ156" s="138"/>
      <c r="CA156" s="133"/>
      <c r="CB156" s="138"/>
      <c r="CC156" s="138"/>
      <c r="CD156" s="138"/>
      <c r="CE156" s="138"/>
      <c r="CF156" s="140"/>
      <c r="CG156" s="140"/>
      <c r="CH156" s="138"/>
      <c r="CI156" s="138"/>
      <c r="CJ156" s="138"/>
      <c r="CK156" s="138"/>
      <c r="CL156" s="138"/>
      <c r="CM156" s="138"/>
      <c r="CN156" s="138"/>
      <c r="CO156" s="138"/>
      <c r="CP156" s="138"/>
      <c r="CQ156" s="138"/>
      <c r="CR156" s="138"/>
      <c r="CS156" s="138"/>
      <c r="CT156" s="138"/>
      <c r="CU156" s="138"/>
      <c r="CV156" s="138"/>
      <c r="CW156" s="138"/>
      <c r="CX156" s="138"/>
    </row>
    <row r="157" spans="7:102" x14ac:dyDescent="0.3">
      <c r="G157" s="139"/>
      <c r="H157" s="4" t="s">
        <v>62</v>
      </c>
      <c r="I157" s="127" t="s">
        <v>26</v>
      </c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9"/>
      <c r="BJ157" s="146" t="e">
        <v>#REF!</v>
      </c>
      <c r="BK157" s="146" t="e">
        <v>#DIV/0!</v>
      </c>
      <c r="BL157" s="146"/>
      <c r="BM157" s="146"/>
      <c r="BN157" s="146"/>
      <c r="BO157" s="127" t="e">
        <v>#REF!</v>
      </c>
      <c r="BP157" s="127" t="e">
        <v>#REF!</v>
      </c>
      <c r="BQ157" s="127" t="e">
        <v>#REF!</v>
      </c>
      <c r="BR157" s="127"/>
      <c r="BS157" s="127"/>
      <c r="BT157" s="127"/>
      <c r="BU157" s="127"/>
      <c r="BV157" s="127"/>
      <c r="BW157" s="127"/>
      <c r="BX157" s="127"/>
      <c r="BY157" s="127"/>
      <c r="BZ157" s="139"/>
      <c r="CA157" s="141"/>
      <c r="CB157" s="139"/>
      <c r="CC157" s="139"/>
      <c r="CD157" s="139"/>
      <c r="CE157" s="139"/>
      <c r="CF157" s="147"/>
      <c r="CG157" s="147"/>
      <c r="CH157" s="139"/>
      <c r="CI157" s="139"/>
      <c r="CJ157" s="139"/>
      <c r="CK157" s="139"/>
      <c r="CL157" s="139"/>
      <c r="CM157" s="139"/>
      <c r="CN157" s="139"/>
      <c r="CO157" s="139"/>
      <c r="CP157" s="139"/>
      <c r="CQ157" s="139"/>
      <c r="CR157" s="139"/>
      <c r="CS157" s="139"/>
      <c r="CT157" s="139"/>
      <c r="CU157" s="139"/>
      <c r="CV157" s="139"/>
      <c r="CW157" s="139"/>
      <c r="CX157" s="139"/>
    </row>
    <row r="158" spans="7:102" x14ac:dyDescent="0.3">
      <c r="G158" s="138"/>
      <c r="H158" s="4" t="s">
        <v>62</v>
      </c>
      <c r="I158" s="4" t="s">
        <v>27</v>
      </c>
      <c r="J158" s="4"/>
      <c r="K158" s="6"/>
      <c r="L158" s="4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93"/>
      <c r="AU158" s="93"/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93"/>
      <c r="BG158" s="93"/>
      <c r="BH158" s="93"/>
      <c r="BI158" s="9"/>
      <c r="BJ158" s="93" t="e">
        <v>#REF!</v>
      </c>
      <c r="BK158" s="93" t="e">
        <v>#DIV/0!</v>
      </c>
      <c r="BL158" s="93"/>
      <c r="BM158" s="93"/>
      <c r="BN158" s="93"/>
      <c r="BO158" s="127" t="e">
        <v>#REF!</v>
      </c>
      <c r="BP158" s="127" t="e">
        <v>#REF!</v>
      </c>
      <c r="BQ158" s="127" t="e">
        <v>#REF!</v>
      </c>
      <c r="BR158" s="127"/>
      <c r="BS158" s="127"/>
      <c r="BT158" s="127"/>
      <c r="BU158" s="127"/>
      <c r="BV158" s="127"/>
      <c r="BW158" s="127"/>
      <c r="BX158" s="127"/>
      <c r="BY158" s="127"/>
      <c r="BZ158" s="138"/>
      <c r="CA158" s="133"/>
      <c r="CB158" s="138"/>
      <c r="CC158" s="138"/>
      <c r="CD158" s="138"/>
      <c r="CE158" s="138"/>
      <c r="CF158" s="140"/>
      <c r="CG158" s="140"/>
      <c r="CH158" s="138"/>
      <c r="CI158" s="138"/>
      <c r="CJ158" s="138"/>
      <c r="CK158" s="138"/>
      <c r="CL158" s="138"/>
      <c r="CM158" s="138"/>
      <c r="CN158" s="138"/>
      <c r="CO158" s="138"/>
      <c r="CP158" s="138"/>
      <c r="CQ158" s="138"/>
      <c r="CR158" s="138"/>
      <c r="CS158" s="138"/>
      <c r="CT158" s="138"/>
      <c r="CU158" s="138"/>
      <c r="CV158" s="138"/>
      <c r="CW158" s="138"/>
      <c r="CX158" s="138"/>
    </row>
    <row r="159" spans="7:102" x14ac:dyDescent="0.3">
      <c r="G159" s="138"/>
      <c r="H159" s="134"/>
      <c r="I159" s="134"/>
      <c r="J159" s="134"/>
      <c r="K159" s="134"/>
      <c r="L159" s="134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08"/>
      <c r="BD159" s="108"/>
      <c r="BE159" s="108"/>
      <c r="BF159" s="108"/>
      <c r="BG159" s="108"/>
      <c r="BH159" s="108"/>
      <c r="BI159" s="9"/>
      <c r="BJ159" s="108"/>
      <c r="BK159" s="108"/>
      <c r="BL159" s="108"/>
      <c r="BM159" s="108"/>
      <c r="BN159" s="108"/>
      <c r="BO159" s="108"/>
      <c r="BP159" s="108"/>
      <c r="BQ159" s="108"/>
      <c r="BR159" s="108"/>
      <c r="BS159" s="108"/>
      <c r="BT159" s="108"/>
      <c r="BU159" s="108"/>
      <c r="BV159" s="108"/>
      <c r="BW159" s="108"/>
      <c r="BX159" s="108"/>
      <c r="BY159" s="108"/>
      <c r="BZ159" s="138"/>
      <c r="CA159" s="133"/>
      <c r="CB159" s="138"/>
      <c r="CC159" s="138"/>
      <c r="CD159" s="138"/>
      <c r="CE159" s="138"/>
      <c r="CF159" s="140"/>
      <c r="CG159" s="140"/>
      <c r="CH159" s="138"/>
      <c r="CI159" s="138"/>
      <c r="CJ159" s="138"/>
      <c r="CK159" s="138"/>
      <c r="CL159" s="138"/>
      <c r="CM159" s="138"/>
      <c r="CN159" s="138"/>
      <c r="CO159" s="138"/>
      <c r="CP159" s="138"/>
      <c r="CQ159" s="138"/>
      <c r="CR159" s="138"/>
      <c r="CS159" s="138"/>
      <c r="CT159" s="138"/>
      <c r="CU159" s="138"/>
      <c r="CV159" s="138"/>
      <c r="CW159" s="138"/>
      <c r="CX159" s="138"/>
    </row>
    <row r="160" spans="7:102" ht="21" x14ac:dyDescent="0.4">
      <c r="G160" s="138"/>
      <c r="H160" s="136" t="s">
        <v>63</v>
      </c>
      <c r="I160" s="4" t="s">
        <v>20</v>
      </c>
      <c r="J160" s="4"/>
      <c r="K160" s="6"/>
      <c r="L160" s="4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>
        <v>6707.4505875156055</v>
      </c>
      <c r="AB160" s="93">
        <v>6618.4649725052086</v>
      </c>
      <c r="AC160" s="93">
        <v>6221.4264711578562</v>
      </c>
      <c r="AD160" s="93">
        <v>7097.691281649466</v>
      </c>
      <c r="AE160" s="93">
        <v>9713.9381002549835</v>
      </c>
      <c r="AF160" s="93">
        <v>9475.696696788702</v>
      </c>
      <c r="AG160" s="93">
        <v>9198.8665945478751</v>
      </c>
      <c r="AH160" s="93">
        <v>8945.0553226200227</v>
      </c>
      <c r="AI160" s="93">
        <v>8413.9799540872009</v>
      </c>
      <c r="AJ160" s="93">
        <v>8082.5404539569881</v>
      </c>
      <c r="AK160" s="93">
        <v>8993.6725760681129</v>
      </c>
      <c r="AL160" s="93">
        <v>8703.4559858323009</v>
      </c>
      <c r="AM160" s="93">
        <v>8703.579986650504</v>
      </c>
      <c r="AN160" s="93">
        <v>8703.5302907310688</v>
      </c>
      <c r="AO160" s="93">
        <v>8703.5220877379597</v>
      </c>
      <c r="AP160" s="93">
        <v>8703.544121706509</v>
      </c>
      <c r="AQ160" s="93">
        <v>8703.532166725181</v>
      </c>
      <c r="AR160" s="93">
        <v>8703.5327920565524</v>
      </c>
      <c r="AS160" s="93">
        <v>8703.536360162745</v>
      </c>
      <c r="AT160" s="93">
        <v>8703.5337729814946</v>
      </c>
      <c r="AU160" s="93">
        <v>8703.5343084002616</v>
      </c>
      <c r="AV160" s="93">
        <v>8703.5348138481695</v>
      </c>
      <c r="AW160" s="93">
        <v>8703.5348138481695</v>
      </c>
      <c r="AX160" s="93">
        <v>8703.5348138481695</v>
      </c>
      <c r="AY160" s="93">
        <v>8703.5348138481695</v>
      </c>
      <c r="AZ160" s="93">
        <v>8703.5348138481695</v>
      </c>
      <c r="BA160" s="93">
        <v>8703.5348138481695</v>
      </c>
      <c r="BB160" s="93">
        <v>8703.5348138481695</v>
      </c>
      <c r="BC160" s="93">
        <v>8703.5348138481695</v>
      </c>
      <c r="BD160" s="93">
        <v>8703.5348138481695</v>
      </c>
      <c r="BE160" s="93">
        <v>8703.5348138481695</v>
      </c>
      <c r="BF160" s="93">
        <v>8703.5348138481695</v>
      </c>
      <c r="BG160" s="93">
        <v>8703.5348138481695</v>
      </c>
      <c r="BH160" s="93">
        <v>8703.5348138481695</v>
      </c>
      <c r="BI160" s="9"/>
      <c r="BJ160" s="93"/>
      <c r="BK160" s="10"/>
      <c r="BL160" s="10"/>
      <c r="BM160" s="10"/>
      <c r="BN160" s="10"/>
      <c r="BO160" s="93" t="e">
        <v>#REF!</v>
      </c>
      <c r="BP160" s="93" t="e">
        <v>#REF!</v>
      </c>
      <c r="BQ160" s="93" t="e">
        <v>#REF!</v>
      </c>
      <c r="BR160" s="93">
        <v>0</v>
      </c>
      <c r="BS160" s="93">
        <v>0</v>
      </c>
      <c r="BT160" s="93">
        <v>0</v>
      </c>
      <c r="BU160" s="93">
        <v>0</v>
      </c>
      <c r="BV160" s="10">
        <v>6707.4505875156055</v>
      </c>
      <c r="BW160" s="93"/>
      <c r="BX160" s="93"/>
      <c r="BY160" s="93"/>
      <c r="BZ160" s="138"/>
      <c r="CA160" s="52" t="s">
        <v>58</v>
      </c>
      <c r="CB160" s="138"/>
      <c r="CC160" s="138"/>
      <c r="CD160" s="138"/>
      <c r="CE160" s="138"/>
      <c r="CF160" s="140"/>
      <c r="CG160" s="140"/>
      <c r="CH160" s="138"/>
      <c r="CI160" s="138"/>
      <c r="CJ160" s="138"/>
      <c r="CK160" s="138"/>
      <c r="CL160" s="138"/>
      <c r="CM160" s="138"/>
      <c r="CN160" s="138"/>
      <c r="CO160" s="138"/>
      <c r="CP160" s="138"/>
      <c r="CQ160" s="138"/>
      <c r="CR160" s="138"/>
      <c r="CS160" s="138"/>
      <c r="CT160" s="138"/>
      <c r="CU160" s="138"/>
      <c r="CV160" s="138"/>
      <c r="CW160" s="138"/>
      <c r="CX160" s="138"/>
    </row>
    <row r="161" spans="7:102" x14ac:dyDescent="0.3">
      <c r="G161" s="138"/>
      <c r="H161" s="4" t="s">
        <v>64</v>
      </c>
      <c r="I161" s="4" t="s">
        <v>52</v>
      </c>
      <c r="J161" s="4"/>
      <c r="K161" s="6"/>
      <c r="L161" s="7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>
        <v>5415.6810436410587</v>
      </c>
      <c r="AB161" s="93">
        <v>4932.436422289501</v>
      </c>
      <c r="AC161" s="93">
        <v>4627.1948225674778</v>
      </c>
      <c r="AD161" s="93">
        <v>5361.5212999923388</v>
      </c>
      <c r="AE161" s="93">
        <v>8132.9686140322901</v>
      </c>
      <c r="AF161" s="93">
        <v>8403.3460699328189</v>
      </c>
      <c r="AG161" s="93">
        <v>8072.0781872185989</v>
      </c>
      <c r="AH161" s="93">
        <v>8006.5748072190972</v>
      </c>
      <c r="AI161" s="93">
        <v>7696.2047287993946</v>
      </c>
      <c r="AJ161" s="93">
        <v>7410.3390625036654</v>
      </c>
      <c r="AK161" s="93">
        <v>8479.5453621277884</v>
      </c>
      <c r="AL161" s="93">
        <v>8349.9194390871671</v>
      </c>
      <c r="AM161" s="93">
        <v>8581.940793428892</v>
      </c>
      <c r="AN161" s="93">
        <v>8373.9587239053526</v>
      </c>
      <c r="AO161" s="93">
        <v>7974.0523070645295</v>
      </c>
      <c r="AP161" s="93">
        <v>7838.0984240971384</v>
      </c>
      <c r="AQ161" s="93">
        <v>7854.0871312420004</v>
      </c>
      <c r="AR161" s="93">
        <v>7112.8775110443967</v>
      </c>
      <c r="AS161" s="93">
        <v>7027.9204204999833</v>
      </c>
      <c r="AT161" s="93">
        <v>7161.2198143513961</v>
      </c>
      <c r="AU161" s="93">
        <v>7316.7378805545877</v>
      </c>
      <c r="AV161" s="93">
        <v>7324.1437521131202</v>
      </c>
      <c r="AW161" s="93">
        <v>7324.1437521131202</v>
      </c>
      <c r="AX161" s="93">
        <v>7324.1437521131202</v>
      </c>
      <c r="AY161" s="93">
        <v>7324.1437521131202</v>
      </c>
      <c r="AZ161" s="93">
        <v>7324.1437521131202</v>
      </c>
      <c r="BA161" s="93">
        <v>7324.1437521131202</v>
      </c>
      <c r="BB161" s="93">
        <v>7324.1437521131202</v>
      </c>
      <c r="BC161" s="93">
        <v>7324.1437521131202</v>
      </c>
      <c r="BD161" s="93">
        <v>7324.1437521131202</v>
      </c>
      <c r="BE161" s="93">
        <v>7324.1437521131202</v>
      </c>
      <c r="BF161" s="93">
        <v>7324.1437521131202</v>
      </c>
      <c r="BG161" s="93">
        <v>7324.1437521131202</v>
      </c>
      <c r="BH161" s="93">
        <v>7324.1437521131202</v>
      </c>
      <c r="BI161" s="148"/>
      <c r="BJ161" s="93" t="e">
        <v>#REF!</v>
      </c>
      <c r="BK161" s="10">
        <v>0</v>
      </c>
      <c r="BL161" s="10">
        <v>68058.345058196239</v>
      </c>
      <c r="BM161" s="10">
        <v>93394.501559516342</v>
      </c>
      <c r="BN161" s="10">
        <v>87889.725025357431</v>
      </c>
      <c r="BO161" s="93" t="e">
        <v>#REF!</v>
      </c>
      <c r="BP161" s="93" t="e">
        <v>#REF!</v>
      </c>
      <c r="BQ161" s="93" t="e">
        <v>#REF!</v>
      </c>
      <c r="BR161" s="93">
        <v>0</v>
      </c>
      <c r="BS161" s="93">
        <v>0</v>
      </c>
      <c r="BT161" s="93">
        <v>0</v>
      </c>
      <c r="BU161" s="93">
        <v>0</v>
      </c>
      <c r="BV161" s="10">
        <v>5415.6810436410587</v>
      </c>
      <c r="BW161" s="93"/>
      <c r="BX161" s="93"/>
      <c r="BY161" s="93"/>
      <c r="BZ161" s="138"/>
      <c r="CA161" s="133"/>
      <c r="CB161" s="138"/>
      <c r="CC161" s="138"/>
      <c r="CD161" s="138"/>
      <c r="CE161" s="138"/>
      <c r="CF161" s="140"/>
      <c r="CG161" s="140"/>
      <c r="CH161" s="138"/>
      <c r="CI161" s="138"/>
      <c r="CJ161" s="138"/>
      <c r="CK161" s="138"/>
      <c r="CL161" s="138"/>
      <c r="CM161" s="138"/>
      <c r="CN161" s="138"/>
      <c r="CO161" s="138"/>
      <c r="CP161" s="138"/>
      <c r="CQ161" s="138"/>
      <c r="CR161" s="138"/>
      <c r="CS161" s="138"/>
      <c r="CT161" s="138"/>
      <c r="CU161" s="138"/>
      <c r="CV161" s="138"/>
      <c r="CW161" s="138"/>
      <c r="CX161" s="138"/>
    </row>
    <row r="162" spans="7:102" x14ac:dyDescent="0.3">
      <c r="G162" s="138"/>
      <c r="H162" s="4" t="s">
        <v>64</v>
      </c>
      <c r="I162" s="79" t="s">
        <v>23</v>
      </c>
      <c r="J162" s="79"/>
      <c r="K162" s="81"/>
      <c r="L162" s="82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>
        <v>1949.1260929257894</v>
      </c>
      <c r="Z162" s="149">
        <v>1903.6600910470411</v>
      </c>
      <c r="AA162" s="142">
        <v>1700.5145585434168</v>
      </c>
      <c r="AB162" s="142">
        <v>1485.6791236430934</v>
      </c>
      <c r="AC162" s="142">
        <v>1588.0255570642375</v>
      </c>
      <c r="AD162" s="142">
        <v>1602.1166898562333</v>
      </c>
      <c r="AE162" s="142">
        <v>2303.5397747855241</v>
      </c>
      <c r="AF162" s="142">
        <v>2367.1918180008984</v>
      </c>
      <c r="AG162" s="142">
        <v>2163.580257428016</v>
      </c>
      <c r="AH162" s="142">
        <v>2361.9177014106494</v>
      </c>
      <c r="AI162" s="142">
        <v>2201.3117535206807</v>
      </c>
      <c r="AJ162" s="142">
        <v>2000.854279414802</v>
      </c>
      <c r="AK162" s="142">
        <v>2455.0374658795863</v>
      </c>
      <c r="AL162" s="142">
        <v>2340.3318283592507</v>
      </c>
      <c r="AM162" s="142">
        <v>2447.6630839610357</v>
      </c>
      <c r="AN162" s="142">
        <v>2546.9494362356922</v>
      </c>
      <c r="AO162" s="142">
        <v>2403.8258458344426</v>
      </c>
      <c r="AP162" s="142">
        <v>2214.8858777378118</v>
      </c>
      <c r="AQ162" s="142">
        <v>2399.4077911478848</v>
      </c>
      <c r="AR162" s="142">
        <v>2177.9974562062457</v>
      </c>
      <c r="AS162" s="142">
        <v>1945.4883451530641</v>
      </c>
      <c r="AT162" s="142">
        <v>2279.2206838715847</v>
      </c>
      <c r="AU162" s="142">
        <v>2164.953552864275</v>
      </c>
      <c r="AV162" s="142">
        <v>2196.9356563826987</v>
      </c>
      <c r="AW162" s="142">
        <v>2196.9356563826987</v>
      </c>
      <c r="AX162" s="142">
        <v>2196.9356563826987</v>
      </c>
      <c r="AY162" s="142">
        <v>2196.9356563826987</v>
      </c>
      <c r="AZ162" s="142">
        <v>2196.9356563826987</v>
      </c>
      <c r="BA162" s="142">
        <v>2196.9356563826987</v>
      </c>
      <c r="BB162" s="142">
        <v>2196.9356563826987</v>
      </c>
      <c r="BC162" s="142">
        <v>2196.9356563826987</v>
      </c>
      <c r="BD162" s="142">
        <v>2196.9356563826987</v>
      </c>
      <c r="BE162" s="142">
        <v>2196.9356563826987</v>
      </c>
      <c r="BF162" s="142">
        <v>2196.9356563826987</v>
      </c>
      <c r="BG162" s="142">
        <v>2196.9356563826987</v>
      </c>
      <c r="BH162" s="142">
        <v>2196.9356563826987</v>
      </c>
      <c r="BI162" s="9"/>
      <c r="BJ162" s="142" t="e">
        <v>#REF!</v>
      </c>
      <c r="BK162" s="84">
        <v>0</v>
      </c>
      <c r="BL162" s="84">
        <v>23627.517697640382</v>
      </c>
      <c r="BM162" s="84">
        <v>27572.697023633573</v>
      </c>
      <c r="BN162" s="84">
        <v>26363.227876592384</v>
      </c>
      <c r="BO162" s="142" t="e">
        <v>#REF!</v>
      </c>
      <c r="BP162" s="142" t="e">
        <v>#REF!</v>
      </c>
      <c r="BQ162" s="142" t="e">
        <v>#REF!</v>
      </c>
      <c r="BR162" s="142">
        <v>0</v>
      </c>
      <c r="BS162" s="142">
        <v>0</v>
      </c>
      <c r="BT162" s="142">
        <v>0</v>
      </c>
      <c r="BU162" s="142">
        <v>0</v>
      </c>
      <c r="BV162" s="10">
        <v>5553.3007425162468</v>
      </c>
      <c r="BW162" s="142"/>
      <c r="BX162" s="142"/>
      <c r="BY162" s="142"/>
      <c r="BZ162" s="138"/>
      <c r="CA162" s="133"/>
      <c r="CB162" s="138"/>
      <c r="CC162" s="138"/>
      <c r="CD162" s="138"/>
      <c r="CE162" s="138"/>
      <c r="CF162" s="140"/>
      <c r="CG162" s="140"/>
      <c r="CH162" s="138"/>
      <c r="CI162" s="138"/>
      <c r="CJ162" s="138"/>
      <c r="CK162" s="138"/>
      <c r="CL162" s="138"/>
      <c r="CM162" s="138"/>
      <c r="CN162" s="138"/>
      <c r="CO162" s="138"/>
      <c r="CP162" s="138"/>
      <c r="CQ162" s="138"/>
      <c r="CR162" s="138"/>
      <c r="CS162" s="138"/>
      <c r="CT162" s="138"/>
      <c r="CU162" s="138"/>
      <c r="CV162" s="138"/>
      <c r="CW162" s="138"/>
      <c r="CX162" s="138"/>
    </row>
    <row r="163" spans="7:102" x14ac:dyDescent="0.3">
      <c r="G163" s="138"/>
      <c r="H163" s="4" t="s">
        <v>64</v>
      </c>
      <c r="I163" s="79" t="s">
        <v>24</v>
      </c>
      <c r="J163" s="79"/>
      <c r="K163" s="81"/>
      <c r="L163" s="82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163">
        <v>19849.100574568321</v>
      </c>
      <c r="Z163" s="163">
        <v>17139.313090261141</v>
      </c>
      <c r="AA163" s="25">
        <v>19760.718076033663</v>
      </c>
      <c r="AB163" s="25">
        <v>19809.936401827315</v>
      </c>
      <c r="AC163" s="25">
        <v>19928.649485064438</v>
      </c>
      <c r="AD163" s="25">
        <v>19916.147450278113</v>
      </c>
      <c r="AE163" s="25">
        <v>19839.944994343903</v>
      </c>
      <c r="AF163" s="25">
        <v>19879.353590368119</v>
      </c>
      <c r="AG163" s="25">
        <v>19884.653056383773</v>
      </c>
      <c r="AH163" s="25">
        <v>19893.412326758444</v>
      </c>
      <c r="AI163" s="25">
        <v>19896.777725943444</v>
      </c>
      <c r="AJ163" s="25">
        <v>19908.506251601797</v>
      </c>
      <c r="AK163" s="25">
        <v>19890.722396314333</v>
      </c>
      <c r="AL163" s="25">
        <v>19885.327746714956</v>
      </c>
      <c r="AM163" s="25">
        <v>19886.871504831728</v>
      </c>
      <c r="AN163" s="25">
        <v>19886.212274069414</v>
      </c>
      <c r="AO163" s="25">
        <v>19886.997858728046</v>
      </c>
      <c r="AP163" s="25">
        <v>19886.397725263014</v>
      </c>
      <c r="AQ163" s="25">
        <v>19886.558497117843</v>
      </c>
      <c r="AR163" s="25">
        <v>19887.002233838259</v>
      </c>
      <c r="AS163" s="25">
        <v>19886.335314488995</v>
      </c>
      <c r="AT163" s="25">
        <v>19886.445706033395</v>
      </c>
      <c r="AU163" s="25">
        <v>19885.914768828821</v>
      </c>
      <c r="AV163" s="25">
        <v>19886.660015971123</v>
      </c>
      <c r="AW163" s="25">
        <v>19886.660015971123</v>
      </c>
      <c r="AX163" s="25">
        <v>19886.660015971123</v>
      </c>
      <c r="AY163" s="25">
        <v>19886.660015971123</v>
      </c>
      <c r="AZ163" s="25">
        <v>19886.660015971123</v>
      </c>
      <c r="BA163" s="25">
        <v>19886.660015971123</v>
      </c>
      <c r="BB163" s="25">
        <v>19886.660015971123</v>
      </c>
      <c r="BC163" s="25">
        <v>19886.660015971123</v>
      </c>
      <c r="BD163" s="25">
        <v>19886.660015971123</v>
      </c>
      <c r="BE163" s="25">
        <v>19886.660015971123</v>
      </c>
      <c r="BF163" s="25">
        <v>19886.660015971123</v>
      </c>
      <c r="BG163" s="25">
        <v>19886.660015971123</v>
      </c>
      <c r="BH163" s="25">
        <v>19886.660015971123</v>
      </c>
      <c r="BI163" s="9"/>
      <c r="BJ163" s="142" t="e">
        <v>#REF!</v>
      </c>
      <c r="BK163" s="85" t="e">
        <v>#DIV/0!</v>
      </c>
      <c r="BL163" s="85">
        <v>19651.139338772311</v>
      </c>
      <c r="BM163" s="85">
        <v>19886.813500011147</v>
      </c>
      <c r="BN163" s="85">
        <v>19886.66001597112</v>
      </c>
      <c r="BO163" s="142" t="e">
        <v>#REF!</v>
      </c>
      <c r="BP163" s="142" t="e">
        <v>#REF!</v>
      </c>
      <c r="BQ163" s="142" t="e">
        <v>#REF!</v>
      </c>
      <c r="BR163" s="142" t="e">
        <v>#DIV/0!</v>
      </c>
      <c r="BS163" s="142" t="e">
        <v>#DIV/0!</v>
      </c>
      <c r="BT163" s="142" t="e">
        <v>#DIV/0!</v>
      </c>
      <c r="BU163" s="142" t="e">
        <v>#DIV/0!</v>
      </c>
      <c r="BV163" s="89">
        <v>18893.126774350996</v>
      </c>
      <c r="BW163" s="142"/>
      <c r="BX163" s="142"/>
      <c r="BY163" s="142"/>
      <c r="BZ163" s="138"/>
      <c r="CA163" s="133"/>
      <c r="CB163" s="138"/>
      <c r="CC163" s="138"/>
      <c r="CD163" s="138"/>
      <c r="CE163" s="138"/>
      <c r="CF163" s="140"/>
      <c r="CG163" s="140"/>
      <c r="CH163" s="138"/>
      <c r="CI163" s="138"/>
      <c r="CJ163" s="138"/>
      <c r="CK163" s="138"/>
      <c r="CL163" s="138"/>
      <c r="CM163" s="138"/>
      <c r="CN163" s="138"/>
      <c r="CO163" s="138"/>
      <c r="CP163" s="138"/>
      <c r="CQ163" s="138"/>
      <c r="CR163" s="138"/>
      <c r="CS163" s="138"/>
      <c r="CT163" s="138"/>
      <c r="CU163" s="138"/>
      <c r="CV163" s="138"/>
      <c r="CW163" s="138"/>
      <c r="CX163" s="138"/>
    </row>
    <row r="164" spans="7:102" x14ac:dyDescent="0.3">
      <c r="G164" s="138"/>
      <c r="H164" s="4" t="s">
        <v>64</v>
      </c>
      <c r="I164" s="79" t="s">
        <v>25</v>
      </c>
      <c r="J164" s="79"/>
      <c r="K164" s="81"/>
      <c r="L164" s="82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27">
        <v>38688399.850999393</v>
      </c>
      <c r="Z164" s="27">
        <v>32627426.317890264</v>
      </c>
      <c r="AA164" s="87">
        <v>33603388.775567301</v>
      </c>
      <c r="AB164" s="87">
        <v>29431208.952892222</v>
      </c>
      <c r="AC164" s="87">
        <v>31647204.700057384</v>
      </c>
      <c r="AD164" s="87">
        <v>31907992.227728233</v>
      </c>
      <c r="AE164" s="87">
        <v>45702102.424028143</v>
      </c>
      <c r="AF164" s="87">
        <v>47058243.166266195</v>
      </c>
      <c r="AG164" s="87">
        <v>43022042.778597593</v>
      </c>
      <c r="AH164" s="87">
        <v>46986602.716031581</v>
      </c>
      <c r="AI164" s="87">
        <v>43799010.665307783</v>
      </c>
      <c r="AJ164" s="87">
        <v>39834019.930273794</v>
      </c>
      <c r="AK164" s="87">
        <v>48832468.706361875</v>
      </c>
      <c r="AL164" s="87">
        <v>46538265.442992352</v>
      </c>
      <c r="AM164" s="87">
        <v>48676361.237853274</v>
      </c>
      <c r="AN164" s="87">
        <v>50649177.140304402</v>
      </c>
      <c r="AO164" s="87">
        <v>47804879.448864691</v>
      </c>
      <c r="AP164" s="87">
        <v>44046101.480762392</v>
      </c>
      <c r="AQ164" s="87">
        <v>47715963.397102728</v>
      </c>
      <c r="AR164" s="87">
        <v>43313840.27686765</v>
      </c>
      <c r="AS164" s="87">
        <v>38688633.582144134</v>
      </c>
      <c r="AT164" s="87">
        <v>45325598.381880574</v>
      </c>
      <c r="AU164" s="87">
        <v>43052081.830732115</v>
      </c>
      <c r="AV164" s="87">
        <v>43689712.475447088</v>
      </c>
      <c r="AW164" s="87">
        <v>43689712.475447088</v>
      </c>
      <c r="AX164" s="87">
        <v>43689712.475447088</v>
      </c>
      <c r="AY164" s="87">
        <v>43689712.475447088</v>
      </c>
      <c r="AZ164" s="87">
        <v>43689712.475447088</v>
      </c>
      <c r="BA164" s="87">
        <v>43689712.475447088</v>
      </c>
      <c r="BB164" s="87">
        <v>43689712.475447088</v>
      </c>
      <c r="BC164" s="87">
        <v>43689712.475447088</v>
      </c>
      <c r="BD164" s="87">
        <v>43689712.475447088</v>
      </c>
      <c r="BE164" s="87">
        <v>43689712.475447088</v>
      </c>
      <c r="BF164" s="87">
        <v>43689712.475447088</v>
      </c>
      <c r="BG164" s="87">
        <v>43689712.475447088</v>
      </c>
      <c r="BH164" s="87">
        <v>43689712.475447088</v>
      </c>
      <c r="BI164" s="9"/>
      <c r="BJ164" s="87" t="e">
        <v>#REF!</v>
      </c>
      <c r="BK164" s="89">
        <v>0</v>
      </c>
      <c r="BL164" s="89">
        <v>464307642.50563991</v>
      </c>
      <c r="BM164" s="89">
        <v>548333083.4013133</v>
      </c>
      <c r="BN164" s="89">
        <v>524276549.70536494</v>
      </c>
      <c r="BO164" s="87" t="e">
        <v>#REF!</v>
      </c>
      <c r="BP164" s="87" t="e">
        <v>#REF!</v>
      </c>
      <c r="BQ164" s="87" t="e">
        <v>#REF!</v>
      </c>
      <c r="BR164" s="87">
        <v>0</v>
      </c>
      <c r="BS164" s="87">
        <v>0</v>
      </c>
      <c r="BT164" s="87">
        <v>0</v>
      </c>
      <c r="BU164" s="87">
        <v>0</v>
      </c>
      <c r="BV164" s="89">
        <v>104919214.94445696</v>
      </c>
      <c r="BW164" s="87"/>
      <c r="BX164" s="87"/>
      <c r="BY164" s="87"/>
      <c r="BZ164" s="138"/>
      <c r="CA164" s="133"/>
      <c r="CB164" s="138"/>
      <c r="CC164" s="138"/>
      <c r="CD164" s="138"/>
      <c r="CE164" s="138"/>
      <c r="CF164" s="140"/>
      <c r="CG164" s="140"/>
      <c r="CH164" s="138"/>
      <c r="CI164" s="138"/>
      <c r="CJ164" s="138"/>
      <c r="CK164" s="138"/>
      <c r="CL164" s="138"/>
      <c r="CM164" s="138"/>
      <c r="CN164" s="138"/>
      <c r="CO164" s="138"/>
      <c r="CP164" s="138"/>
      <c r="CQ164" s="138"/>
      <c r="CR164" s="138"/>
      <c r="CS164" s="138"/>
      <c r="CT164" s="138"/>
      <c r="CU164" s="138"/>
      <c r="CV164" s="138"/>
      <c r="CW164" s="138"/>
      <c r="CX164" s="138"/>
    </row>
    <row r="165" spans="7:102" x14ac:dyDescent="0.3">
      <c r="G165" s="138"/>
      <c r="H165" s="4" t="s">
        <v>64</v>
      </c>
      <c r="I165" s="79" t="s">
        <v>75</v>
      </c>
      <c r="J165" s="79"/>
      <c r="K165" s="81"/>
      <c r="L165" s="82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50"/>
      <c r="AA165" s="236">
        <v>5.0567391148246793E-2</v>
      </c>
      <c r="AB165" s="236">
        <v>5.0567391148246793E-2</v>
      </c>
      <c r="AC165" s="236">
        <v>5.0567391148246793E-2</v>
      </c>
      <c r="AD165" s="236">
        <v>5.3067391148246795E-2</v>
      </c>
      <c r="AE165" s="236">
        <v>5.3067391148246795E-2</v>
      </c>
      <c r="AF165" s="236">
        <v>5.3067391148246795E-2</v>
      </c>
      <c r="AG165" s="236">
        <v>5.3067391148246795E-2</v>
      </c>
      <c r="AH165" s="236">
        <v>5.5067391148246797E-2</v>
      </c>
      <c r="AI165" s="236">
        <v>5.5067391148246797E-2</v>
      </c>
      <c r="AJ165" s="236">
        <v>5.5067391148246797E-2</v>
      </c>
      <c r="AK165" s="236">
        <v>5.5067391148246797E-2</v>
      </c>
      <c r="AL165" s="236">
        <v>5.5067391148246797E-2</v>
      </c>
      <c r="AM165" s="236">
        <v>5.5067391148246797E-2</v>
      </c>
      <c r="AN165" s="236">
        <v>5.5067391148246797E-2</v>
      </c>
      <c r="AO165" s="236">
        <v>5.5067391148246797E-2</v>
      </c>
      <c r="AP165" s="236">
        <v>5.5067391148246797E-2</v>
      </c>
      <c r="AQ165" s="236">
        <v>5.5067391148246797E-2</v>
      </c>
      <c r="AR165" s="236">
        <v>5.7067391148246799E-2</v>
      </c>
      <c r="AS165" s="236">
        <v>5.7067391148246799E-2</v>
      </c>
      <c r="AT165" s="236">
        <v>5.7067391148246799E-2</v>
      </c>
      <c r="AU165" s="236">
        <v>5.7067391148246799E-2</v>
      </c>
      <c r="AV165" s="236">
        <v>5.7067391148246799E-2</v>
      </c>
      <c r="AW165" s="236">
        <v>5.7067391148246799E-2</v>
      </c>
      <c r="AX165" s="236">
        <v>5.7067391148246799E-2</v>
      </c>
      <c r="AY165" s="236">
        <v>5.7067391148246799E-2</v>
      </c>
      <c r="AZ165" s="236">
        <v>5.7067391148246799E-2</v>
      </c>
      <c r="BA165" s="236">
        <v>5.7067391148246799E-2</v>
      </c>
      <c r="BB165" s="236">
        <v>5.7067391148246799E-2</v>
      </c>
      <c r="BC165" s="236">
        <v>5.7067391148246799E-2</v>
      </c>
      <c r="BD165" s="236">
        <v>5.9067391148246801E-2</v>
      </c>
      <c r="BE165" s="236">
        <v>5.9067391148246801E-2</v>
      </c>
      <c r="BF165" s="236">
        <v>5.9067391148246801E-2</v>
      </c>
      <c r="BG165" s="236">
        <v>5.9067391148246801E-2</v>
      </c>
      <c r="BH165" s="236">
        <v>5.9067391148246801E-2</v>
      </c>
      <c r="BI165" s="9"/>
      <c r="BJ165" s="87"/>
      <c r="BK165" s="89"/>
      <c r="BL165" s="233">
        <v>4.4969290368509496E-2</v>
      </c>
      <c r="BM165" s="233">
        <v>5.5848193448991432E-2</v>
      </c>
      <c r="BN165" s="233">
        <v>5.7900724481580158E-2</v>
      </c>
      <c r="BO165" s="87"/>
      <c r="BP165" s="87"/>
      <c r="BQ165" s="87"/>
      <c r="BR165" s="87"/>
      <c r="BS165" s="87"/>
      <c r="BT165" s="87"/>
      <c r="BU165" s="87"/>
      <c r="BV165" s="89"/>
      <c r="BW165" s="87"/>
      <c r="BX165" s="87"/>
      <c r="BY165" s="87"/>
      <c r="BZ165" s="138"/>
      <c r="CA165" s="133"/>
      <c r="CB165" s="138"/>
      <c r="CC165" s="138"/>
      <c r="CD165" s="138"/>
      <c r="CE165" s="138"/>
      <c r="CF165" s="140"/>
      <c r="CG165" s="140"/>
      <c r="CH165" s="138"/>
      <c r="CI165" s="138"/>
      <c r="CJ165" s="138"/>
      <c r="CK165" s="138"/>
      <c r="CL165" s="138"/>
      <c r="CM165" s="138"/>
      <c r="CN165" s="138"/>
      <c r="CO165" s="138"/>
      <c r="CP165" s="138"/>
      <c r="CQ165" s="138"/>
      <c r="CR165" s="138"/>
      <c r="CS165" s="138"/>
      <c r="CT165" s="138"/>
      <c r="CU165" s="138"/>
      <c r="CV165" s="138"/>
      <c r="CW165" s="138"/>
      <c r="CX165" s="138"/>
    </row>
    <row r="166" spans="7:102" x14ac:dyDescent="0.3">
      <c r="G166" s="138"/>
      <c r="H166" s="4" t="s">
        <v>64</v>
      </c>
      <c r="I166" s="79" t="s">
        <v>76</v>
      </c>
      <c r="J166" s="79"/>
      <c r="K166" s="81"/>
      <c r="L166" s="82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  <c r="AA166" s="236">
        <v>1.8582317184958976E-2</v>
      </c>
      <c r="AB166" s="236">
        <v>1.8945194686924519E-2</v>
      </c>
      <c r="AC166" s="236">
        <v>1.9271287261428099E-2</v>
      </c>
      <c r="AD166" s="236">
        <v>2.0072648076969454E-2</v>
      </c>
      <c r="AE166" s="236">
        <v>2.0366625335566008E-2</v>
      </c>
      <c r="AF166" s="236">
        <v>2.067577964114177E-2</v>
      </c>
      <c r="AG166" s="236">
        <v>2.1356234479824984E-2</v>
      </c>
      <c r="AH166" s="236">
        <v>2.1630520516265149E-2</v>
      </c>
      <c r="AI166" s="236">
        <v>2.1918918836967206E-2</v>
      </c>
      <c r="AJ166" s="236">
        <v>2.2298103272716748E-2</v>
      </c>
      <c r="AK166" s="236">
        <v>2.2579821190542238E-2</v>
      </c>
      <c r="AL166" s="236">
        <v>2.2834529330091832E-2</v>
      </c>
      <c r="AM166" s="236">
        <v>2.306414943303324E-2</v>
      </c>
      <c r="AN166" s="236">
        <v>2.3306074880240099E-2</v>
      </c>
      <c r="AO166" s="236">
        <v>2.3504695480358748E-2</v>
      </c>
      <c r="AP166" s="236">
        <v>2.3737243782006007E-2</v>
      </c>
      <c r="AQ166" s="236">
        <v>2.3935570836825099E-2</v>
      </c>
      <c r="AR166" s="236">
        <v>2.4131649239154264E-2</v>
      </c>
      <c r="AS166" s="236">
        <v>2.4317971526371766E-2</v>
      </c>
      <c r="AT166" s="236">
        <v>2.4493004467038341E-2</v>
      </c>
      <c r="AU166" s="236">
        <v>2.4686364479830514E-2</v>
      </c>
      <c r="AV166" s="236">
        <v>2.4839007435073994E-2</v>
      </c>
      <c r="AW166" s="236">
        <v>2.4939527734861314E-2</v>
      </c>
      <c r="AX166" s="236">
        <v>2.5035046203801342E-2</v>
      </c>
      <c r="AY166" s="236">
        <v>2.5135445808525649E-2</v>
      </c>
      <c r="AZ166" s="236">
        <v>2.5256636642375492E-2</v>
      </c>
      <c r="BA166" s="236">
        <v>2.5374670995782986E-2</v>
      </c>
      <c r="BB166" s="236">
        <v>2.5512127275092535E-2</v>
      </c>
      <c r="BC166" s="236">
        <v>2.5639133543206623E-2</v>
      </c>
      <c r="BD166" s="236">
        <v>2.578351569430792E-2</v>
      </c>
      <c r="BE166" s="236">
        <v>2.5919554314975966E-2</v>
      </c>
      <c r="BF166" s="236">
        <v>2.6052397718678167E-2</v>
      </c>
      <c r="BG166" s="236">
        <v>2.6191457928433047E-2</v>
      </c>
      <c r="BH166" s="236">
        <v>2.6314138185507541E-2</v>
      </c>
      <c r="BI166" s="9"/>
      <c r="BJ166" s="87"/>
      <c r="BK166" s="89"/>
      <c r="BL166" s="233">
        <v>1.7487362604322907E-2</v>
      </c>
      <c r="BM166" s="233">
        <v>2.3751864756962702E-2</v>
      </c>
      <c r="BN166" s="233">
        <v>2.5596137670462392E-2</v>
      </c>
      <c r="BO166" s="87"/>
      <c r="BP166" s="87"/>
      <c r="BQ166" s="87"/>
      <c r="BR166" s="87"/>
      <c r="BS166" s="87"/>
      <c r="BT166" s="87"/>
      <c r="BU166" s="87"/>
      <c r="BV166" s="89"/>
      <c r="BW166" s="87"/>
      <c r="BX166" s="87"/>
      <c r="BY166" s="87"/>
      <c r="BZ166" s="138"/>
      <c r="CA166" s="133"/>
      <c r="CB166" s="138"/>
      <c r="CC166" s="138"/>
      <c r="CD166" s="138"/>
      <c r="CE166" s="138"/>
      <c r="CF166" s="140"/>
      <c r="CG166" s="140"/>
      <c r="CH166" s="138"/>
      <c r="CI166" s="138"/>
      <c r="CJ166" s="138"/>
      <c r="CK166" s="138"/>
      <c r="CL166" s="138"/>
      <c r="CM166" s="138"/>
      <c r="CN166" s="138"/>
      <c r="CO166" s="138"/>
      <c r="CP166" s="138"/>
      <c r="CQ166" s="138"/>
      <c r="CR166" s="138"/>
      <c r="CS166" s="138"/>
      <c r="CT166" s="138"/>
      <c r="CU166" s="138"/>
      <c r="CV166" s="138"/>
      <c r="CW166" s="138"/>
      <c r="CX166" s="138"/>
    </row>
    <row r="167" spans="7:102" x14ac:dyDescent="0.3">
      <c r="G167" s="139"/>
      <c r="H167" s="4" t="s">
        <v>64</v>
      </c>
      <c r="I167" s="127" t="s">
        <v>26</v>
      </c>
      <c r="J167" s="127"/>
      <c r="K167" s="127"/>
      <c r="L167" s="12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>
        <v>3.1985073963287813E-2</v>
      </c>
      <c r="AB167" s="57">
        <v>3.1622196461322277E-2</v>
      </c>
      <c r="AC167" s="57">
        <v>3.1296103886818694E-2</v>
      </c>
      <c r="AD167" s="57">
        <v>3.2994743071277338E-2</v>
      </c>
      <c r="AE167" s="57">
        <v>3.270076581268079E-2</v>
      </c>
      <c r="AF167" s="57">
        <v>3.2391611507105025E-2</v>
      </c>
      <c r="AG167" s="57">
        <v>3.1711156668421808E-2</v>
      </c>
      <c r="AH167" s="57">
        <v>3.3436870631981648E-2</v>
      </c>
      <c r="AI167" s="57">
        <v>3.3148472311279591E-2</v>
      </c>
      <c r="AJ167" s="57">
        <v>3.2769287875530045E-2</v>
      </c>
      <c r="AK167" s="57">
        <v>3.2487569957704562E-2</v>
      </c>
      <c r="AL167" s="57">
        <v>3.2232861818154962E-2</v>
      </c>
      <c r="AM167" s="57">
        <v>3.2003241715213557E-2</v>
      </c>
      <c r="AN167" s="57">
        <v>3.1761316268006698E-2</v>
      </c>
      <c r="AO167" s="57">
        <v>3.1562695667888052E-2</v>
      </c>
      <c r="AP167" s="57">
        <v>3.133014736624079E-2</v>
      </c>
      <c r="AQ167" s="57">
        <v>3.1131820311421698E-2</v>
      </c>
      <c r="AR167" s="57">
        <v>3.2935741909092535E-2</v>
      </c>
      <c r="AS167" s="57">
        <v>3.2749419621875032E-2</v>
      </c>
      <c r="AT167" s="57">
        <v>3.2574386681208461E-2</v>
      </c>
      <c r="AU167" s="57">
        <v>3.2381026668416288E-2</v>
      </c>
      <c r="AV167" s="57">
        <v>3.2228383713172805E-2</v>
      </c>
      <c r="AW167" s="57">
        <v>3.2127863413385485E-2</v>
      </c>
      <c r="AX167" s="57">
        <v>3.2032344944445457E-2</v>
      </c>
      <c r="AY167" s="57">
        <v>3.193194533972115E-2</v>
      </c>
      <c r="AZ167" s="57">
        <v>3.1810754505871307E-2</v>
      </c>
      <c r="BA167" s="57">
        <v>3.1692720152463813E-2</v>
      </c>
      <c r="BB167" s="57">
        <v>3.1555263873154264E-2</v>
      </c>
      <c r="BC167" s="57">
        <v>3.1428257605040172E-2</v>
      </c>
      <c r="BD167" s="57">
        <v>3.3283875453938877E-2</v>
      </c>
      <c r="BE167" s="57">
        <v>3.3147836833270834E-2</v>
      </c>
      <c r="BF167" s="57">
        <v>3.3014993429568637E-2</v>
      </c>
      <c r="BG167" s="57">
        <v>3.2875933219813754E-2</v>
      </c>
      <c r="BH167" s="57">
        <v>3.275325296273926E-2</v>
      </c>
      <c r="BI167" s="9"/>
      <c r="BJ167" s="146" t="e">
        <v>#REF!</v>
      </c>
      <c r="BK167" s="146" t="e">
        <v>#DIV/0!</v>
      </c>
      <c r="BL167" s="234">
        <v>2.7481927764186589E-2</v>
      </c>
      <c r="BM167" s="234">
        <v>3.2096328692028719E-2</v>
      </c>
      <c r="BN167" s="234">
        <v>3.2304586811117759E-2</v>
      </c>
      <c r="BO167" s="127" t="e">
        <v>#REF!</v>
      </c>
      <c r="BP167" s="127" t="e">
        <v>#REF!</v>
      </c>
      <c r="BQ167" s="127" t="e">
        <v>#REF!</v>
      </c>
      <c r="BR167" s="127"/>
      <c r="BS167" s="127"/>
      <c r="BT167" s="127"/>
      <c r="BU167" s="127"/>
      <c r="BV167" s="127"/>
      <c r="BW167" s="127"/>
      <c r="BX167" s="127"/>
      <c r="BY167" s="127"/>
      <c r="BZ167" s="139"/>
      <c r="CA167" s="141"/>
      <c r="CB167" s="139"/>
      <c r="CC167" s="139"/>
      <c r="CD167" s="139"/>
      <c r="CE167" s="139"/>
      <c r="CF167" s="147"/>
      <c r="CG167" s="147"/>
      <c r="CH167" s="139"/>
      <c r="CI167" s="139"/>
      <c r="CJ167" s="139"/>
      <c r="CK167" s="139"/>
      <c r="CL167" s="139"/>
      <c r="CM167" s="139"/>
      <c r="CN167" s="139"/>
      <c r="CO167" s="139"/>
      <c r="CP167" s="139"/>
      <c r="CQ167" s="139"/>
      <c r="CR167" s="139"/>
      <c r="CS167" s="139"/>
      <c r="CT167" s="139"/>
      <c r="CU167" s="139"/>
      <c r="CV167" s="139"/>
      <c r="CW167" s="139"/>
      <c r="CX167" s="139"/>
    </row>
    <row r="168" spans="7:102" x14ac:dyDescent="0.3">
      <c r="G168" s="138"/>
      <c r="H168" s="4" t="s">
        <v>64</v>
      </c>
      <c r="I168" s="4" t="s">
        <v>27</v>
      </c>
      <c r="J168" s="4"/>
      <c r="K168" s="6"/>
      <c r="L168" s="4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>
        <v>55.048793014894713</v>
      </c>
      <c r="AB168" s="93">
        <v>55.048793014894713</v>
      </c>
      <c r="AC168" s="93">
        <v>55.048793014894713</v>
      </c>
      <c r="AD168" s="93">
        <v>55.048793014894713</v>
      </c>
      <c r="AE168" s="93">
        <v>55.048793014894713</v>
      </c>
      <c r="AF168" s="93">
        <v>55.048793014894713</v>
      </c>
      <c r="AG168" s="93">
        <v>55.048793014894713</v>
      </c>
      <c r="AH168" s="93">
        <v>55.048793014894713</v>
      </c>
      <c r="AI168" s="93">
        <v>55.048793014894713</v>
      </c>
      <c r="AJ168" s="93">
        <v>55.048793014894713</v>
      </c>
      <c r="AK168" s="93">
        <v>55.048793014894713</v>
      </c>
      <c r="AL168" s="93">
        <v>55.048793014894713</v>
      </c>
      <c r="AM168" s="93">
        <v>55.048793014894713</v>
      </c>
      <c r="AN168" s="93">
        <v>55.048793014894713</v>
      </c>
      <c r="AO168" s="93">
        <v>55.048793014894713</v>
      </c>
      <c r="AP168" s="93">
        <v>55.048793014894713</v>
      </c>
      <c r="AQ168" s="93">
        <v>55.048793014894713</v>
      </c>
      <c r="AR168" s="93">
        <v>55.048793014894713</v>
      </c>
      <c r="AS168" s="93">
        <v>55.048793014894713</v>
      </c>
      <c r="AT168" s="93">
        <v>55.048793014894713</v>
      </c>
      <c r="AU168" s="93">
        <v>55.048793014894713</v>
      </c>
      <c r="AV168" s="93">
        <v>55.048793014894713</v>
      </c>
      <c r="AW168" s="93">
        <v>55.048793014894713</v>
      </c>
      <c r="AX168" s="93">
        <v>55.048793014894713</v>
      </c>
      <c r="AY168" s="93">
        <v>55.048793014894713</v>
      </c>
      <c r="AZ168" s="93">
        <v>55.048793014894713</v>
      </c>
      <c r="BA168" s="93">
        <v>55.048793014894713</v>
      </c>
      <c r="BB168" s="93">
        <v>55.048793014894713</v>
      </c>
      <c r="BC168" s="93">
        <v>55.048793014894713</v>
      </c>
      <c r="BD168" s="93">
        <v>55.048793014894713</v>
      </c>
      <c r="BE168" s="93">
        <v>55.048793014894713</v>
      </c>
      <c r="BF168" s="93">
        <v>55.048793014894713</v>
      </c>
      <c r="BG168" s="93">
        <v>55.048793014894713</v>
      </c>
      <c r="BH168" s="93">
        <v>55.048793014894713</v>
      </c>
      <c r="BI168" s="9"/>
      <c r="BJ168" s="235" t="e">
        <v>#REF!</v>
      </c>
      <c r="BK168" s="235" t="e">
        <v>#DIV/0!</v>
      </c>
      <c r="BL168" s="235">
        <v>46.593515104172553</v>
      </c>
      <c r="BM168" s="235">
        <v>55.048793014894713</v>
      </c>
      <c r="BN168" s="235">
        <v>55.048793014894734</v>
      </c>
      <c r="BO168" s="127" t="e">
        <v>#REF!</v>
      </c>
      <c r="BP168" s="127" t="e">
        <v>#REF!</v>
      </c>
      <c r="BQ168" s="127" t="e">
        <v>#REF!</v>
      </c>
      <c r="BR168" s="127"/>
      <c r="BS168" s="127"/>
      <c r="BT168" s="127"/>
      <c r="BU168" s="127"/>
      <c r="BV168" s="127"/>
      <c r="BW168" s="127"/>
      <c r="BX168" s="127"/>
      <c r="BY168" s="127"/>
      <c r="BZ168" s="138"/>
      <c r="CA168" s="133"/>
      <c r="CB168" s="138"/>
      <c r="CC168" s="138"/>
      <c r="CD168" s="138"/>
      <c r="CE168" s="138"/>
      <c r="CF168" s="140"/>
      <c r="CG168" s="140"/>
      <c r="CH168" s="138"/>
      <c r="CI168" s="138"/>
      <c r="CJ168" s="138"/>
      <c r="CK168" s="138"/>
      <c r="CL168" s="138"/>
      <c r="CM168" s="138"/>
      <c r="CN168" s="138"/>
      <c r="CO168" s="138"/>
      <c r="CP168" s="138"/>
      <c r="CQ168" s="138"/>
      <c r="CR168" s="138"/>
      <c r="CS168" s="138"/>
      <c r="CT168" s="138"/>
      <c r="CU168" s="138"/>
      <c r="CV168" s="138"/>
      <c r="CW168" s="138"/>
      <c r="CX168" s="138"/>
    </row>
    <row r="169" spans="7:102" x14ac:dyDescent="0.3">
      <c r="G169" s="138"/>
      <c r="H169" s="134"/>
      <c r="I169" s="134"/>
      <c r="J169" s="134"/>
      <c r="K169" s="134"/>
      <c r="L169" s="134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>
        <v>0</v>
      </c>
      <c r="AB169" s="108">
        <v>0</v>
      </c>
      <c r="AC169" s="108">
        <v>0</v>
      </c>
      <c r="AD169" s="108">
        <v>0</v>
      </c>
      <c r="AE169" s="108">
        <v>0</v>
      </c>
      <c r="AF169" s="108">
        <v>0</v>
      </c>
      <c r="AG169" s="108">
        <v>0</v>
      </c>
      <c r="AH169" s="108">
        <v>0</v>
      </c>
      <c r="AI169" s="108">
        <v>0</v>
      </c>
      <c r="AJ169" s="108">
        <v>0</v>
      </c>
      <c r="AK169" s="108">
        <v>0</v>
      </c>
      <c r="AL169" s="108">
        <v>0</v>
      </c>
      <c r="AM169" s="108">
        <v>0</v>
      </c>
      <c r="AN169" s="108">
        <v>0</v>
      </c>
      <c r="AO169" s="108">
        <v>0</v>
      </c>
      <c r="AP169" s="108">
        <v>0</v>
      </c>
      <c r="AQ169" s="108">
        <v>0</v>
      </c>
      <c r="AR169" s="108">
        <v>0</v>
      </c>
      <c r="AS169" s="108">
        <v>0</v>
      </c>
      <c r="AT169" s="108">
        <v>0</v>
      </c>
      <c r="AU169" s="108">
        <v>0</v>
      </c>
      <c r="AV169" s="108">
        <v>0</v>
      </c>
      <c r="AW169" s="108">
        <v>0</v>
      </c>
      <c r="AX169" s="108">
        <v>0</v>
      </c>
      <c r="AY169" s="108">
        <v>0</v>
      </c>
      <c r="AZ169" s="108">
        <v>0</v>
      </c>
      <c r="BA169" s="108">
        <v>0</v>
      </c>
      <c r="BB169" s="108">
        <v>0</v>
      </c>
      <c r="BC169" s="108">
        <v>0</v>
      </c>
      <c r="BD169" s="108">
        <v>0</v>
      </c>
      <c r="BE169" s="108">
        <v>0</v>
      </c>
      <c r="BF169" s="108">
        <v>0</v>
      </c>
      <c r="BG169" s="108">
        <v>0</v>
      </c>
      <c r="BH169" s="108">
        <v>0</v>
      </c>
      <c r="BI169" s="9"/>
      <c r="BJ169" s="151"/>
      <c r="BK169" s="108"/>
      <c r="BL169" s="108"/>
      <c r="BM169" s="108"/>
      <c r="BN169" s="108"/>
      <c r="BO169" s="108"/>
      <c r="BP169" s="108"/>
      <c r="BQ169" s="108"/>
      <c r="BR169" s="108"/>
      <c r="BS169" s="108"/>
      <c r="BT169" s="108"/>
      <c r="BU169" s="108"/>
      <c r="BV169" s="108"/>
      <c r="BW169" s="108"/>
      <c r="BX169" s="108"/>
      <c r="BY169" s="108"/>
      <c r="BZ169" s="138"/>
      <c r="CA169" s="133"/>
      <c r="CB169" s="138"/>
      <c r="CC169" s="138"/>
      <c r="CD169" s="138"/>
      <c r="CE169" s="138"/>
      <c r="CF169" s="140"/>
      <c r="CG169" s="140"/>
      <c r="CH169" s="138"/>
      <c r="CI169" s="138"/>
      <c r="CJ169" s="138"/>
      <c r="CK169" s="138"/>
      <c r="CL169" s="138"/>
      <c r="CM169" s="138"/>
      <c r="CN169" s="138"/>
      <c r="CO169" s="138"/>
      <c r="CP169" s="138"/>
      <c r="CQ169" s="138"/>
      <c r="CR169" s="138"/>
      <c r="CS169" s="138"/>
      <c r="CT169" s="138"/>
      <c r="CU169" s="138"/>
      <c r="CV169" s="138"/>
      <c r="CW169" s="138"/>
      <c r="CX169" s="138"/>
    </row>
    <row r="170" spans="7:102" ht="21" x14ac:dyDescent="0.4">
      <c r="G170" s="138"/>
      <c r="H170" s="136" t="s">
        <v>65</v>
      </c>
      <c r="I170" s="4" t="s">
        <v>20</v>
      </c>
      <c r="J170" s="4"/>
      <c r="K170" s="6"/>
      <c r="L170" s="4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>
        <v>19981.672932607773</v>
      </c>
      <c r="AB170" s="93">
        <v>19666.137098413197</v>
      </c>
      <c r="AC170" s="93">
        <v>18584.006656314494</v>
      </c>
      <c r="AD170" s="93">
        <v>21144.125731112959</v>
      </c>
      <c r="AE170" s="93">
        <v>28937.924182896426</v>
      </c>
      <c r="AF170" s="93">
        <v>28248.910156592068</v>
      </c>
      <c r="AG170" s="93">
        <v>27410.777716808421</v>
      </c>
      <c r="AH170" s="93">
        <v>26656.226391339555</v>
      </c>
      <c r="AI170" s="93">
        <v>25076.53933265755</v>
      </c>
      <c r="AJ170" s="93">
        <v>24086.273630755837</v>
      </c>
      <c r="AK170" s="93">
        <v>26802.255575970488</v>
      </c>
      <c r="AL170" s="93">
        <v>25937.764806463132</v>
      </c>
      <c r="AM170" s="93">
        <v>25937.640805644933</v>
      </c>
      <c r="AN170" s="93">
        <v>25937.69050156435</v>
      </c>
      <c r="AO170" s="93">
        <v>25937.698704557479</v>
      </c>
      <c r="AP170" s="93">
        <v>25937.676670588917</v>
      </c>
      <c r="AQ170" s="93">
        <v>25937.688625570256</v>
      </c>
      <c r="AR170" s="93">
        <v>25937.68800023889</v>
      </c>
      <c r="AS170" s="93">
        <v>25937.684432132683</v>
      </c>
      <c r="AT170" s="93">
        <v>25937.687019313948</v>
      </c>
      <c r="AU170" s="93">
        <v>25937.68648389517</v>
      </c>
      <c r="AV170" s="93">
        <v>25937.685978447273</v>
      </c>
      <c r="AW170" s="93">
        <v>25937.685978447273</v>
      </c>
      <c r="AX170" s="93">
        <v>25937.685978447273</v>
      </c>
      <c r="AY170" s="93">
        <v>25937.685978447273</v>
      </c>
      <c r="AZ170" s="93">
        <v>25937.685978447273</v>
      </c>
      <c r="BA170" s="93">
        <v>25937.685978447273</v>
      </c>
      <c r="BB170" s="93">
        <v>25937.685978447273</v>
      </c>
      <c r="BC170" s="93">
        <v>25937.685978447273</v>
      </c>
      <c r="BD170" s="93">
        <v>25937.685978447273</v>
      </c>
      <c r="BE170" s="93">
        <v>25937.685978447273</v>
      </c>
      <c r="BF170" s="93">
        <v>25937.685978447273</v>
      </c>
      <c r="BG170" s="93">
        <v>25937.685978447273</v>
      </c>
      <c r="BH170" s="93">
        <v>25937.685978447273</v>
      </c>
      <c r="BI170" s="9"/>
      <c r="BJ170" s="93"/>
      <c r="BK170" s="10">
        <v>0</v>
      </c>
      <c r="BL170" s="10">
        <v>239792.59382949831</v>
      </c>
      <c r="BM170" s="10">
        <v>312116.8476043875</v>
      </c>
      <c r="BN170" s="10">
        <v>311252.2317413672</v>
      </c>
      <c r="BO170" s="93" t="e">
        <v>#REF!</v>
      </c>
      <c r="BP170" s="93" t="e">
        <v>#REF!</v>
      </c>
      <c r="BQ170" s="93" t="e">
        <v>#REF!</v>
      </c>
      <c r="BR170" s="93">
        <v>0</v>
      </c>
      <c r="BS170" s="93">
        <v>0</v>
      </c>
      <c r="BT170" s="93">
        <v>0</v>
      </c>
      <c r="BU170" s="93">
        <v>0</v>
      </c>
      <c r="BV170" s="10">
        <v>19981.672932607773</v>
      </c>
      <c r="BW170" s="93"/>
      <c r="BX170" s="93"/>
      <c r="BY170" s="93"/>
      <c r="BZ170" s="138"/>
      <c r="CA170" s="52" t="s">
        <v>61</v>
      </c>
      <c r="CB170" s="138"/>
      <c r="CC170" s="138"/>
      <c r="CD170" s="138"/>
      <c r="CE170" s="138"/>
      <c r="CF170" s="140"/>
      <c r="CG170" s="140"/>
      <c r="CH170" s="138"/>
      <c r="CI170" s="138"/>
      <c r="CJ170" s="138"/>
      <c r="CK170" s="138"/>
      <c r="CL170" s="138"/>
      <c r="CM170" s="138"/>
      <c r="CN170" s="138"/>
      <c r="CO170" s="138"/>
      <c r="CP170" s="138"/>
      <c r="CQ170" s="138"/>
      <c r="CR170" s="138"/>
      <c r="CS170" s="138"/>
      <c r="CT170" s="138"/>
      <c r="CU170" s="138"/>
      <c r="CV170" s="138"/>
      <c r="CW170" s="138"/>
      <c r="CX170" s="138"/>
    </row>
    <row r="171" spans="7:102" x14ac:dyDescent="0.3">
      <c r="G171" s="138"/>
      <c r="H171" s="4" t="s">
        <v>66</v>
      </c>
      <c r="I171" s="4" t="s">
        <v>52</v>
      </c>
      <c r="J171" s="4"/>
      <c r="K171" s="6"/>
      <c r="L171" s="7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>
        <v>9027.8701568047782</v>
      </c>
      <c r="AB171" s="93">
        <v>8206.948560765215</v>
      </c>
      <c r="AC171" s="93">
        <v>7734.5137302849325</v>
      </c>
      <c r="AD171" s="93">
        <v>8939.6204357345687</v>
      </c>
      <c r="AE171" s="93">
        <v>13561.75833548015</v>
      </c>
      <c r="AF171" s="93">
        <v>14020.918701357459</v>
      </c>
      <c r="AG171" s="93">
        <v>13463.012554822308</v>
      </c>
      <c r="AH171" s="93">
        <v>13354.605721300461</v>
      </c>
      <c r="AI171" s="93">
        <v>12838.075051671178</v>
      </c>
      <c r="AJ171" s="93">
        <v>12360.205757631189</v>
      </c>
      <c r="AK171" s="93">
        <v>14143.956765666173</v>
      </c>
      <c r="AL171" s="93">
        <v>13927.892503392446</v>
      </c>
      <c r="AM171" s="93">
        <v>14314.699258564049</v>
      </c>
      <c r="AN171" s="93">
        <v>13967.869919558383</v>
      </c>
      <c r="AO171" s="93">
        <v>13300.831319996954</v>
      </c>
      <c r="AP171" s="93">
        <v>13074.023897387542</v>
      </c>
      <c r="AQ171" s="93">
        <v>13100.712990898777</v>
      </c>
      <c r="AR171" s="93">
        <v>11864.36488033672</v>
      </c>
      <c r="AS171" s="93">
        <v>11722.65033071787</v>
      </c>
      <c r="AT171" s="93">
        <v>11944.999275667215</v>
      </c>
      <c r="AU171" s="93">
        <v>12204.404271398253</v>
      </c>
      <c r="AV171" s="93">
        <v>12216.756640884201</v>
      </c>
      <c r="AW171" s="93">
        <v>12216.756640884201</v>
      </c>
      <c r="AX171" s="93">
        <v>12216.756640884201</v>
      </c>
      <c r="AY171" s="93">
        <v>12216.756640884201</v>
      </c>
      <c r="AZ171" s="93">
        <v>12216.756640884201</v>
      </c>
      <c r="BA171" s="93">
        <v>12216.756640884201</v>
      </c>
      <c r="BB171" s="93">
        <v>12216.756640884201</v>
      </c>
      <c r="BC171" s="93">
        <v>12216.756640884201</v>
      </c>
      <c r="BD171" s="93">
        <v>12216.756640884201</v>
      </c>
      <c r="BE171" s="93">
        <v>12216.756640884201</v>
      </c>
      <c r="BF171" s="93">
        <v>12216.756640884201</v>
      </c>
      <c r="BG171" s="93">
        <v>12216.756640884201</v>
      </c>
      <c r="BH171" s="93">
        <v>12216.756640884201</v>
      </c>
      <c r="BI171" s="148"/>
      <c r="BJ171" s="93" t="e">
        <v>#REF!</v>
      </c>
      <c r="BK171" s="10">
        <v>0</v>
      </c>
      <c r="BL171" s="10">
        <v>113507.52900585227</v>
      </c>
      <c r="BM171" s="10">
        <v>155783.16205446859</v>
      </c>
      <c r="BN171" s="10">
        <v>146601.07969061041</v>
      </c>
      <c r="BO171" s="93" t="e">
        <v>#REF!</v>
      </c>
      <c r="BP171" s="93" t="e">
        <v>#REF!</v>
      </c>
      <c r="BQ171" s="93" t="e">
        <v>#REF!</v>
      </c>
      <c r="BR171" s="93">
        <v>0</v>
      </c>
      <c r="BS171" s="93">
        <v>0</v>
      </c>
      <c r="BT171" s="93">
        <v>0</v>
      </c>
      <c r="BU171" s="93">
        <v>0</v>
      </c>
      <c r="BV171" s="10">
        <v>9027.8701568047782</v>
      </c>
      <c r="BW171" s="93"/>
      <c r="BX171" s="93"/>
      <c r="BY171" s="93"/>
      <c r="BZ171" s="138"/>
      <c r="CA171" s="133"/>
      <c r="CB171" s="138"/>
      <c r="CC171" s="138"/>
      <c r="CD171" s="138"/>
      <c r="CE171" s="138"/>
      <c r="CF171" s="140"/>
      <c r="CG171" s="140"/>
      <c r="CH171" s="138"/>
      <c r="CI171" s="138"/>
      <c r="CJ171" s="138"/>
      <c r="CK171" s="138"/>
      <c r="CL171" s="138"/>
      <c r="CM171" s="138"/>
      <c r="CN171" s="138"/>
      <c r="CO171" s="138"/>
      <c r="CP171" s="138"/>
      <c r="CQ171" s="138"/>
      <c r="CR171" s="138"/>
      <c r="CS171" s="138"/>
      <c r="CT171" s="138"/>
      <c r="CU171" s="138"/>
      <c r="CV171" s="138"/>
      <c r="CW171" s="138"/>
      <c r="CX171" s="138"/>
    </row>
    <row r="172" spans="7:102" x14ac:dyDescent="0.3">
      <c r="G172" s="138"/>
      <c r="H172" s="4" t="s">
        <v>66</v>
      </c>
      <c r="I172" s="79" t="s">
        <v>23</v>
      </c>
      <c r="J172" s="79"/>
      <c r="K172" s="81"/>
      <c r="L172" s="82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>
        <v>1628.941108461594</v>
      </c>
      <c r="Z172" s="149">
        <v>1590.9438543247345</v>
      </c>
      <c r="AA172" s="142">
        <v>1505.5344370328535</v>
      </c>
      <c r="AB172" s="142">
        <v>1300.2859969414824</v>
      </c>
      <c r="AC172" s="142">
        <v>1413.6107085442318</v>
      </c>
      <c r="AD172" s="142">
        <v>1415.9427366785635</v>
      </c>
      <c r="AE172" s="142">
        <v>2034.5622008560317</v>
      </c>
      <c r="AF172" s="142">
        <v>2095.9157653672009</v>
      </c>
      <c r="AG172" s="142">
        <v>1913.0267131429609</v>
      </c>
      <c r="AH172" s="142">
        <v>2088.6171122415526</v>
      </c>
      <c r="AI172" s="142">
        <v>1947.371785107242</v>
      </c>
      <c r="AJ172" s="142">
        <v>1769.5035018885676</v>
      </c>
      <c r="AK172" s="142">
        <v>2171.3161996137533</v>
      </c>
      <c r="AL172" s="142">
        <v>2069.9865867160474</v>
      </c>
      <c r="AM172" s="142">
        <v>2164.7946829688503</v>
      </c>
      <c r="AN172" s="142">
        <v>2252.648543586402</v>
      </c>
      <c r="AO172" s="142">
        <v>2126.0763159366793</v>
      </c>
      <c r="AP172" s="142">
        <v>1958.9470518413591</v>
      </c>
      <c r="AQ172" s="142">
        <v>2122.1571914620799</v>
      </c>
      <c r="AR172" s="142">
        <v>1926.3313256324536</v>
      </c>
      <c r="AS172" s="142">
        <v>1720.6853576177568</v>
      </c>
      <c r="AT172" s="142">
        <v>2015.8569563667647</v>
      </c>
      <c r="AU172" s="142">
        <v>1914.7931322152594</v>
      </c>
      <c r="AV172" s="142">
        <v>1943.0791827923715</v>
      </c>
      <c r="AW172" s="142">
        <v>1943.0791827923715</v>
      </c>
      <c r="AX172" s="142">
        <v>1943.0791827923715</v>
      </c>
      <c r="AY172" s="142">
        <v>1943.0791827923715</v>
      </c>
      <c r="AZ172" s="142">
        <v>1943.0791827923715</v>
      </c>
      <c r="BA172" s="142">
        <v>1943.0791827923715</v>
      </c>
      <c r="BB172" s="142">
        <v>1943.0791827923715</v>
      </c>
      <c r="BC172" s="142">
        <v>1943.0791827923715</v>
      </c>
      <c r="BD172" s="142">
        <v>1943.0791827923715</v>
      </c>
      <c r="BE172" s="142">
        <v>1943.0791827923715</v>
      </c>
      <c r="BF172" s="142">
        <v>1943.0791827923715</v>
      </c>
      <c r="BG172" s="142">
        <v>1943.0791827923715</v>
      </c>
      <c r="BH172" s="142">
        <v>1943.0791827923715</v>
      </c>
      <c r="BI172" s="9"/>
      <c r="BJ172" s="142" t="e">
        <v>#REF!</v>
      </c>
      <c r="BK172" s="84">
        <v>0</v>
      </c>
      <c r="BL172" s="84">
        <v>20704.255920587017</v>
      </c>
      <c r="BM172" s="84">
        <v>24386.672526749779</v>
      </c>
      <c r="BN172" s="84">
        <v>23316.950193508459</v>
      </c>
      <c r="BO172" s="142" t="e">
        <v>#REF!</v>
      </c>
      <c r="BP172" s="142" t="e">
        <v>#REF!</v>
      </c>
      <c r="BQ172" s="142" t="e">
        <v>#REF!</v>
      </c>
      <c r="BR172" s="142">
        <v>0</v>
      </c>
      <c r="BS172" s="142">
        <v>0</v>
      </c>
      <c r="BT172" s="142">
        <v>0</v>
      </c>
      <c r="BU172" s="142">
        <v>0</v>
      </c>
      <c r="BV172" s="10">
        <v>4725.4193998191822</v>
      </c>
      <c r="BW172" s="142"/>
      <c r="BX172" s="142"/>
      <c r="BY172" s="142"/>
      <c r="BZ172" s="138"/>
      <c r="CA172" s="133"/>
      <c r="CB172" s="138"/>
      <c r="CC172" s="138"/>
      <c r="CD172" s="138"/>
      <c r="CE172" s="138"/>
      <c r="CF172" s="140"/>
      <c r="CG172" s="140"/>
      <c r="CH172" s="138"/>
      <c r="CI172" s="138"/>
      <c r="CJ172" s="138"/>
      <c r="CK172" s="138"/>
      <c r="CL172" s="138"/>
      <c r="CM172" s="138"/>
      <c r="CN172" s="138"/>
      <c r="CO172" s="138"/>
      <c r="CP172" s="138"/>
      <c r="CQ172" s="138"/>
      <c r="CR172" s="138"/>
      <c r="CS172" s="138"/>
      <c r="CT172" s="138"/>
      <c r="CU172" s="138"/>
      <c r="CV172" s="138"/>
      <c r="CW172" s="138"/>
      <c r="CX172" s="138"/>
    </row>
    <row r="173" spans="7:102" x14ac:dyDescent="0.3">
      <c r="G173" s="138"/>
      <c r="H173" s="4" t="s">
        <v>66</v>
      </c>
      <c r="I173" s="79" t="s">
        <v>24</v>
      </c>
      <c r="J173" s="79"/>
      <c r="K173" s="81"/>
      <c r="L173" s="82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163">
        <v>17811.531121597305</v>
      </c>
      <c r="Z173" s="163">
        <v>17477.509519898689</v>
      </c>
      <c r="AA173" s="25">
        <v>18002.219008247532</v>
      </c>
      <c r="AB173" s="25">
        <v>17951.432062805583</v>
      </c>
      <c r="AC173" s="25">
        <v>18132.173778290638</v>
      </c>
      <c r="AD173" s="25">
        <v>18106.706350530163</v>
      </c>
      <c r="AE173" s="25">
        <v>18024.108282626185</v>
      </c>
      <c r="AF173" s="25">
        <v>18071.871862537137</v>
      </c>
      <c r="AG173" s="25">
        <v>18072.672486683408</v>
      </c>
      <c r="AH173" s="25">
        <v>18079.369231480927</v>
      </c>
      <c r="AI173" s="25">
        <v>18084.637629199759</v>
      </c>
      <c r="AJ173" s="25">
        <v>18094.218332471391</v>
      </c>
      <c r="AK173" s="25">
        <v>18078.010266871737</v>
      </c>
      <c r="AL173" s="25">
        <v>18073.491914623934</v>
      </c>
      <c r="AM173" s="25">
        <v>18074.655544113153</v>
      </c>
      <c r="AN173" s="25">
        <v>18074.084485647098</v>
      </c>
      <c r="AO173" s="25">
        <v>18074.856534504408</v>
      </c>
      <c r="AP173" s="25">
        <v>18074.262602073552</v>
      </c>
      <c r="AQ173" s="25">
        <v>18074.421590566562</v>
      </c>
      <c r="AR173" s="25">
        <v>18074.833032804218</v>
      </c>
      <c r="AS173" s="25">
        <v>18074.217160202799</v>
      </c>
      <c r="AT173" s="25">
        <v>18074.321322939726</v>
      </c>
      <c r="AU173" s="25">
        <v>18073.839608126895</v>
      </c>
      <c r="AV173" s="25">
        <v>18074.515222982027</v>
      </c>
      <c r="AW173" s="25">
        <v>18074.515222982027</v>
      </c>
      <c r="AX173" s="25">
        <v>18074.515222982027</v>
      </c>
      <c r="AY173" s="25">
        <v>18074.515222982027</v>
      </c>
      <c r="AZ173" s="25">
        <v>18074.515222982027</v>
      </c>
      <c r="BA173" s="25">
        <v>18074.515222982027</v>
      </c>
      <c r="BB173" s="25">
        <v>18074.515222982027</v>
      </c>
      <c r="BC173" s="25">
        <v>18074.515222982027</v>
      </c>
      <c r="BD173" s="25">
        <v>18074.515222982027</v>
      </c>
      <c r="BE173" s="25">
        <v>18074.515222982027</v>
      </c>
      <c r="BF173" s="25">
        <v>18074.515222982027</v>
      </c>
      <c r="BG173" s="25">
        <v>18074.515222982027</v>
      </c>
      <c r="BH173" s="25">
        <v>18074.515222982027</v>
      </c>
      <c r="BI173" s="9"/>
      <c r="BJ173" s="142" t="e">
        <v>#REF!</v>
      </c>
      <c r="BK173" s="85" t="e">
        <v>#DIV/0!</v>
      </c>
      <c r="BL173" s="85">
        <v>17998.835376024243</v>
      </c>
      <c r="BM173" s="85">
        <v>18074.648531674484</v>
      </c>
      <c r="BN173" s="85">
        <v>18074.515222982027</v>
      </c>
      <c r="BO173" s="142" t="e">
        <v>#REF!</v>
      </c>
      <c r="BP173" s="142" t="e">
        <v>#REF!</v>
      </c>
      <c r="BQ173" s="142" t="e">
        <v>#REF!</v>
      </c>
      <c r="BR173" s="142" t="e">
        <v>#DIV/0!</v>
      </c>
      <c r="BS173" s="142" t="e">
        <v>#DIV/0!</v>
      </c>
      <c r="BT173" s="142" t="e">
        <v>#DIV/0!</v>
      </c>
      <c r="BU173" s="142" t="e">
        <v>#DIV/0!</v>
      </c>
      <c r="BV173" s="89">
        <v>17759.827259212831</v>
      </c>
      <c r="BW173" s="142"/>
      <c r="BX173" s="142"/>
      <c r="BY173" s="142"/>
      <c r="BZ173" s="138"/>
      <c r="CA173" s="133"/>
      <c r="CB173" s="138"/>
      <c r="CC173" s="138"/>
      <c r="CD173" s="138"/>
      <c r="CE173" s="138"/>
      <c r="CF173" s="140"/>
      <c r="CG173" s="140"/>
      <c r="CH173" s="138"/>
      <c r="CI173" s="138"/>
      <c r="CJ173" s="138"/>
      <c r="CK173" s="138"/>
      <c r="CL173" s="138"/>
      <c r="CM173" s="138"/>
      <c r="CN173" s="138"/>
      <c r="CO173" s="138"/>
      <c r="CP173" s="138"/>
      <c r="CQ173" s="138"/>
      <c r="CR173" s="138"/>
      <c r="CS173" s="138"/>
      <c r="CT173" s="138"/>
      <c r="CU173" s="138"/>
      <c r="CV173" s="138"/>
      <c r="CW173" s="138"/>
      <c r="CX173" s="138"/>
    </row>
    <row r="174" spans="7:102" x14ac:dyDescent="0.3">
      <c r="G174" s="138"/>
      <c r="H174" s="4" t="s">
        <v>66</v>
      </c>
      <c r="I174" s="79" t="s">
        <v>25</v>
      </c>
      <c r="J174" s="79"/>
      <c r="K174" s="81"/>
      <c r="L174" s="82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>
        <v>29013935.248612892</v>
      </c>
      <c r="Z174" s="150">
        <v>27805736.359584861</v>
      </c>
      <c r="AA174" s="87">
        <v>27102960.659924082</v>
      </c>
      <c r="AB174" s="87">
        <v>23341995.736312449</v>
      </c>
      <c r="AC174" s="87">
        <v>25631835.022176571</v>
      </c>
      <c r="AD174" s="87">
        <v>25638059.342204802</v>
      </c>
      <c r="AE174" s="87">
        <v>36671169.41596736</v>
      </c>
      <c r="AF174" s="87">
        <v>37877121.146387503</v>
      </c>
      <c r="AG174" s="87">
        <v>34573505.244909182</v>
      </c>
      <c r="AH174" s="87">
        <v>37760879.955404468</v>
      </c>
      <c r="AI174" s="87">
        <v>35217513.062992334</v>
      </c>
      <c r="AJ174" s="87">
        <v>32017782.703244448</v>
      </c>
      <c r="AK174" s="87">
        <v>39253076.549242355</v>
      </c>
      <c r="AL174" s="87">
        <v>37411885.838392474</v>
      </c>
      <c r="AM174" s="87">
        <v>39127918.218389608</v>
      </c>
      <c r="AN174" s="87">
        <v>40714560.093250521</v>
      </c>
      <c r="AO174" s="87">
        <v>38428524.391963147</v>
      </c>
      <c r="AP174" s="87">
        <v>35406523.438538514</v>
      </c>
      <c r="AQ174" s="87">
        <v>38356763.759938315</v>
      </c>
      <c r="AR174" s="87">
        <v>34818117.076667011</v>
      </c>
      <c r="AS174" s="87">
        <v>31100040.817964554</v>
      </c>
      <c r="AT174" s="87">
        <v>36435246.370456196</v>
      </c>
      <c r="AU174" s="87">
        <v>34607663.954401515</v>
      </c>
      <c r="AV174" s="87">
        <v>35120214.268840194</v>
      </c>
      <c r="AW174" s="87">
        <v>35120214.268840194</v>
      </c>
      <c r="AX174" s="87">
        <v>35120214.268840194</v>
      </c>
      <c r="AY174" s="87">
        <v>35120214.268840194</v>
      </c>
      <c r="AZ174" s="87">
        <v>35120214.268840194</v>
      </c>
      <c r="BA174" s="87">
        <v>35120214.268840194</v>
      </c>
      <c r="BB174" s="87">
        <v>35120214.268840194</v>
      </c>
      <c r="BC174" s="87">
        <v>35120214.268840194</v>
      </c>
      <c r="BD174" s="87">
        <v>35120214.268840194</v>
      </c>
      <c r="BE174" s="87">
        <v>35120214.268840194</v>
      </c>
      <c r="BF174" s="87">
        <v>35120214.268840194</v>
      </c>
      <c r="BG174" s="87">
        <v>35120214.268840194</v>
      </c>
      <c r="BH174" s="87">
        <v>35120214.268840194</v>
      </c>
      <c r="BI174" s="9"/>
      <c r="BJ174" s="87" t="e">
        <v>#REF!</v>
      </c>
      <c r="BK174" s="89">
        <v>0</v>
      </c>
      <c r="BL174" s="89">
        <v>372652493.89772093</v>
      </c>
      <c r="BM174" s="89">
        <v>440780534.7780444</v>
      </c>
      <c r="BN174" s="89">
        <v>421442571.22608232</v>
      </c>
      <c r="BO174" s="87" t="e">
        <v>#REF!</v>
      </c>
      <c r="BP174" s="87" t="e">
        <v>#REF!</v>
      </c>
      <c r="BQ174" s="87" t="e">
        <v>#REF!</v>
      </c>
      <c r="BR174" s="87">
        <v>0</v>
      </c>
      <c r="BS174" s="87">
        <v>0</v>
      </c>
      <c r="BT174" s="87">
        <v>0</v>
      </c>
      <c r="BU174" s="87">
        <v>0</v>
      </c>
      <c r="BV174" s="89">
        <v>83922632.268121839</v>
      </c>
      <c r="BW174" s="87"/>
      <c r="BX174" s="87"/>
      <c r="BY174" s="87"/>
      <c r="BZ174" s="138"/>
      <c r="CA174" s="133"/>
      <c r="CB174" s="138"/>
      <c r="CC174" s="138"/>
      <c r="CD174" s="138"/>
      <c r="CE174" s="138"/>
      <c r="CF174" s="140"/>
      <c r="CG174" s="140"/>
      <c r="CH174" s="138"/>
      <c r="CI174" s="138"/>
      <c r="CJ174" s="138"/>
      <c r="CK174" s="138"/>
      <c r="CL174" s="138"/>
      <c r="CM174" s="138"/>
      <c r="CN174" s="138"/>
      <c r="CO174" s="138"/>
      <c r="CP174" s="138"/>
      <c r="CQ174" s="138"/>
      <c r="CR174" s="138"/>
      <c r="CS174" s="138"/>
      <c r="CT174" s="138"/>
      <c r="CU174" s="138"/>
      <c r="CV174" s="138"/>
      <c r="CW174" s="138"/>
      <c r="CX174" s="138"/>
    </row>
    <row r="175" spans="7:102" x14ac:dyDescent="0.3">
      <c r="G175" s="138"/>
      <c r="H175" s="4" t="s">
        <v>66</v>
      </c>
      <c r="I175" s="79" t="s">
        <v>75</v>
      </c>
      <c r="J175" s="79"/>
      <c r="K175" s="81"/>
      <c r="L175" s="82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  <c r="AA175" s="236">
        <v>9.2266190007561283E-2</v>
      </c>
      <c r="AB175" s="236">
        <v>9.2266190007561283E-2</v>
      </c>
      <c r="AC175" s="236">
        <v>9.2266190007561283E-2</v>
      </c>
      <c r="AD175" s="236">
        <v>9.4766190007561285E-2</v>
      </c>
      <c r="AE175" s="236">
        <v>9.4766190007561285E-2</v>
      </c>
      <c r="AF175" s="236">
        <v>9.4766190007561285E-2</v>
      </c>
      <c r="AG175" s="236">
        <v>9.4766190007561285E-2</v>
      </c>
      <c r="AH175" s="236">
        <v>9.6766190007561287E-2</v>
      </c>
      <c r="AI175" s="236">
        <v>9.6766190007561287E-2</v>
      </c>
      <c r="AJ175" s="236">
        <v>9.6766190007561287E-2</v>
      </c>
      <c r="AK175" s="236">
        <v>9.6766190007561287E-2</v>
      </c>
      <c r="AL175" s="236">
        <v>9.6766190007561287E-2</v>
      </c>
      <c r="AM175" s="236">
        <v>9.6766190007561287E-2</v>
      </c>
      <c r="AN175" s="236">
        <v>9.6766190007561287E-2</v>
      </c>
      <c r="AO175" s="236">
        <v>9.6766190007561287E-2</v>
      </c>
      <c r="AP175" s="236">
        <v>9.6766190007561287E-2</v>
      </c>
      <c r="AQ175" s="236">
        <v>9.6766190007561287E-2</v>
      </c>
      <c r="AR175" s="236">
        <v>9.8766190007561289E-2</v>
      </c>
      <c r="AS175" s="236">
        <v>9.8766190007561289E-2</v>
      </c>
      <c r="AT175" s="236">
        <v>9.8766190007561289E-2</v>
      </c>
      <c r="AU175" s="236">
        <v>9.8766190007561289E-2</v>
      </c>
      <c r="AV175" s="236">
        <v>9.8766190007561289E-2</v>
      </c>
      <c r="AW175" s="236">
        <v>9.8766190007561289E-2</v>
      </c>
      <c r="AX175" s="236">
        <v>9.8766190007561289E-2</v>
      </c>
      <c r="AY175" s="236">
        <v>9.8766190007561289E-2</v>
      </c>
      <c r="AZ175" s="236">
        <v>9.8766190007561289E-2</v>
      </c>
      <c r="BA175" s="236">
        <v>9.8766190007561289E-2</v>
      </c>
      <c r="BB175" s="236">
        <v>9.8766190007561289E-2</v>
      </c>
      <c r="BC175" s="236">
        <v>9.8766190007561289E-2</v>
      </c>
      <c r="BD175" s="236">
        <v>0.10076619000756129</v>
      </c>
      <c r="BE175" s="236">
        <v>0.10076619000756129</v>
      </c>
      <c r="BF175" s="236">
        <v>0.10076619000756129</v>
      </c>
      <c r="BG175" s="236">
        <v>0.10076619000756129</v>
      </c>
      <c r="BH175" s="236">
        <v>0.10076619000756129</v>
      </c>
      <c r="BI175" s="9"/>
      <c r="BJ175" s="87"/>
      <c r="BK175" s="89"/>
      <c r="BL175" s="233">
        <v>8.0369980373271588E-2</v>
      </c>
      <c r="BM175" s="233">
        <v>9.754699255627175E-2</v>
      </c>
      <c r="BN175" s="233">
        <v>9.95995233408946E-2</v>
      </c>
      <c r="BO175" s="87"/>
      <c r="BP175" s="87"/>
      <c r="BQ175" s="87"/>
      <c r="BR175" s="87"/>
      <c r="BS175" s="87"/>
      <c r="BT175" s="87"/>
      <c r="BU175" s="87"/>
      <c r="BV175" s="89"/>
      <c r="BW175" s="87"/>
      <c r="BX175" s="87"/>
      <c r="BY175" s="87"/>
      <c r="BZ175" s="138"/>
      <c r="CA175" s="133"/>
      <c r="CB175" s="138"/>
      <c r="CC175" s="138"/>
      <c r="CD175" s="138"/>
      <c r="CE175" s="138"/>
      <c r="CF175" s="140"/>
      <c r="CG175" s="140"/>
      <c r="CH175" s="138"/>
      <c r="CI175" s="138"/>
      <c r="CJ175" s="138"/>
      <c r="CK175" s="138"/>
      <c r="CL175" s="138"/>
      <c r="CM175" s="138"/>
      <c r="CN175" s="138"/>
      <c r="CO175" s="138"/>
      <c r="CP175" s="138"/>
      <c r="CQ175" s="138"/>
      <c r="CR175" s="138"/>
      <c r="CS175" s="138"/>
      <c r="CT175" s="138"/>
      <c r="CU175" s="138"/>
      <c r="CV175" s="138"/>
      <c r="CW175" s="138"/>
      <c r="CX175" s="138"/>
    </row>
    <row r="176" spans="7:102" x14ac:dyDescent="0.3">
      <c r="G176" s="138"/>
      <c r="H176" s="4" t="s">
        <v>66</v>
      </c>
      <c r="I176" s="79" t="s">
        <v>76</v>
      </c>
      <c r="J176" s="79"/>
      <c r="K176" s="81"/>
      <c r="L176" s="82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  <c r="AA176" s="236">
        <v>1.8582317184958976E-2</v>
      </c>
      <c r="AB176" s="236">
        <v>1.8945194686924519E-2</v>
      </c>
      <c r="AC176" s="236">
        <v>1.9271287261428099E-2</v>
      </c>
      <c r="AD176" s="236">
        <v>2.0072648076969454E-2</v>
      </c>
      <c r="AE176" s="236">
        <v>2.0366625335566008E-2</v>
      </c>
      <c r="AF176" s="236">
        <v>2.067577964114177E-2</v>
      </c>
      <c r="AG176" s="236">
        <v>2.1356234479824984E-2</v>
      </c>
      <c r="AH176" s="236">
        <v>2.1630520516265149E-2</v>
      </c>
      <c r="AI176" s="236">
        <v>2.1918918836967206E-2</v>
      </c>
      <c r="AJ176" s="236">
        <v>2.2298103272716748E-2</v>
      </c>
      <c r="AK176" s="236">
        <v>2.2579821190542238E-2</v>
      </c>
      <c r="AL176" s="236">
        <v>2.2834529330091832E-2</v>
      </c>
      <c r="AM176" s="236">
        <v>2.306414943303324E-2</v>
      </c>
      <c r="AN176" s="236">
        <v>2.3306074880240099E-2</v>
      </c>
      <c r="AO176" s="236">
        <v>2.3504695480358748E-2</v>
      </c>
      <c r="AP176" s="236">
        <v>2.3737243782006007E-2</v>
      </c>
      <c r="AQ176" s="236">
        <v>2.3935570836825099E-2</v>
      </c>
      <c r="AR176" s="236">
        <v>2.4131649239154264E-2</v>
      </c>
      <c r="AS176" s="236">
        <v>2.4317971526371766E-2</v>
      </c>
      <c r="AT176" s="236">
        <v>2.4493004467038341E-2</v>
      </c>
      <c r="AU176" s="236">
        <v>2.4686364479830514E-2</v>
      </c>
      <c r="AV176" s="236">
        <v>2.4839007435073994E-2</v>
      </c>
      <c r="AW176" s="236">
        <v>2.4939527734861314E-2</v>
      </c>
      <c r="AX176" s="236">
        <v>2.5035046203801342E-2</v>
      </c>
      <c r="AY176" s="236">
        <v>2.5135445808525649E-2</v>
      </c>
      <c r="AZ176" s="236">
        <v>2.5256636642375492E-2</v>
      </c>
      <c r="BA176" s="236">
        <v>2.5374670995782986E-2</v>
      </c>
      <c r="BB176" s="236">
        <v>2.5512127275092535E-2</v>
      </c>
      <c r="BC176" s="236">
        <v>2.5639133543206623E-2</v>
      </c>
      <c r="BD176" s="236">
        <v>2.578351569430792E-2</v>
      </c>
      <c r="BE176" s="236">
        <v>2.5919554314975966E-2</v>
      </c>
      <c r="BF176" s="236">
        <v>2.6052397718678167E-2</v>
      </c>
      <c r="BG176" s="236">
        <v>2.6191457928433047E-2</v>
      </c>
      <c r="BH176" s="236">
        <v>2.6314138185507541E-2</v>
      </c>
      <c r="BI176" s="9"/>
      <c r="BJ176" s="87"/>
      <c r="BK176" s="89"/>
      <c r="BL176" s="233">
        <v>1.7510835853534544E-2</v>
      </c>
      <c r="BM176" s="233">
        <v>2.3751865298655476E-2</v>
      </c>
      <c r="BN176" s="233">
        <v>2.5596137670462385E-2</v>
      </c>
      <c r="BO176" s="87"/>
      <c r="BP176" s="87"/>
      <c r="BQ176" s="87"/>
      <c r="BR176" s="87"/>
      <c r="BS176" s="87"/>
      <c r="BT176" s="87"/>
      <c r="BU176" s="87"/>
      <c r="BV176" s="89"/>
      <c r="BW176" s="87"/>
      <c r="BX176" s="87"/>
      <c r="BY176" s="87"/>
      <c r="BZ176" s="138"/>
      <c r="CA176" s="133"/>
      <c r="CB176" s="138"/>
      <c r="CC176" s="138"/>
      <c r="CD176" s="138"/>
      <c r="CE176" s="138"/>
      <c r="CF176" s="140"/>
      <c r="CG176" s="140"/>
      <c r="CH176" s="138"/>
      <c r="CI176" s="138"/>
      <c r="CJ176" s="138"/>
      <c r="CK176" s="138"/>
      <c r="CL176" s="138"/>
      <c r="CM176" s="138"/>
      <c r="CN176" s="138"/>
      <c r="CO176" s="138"/>
      <c r="CP176" s="138"/>
      <c r="CQ176" s="138"/>
      <c r="CR176" s="138"/>
      <c r="CS176" s="138"/>
      <c r="CT176" s="138"/>
      <c r="CU176" s="138"/>
      <c r="CV176" s="138"/>
      <c r="CW176" s="138"/>
      <c r="CX176" s="138"/>
    </row>
    <row r="177" spans="7:102" x14ac:dyDescent="0.3">
      <c r="G177" s="139"/>
      <c r="H177" s="4" t="s">
        <v>66</v>
      </c>
      <c r="I177" s="127" t="s">
        <v>26</v>
      </c>
      <c r="J177" s="127"/>
      <c r="K177" s="127"/>
      <c r="L177" s="12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>
        <v>7.3683872822602303E-2</v>
      </c>
      <c r="AB177" s="57">
        <v>7.3320995320636767E-2</v>
      </c>
      <c r="AC177" s="57">
        <v>7.2994902746133183E-2</v>
      </c>
      <c r="AD177" s="57">
        <v>7.4693541930591828E-2</v>
      </c>
      <c r="AE177" s="57">
        <v>7.439956467199528E-2</v>
      </c>
      <c r="AF177" s="57">
        <v>7.4090410366419515E-2</v>
      </c>
      <c r="AG177" s="57">
        <v>7.3409955527736298E-2</v>
      </c>
      <c r="AH177" s="57">
        <v>7.5135669491296131E-2</v>
      </c>
      <c r="AI177" s="57">
        <v>7.4847271170594087E-2</v>
      </c>
      <c r="AJ177" s="57">
        <v>7.4468086734844535E-2</v>
      </c>
      <c r="AK177" s="57">
        <v>7.4186368817019052E-2</v>
      </c>
      <c r="AL177" s="57">
        <v>7.3931660677469452E-2</v>
      </c>
      <c r="AM177" s="57">
        <v>7.3702040574528047E-2</v>
      </c>
      <c r="AN177" s="57">
        <v>7.3460115127321188E-2</v>
      </c>
      <c r="AO177" s="57">
        <v>7.3261494527202542E-2</v>
      </c>
      <c r="AP177" s="57">
        <v>7.302894622555528E-2</v>
      </c>
      <c r="AQ177" s="57">
        <v>7.2830619170736188E-2</v>
      </c>
      <c r="AR177" s="57">
        <v>7.4634540768407032E-2</v>
      </c>
      <c r="AS177" s="57">
        <v>7.4448218481189515E-2</v>
      </c>
      <c r="AT177" s="57">
        <v>7.4273185540522951E-2</v>
      </c>
      <c r="AU177" s="57">
        <v>7.4079825527730778E-2</v>
      </c>
      <c r="AV177" s="57">
        <v>7.3927182572487288E-2</v>
      </c>
      <c r="AW177" s="57">
        <v>7.3826662272699975E-2</v>
      </c>
      <c r="AX177" s="57">
        <v>7.3731143803759946E-2</v>
      </c>
      <c r="AY177" s="57">
        <v>7.3630744199035647E-2</v>
      </c>
      <c r="AZ177" s="57">
        <v>7.3509553365185804E-2</v>
      </c>
      <c r="BA177" s="57">
        <v>7.3391519011778303E-2</v>
      </c>
      <c r="BB177" s="57">
        <v>7.3254062732468761E-2</v>
      </c>
      <c r="BC177" s="57">
        <v>7.3127056464354662E-2</v>
      </c>
      <c r="BD177" s="57">
        <v>7.4982674313253367E-2</v>
      </c>
      <c r="BE177" s="57">
        <v>7.4846635692585317E-2</v>
      </c>
      <c r="BF177" s="57">
        <v>7.4713792288883127E-2</v>
      </c>
      <c r="BG177" s="57">
        <v>7.4574732079128236E-2</v>
      </c>
      <c r="BH177" s="57">
        <v>7.445205182205375E-2</v>
      </c>
      <c r="BI177" s="9"/>
      <c r="BJ177" s="146" t="e">
        <v>#REF!</v>
      </c>
      <c r="BK177" s="146" t="e">
        <v>#DIV/0!</v>
      </c>
      <c r="BL177" s="234">
        <v>6.2859144519737051E-2</v>
      </c>
      <c r="BM177" s="234">
        <v>7.3795127257616278E-2</v>
      </c>
      <c r="BN177" s="234">
        <v>7.4003385670432242E-2</v>
      </c>
      <c r="BO177" s="127" t="e">
        <v>#REF!</v>
      </c>
      <c r="BP177" s="127" t="e">
        <v>#REF!</v>
      </c>
      <c r="BQ177" s="127" t="e">
        <v>#REF!</v>
      </c>
      <c r="BR177" s="127"/>
      <c r="BS177" s="127"/>
      <c r="BT177" s="127"/>
      <c r="BU177" s="127"/>
      <c r="BV177" s="127"/>
      <c r="BW177" s="127"/>
      <c r="BX177" s="127"/>
      <c r="BY177" s="127"/>
      <c r="BZ177" s="139"/>
      <c r="CA177" s="141"/>
      <c r="CB177" s="139"/>
      <c r="CC177" s="139"/>
      <c r="CD177" s="139"/>
      <c r="CE177" s="139"/>
      <c r="CF177" s="147"/>
      <c r="CG177" s="147"/>
      <c r="CH177" s="139"/>
      <c r="CI177" s="139"/>
      <c r="CJ177" s="139"/>
      <c r="CK177" s="139"/>
      <c r="CL177" s="139"/>
      <c r="CM177" s="139"/>
      <c r="CN177" s="139"/>
      <c r="CO177" s="139"/>
      <c r="CP177" s="139"/>
      <c r="CQ177" s="139"/>
      <c r="CR177" s="139"/>
      <c r="CS177" s="139"/>
      <c r="CT177" s="139"/>
      <c r="CU177" s="139"/>
      <c r="CV177" s="139"/>
      <c r="CW177" s="139"/>
      <c r="CX177" s="139"/>
    </row>
    <row r="178" spans="7:102" x14ac:dyDescent="0.3">
      <c r="G178" s="138"/>
      <c r="H178" s="4" t="s">
        <v>66</v>
      </c>
      <c r="I178" s="4" t="s">
        <v>27</v>
      </c>
      <c r="J178" s="4"/>
      <c r="K178" s="6"/>
      <c r="L178" s="4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>
        <v>55.165742452248921</v>
      </c>
      <c r="AB178" s="93">
        <v>55.165742452248921</v>
      </c>
      <c r="AC178" s="93">
        <v>55.165742452248921</v>
      </c>
      <c r="AD178" s="93">
        <v>55.165742452248921</v>
      </c>
      <c r="AE178" s="93">
        <v>55.165742452248921</v>
      </c>
      <c r="AF178" s="93">
        <v>55.165742452248921</v>
      </c>
      <c r="AG178" s="93">
        <v>55.165742452248921</v>
      </c>
      <c r="AH178" s="93">
        <v>55.165742452248921</v>
      </c>
      <c r="AI178" s="93">
        <v>55.165742452248921</v>
      </c>
      <c r="AJ178" s="93">
        <v>55.165742452248921</v>
      </c>
      <c r="AK178" s="93">
        <v>55.165742452248921</v>
      </c>
      <c r="AL178" s="93">
        <v>55.165742452248921</v>
      </c>
      <c r="AM178" s="93">
        <v>55.165742452248921</v>
      </c>
      <c r="AN178" s="93">
        <v>55.165742452248921</v>
      </c>
      <c r="AO178" s="93">
        <v>55.165742452248921</v>
      </c>
      <c r="AP178" s="93">
        <v>55.165742452248921</v>
      </c>
      <c r="AQ178" s="93">
        <v>55.165742452248921</v>
      </c>
      <c r="AR178" s="93">
        <v>55.165742452248921</v>
      </c>
      <c r="AS178" s="93">
        <v>55.165742452248921</v>
      </c>
      <c r="AT178" s="93">
        <v>55.165742452248921</v>
      </c>
      <c r="AU178" s="93">
        <v>55.165742452248921</v>
      </c>
      <c r="AV178" s="93">
        <v>55.165742452248921</v>
      </c>
      <c r="AW178" s="93">
        <v>55.165742452248921</v>
      </c>
      <c r="AX178" s="93">
        <v>55.165742452248921</v>
      </c>
      <c r="AY178" s="93">
        <v>55.165742452248921</v>
      </c>
      <c r="AZ178" s="93">
        <v>55.165742452248921</v>
      </c>
      <c r="BA178" s="93">
        <v>55.165742452248921</v>
      </c>
      <c r="BB178" s="93">
        <v>55.165742452248921</v>
      </c>
      <c r="BC178" s="93">
        <v>55.165742452248921</v>
      </c>
      <c r="BD178" s="93">
        <v>55.165742452248921</v>
      </c>
      <c r="BE178" s="93">
        <v>55.165742452248921</v>
      </c>
      <c r="BF178" s="93">
        <v>55.165742452248921</v>
      </c>
      <c r="BG178" s="93">
        <v>55.165742452248921</v>
      </c>
      <c r="BH178" s="93">
        <v>55.165742452248921</v>
      </c>
      <c r="BI178" s="9"/>
      <c r="BJ178" s="235" t="e">
        <v>#REF!</v>
      </c>
      <c r="BK178" s="235" t="e">
        <v>#DIV/0!</v>
      </c>
      <c r="BL178" s="235">
        <v>46.754422465163316</v>
      </c>
      <c r="BM178" s="235">
        <v>55.165742452248928</v>
      </c>
      <c r="BN178" s="235">
        <v>55.165742452248928</v>
      </c>
      <c r="BO178" s="127" t="e">
        <v>#REF!</v>
      </c>
      <c r="BP178" s="127" t="e">
        <v>#REF!</v>
      </c>
      <c r="BQ178" s="127" t="e">
        <v>#REF!</v>
      </c>
      <c r="BR178" s="127"/>
      <c r="BS178" s="127"/>
      <c r="BT178" s="127"/>
      <c r="BU178" s="127"/>
      <c r="BV178" s="127"/>
      <c r="BW178" s="127"/>
      <c r="BX178" s="127"/>
      <c r="BY178" s="127"/>
      <c r="BZ178" s="138"/>
      <c r="CA178" s="133"/>
      <c r="CB178" s="138"/>
      <c r="CC178" s="138"/>
      <c r="CD178" s="138"/>
      <c r="CE178" s="138"/>
      <c r="CF178" s="140"/>
      <c r="CG178" s="140"/>
      <c r="CH178" s="138"/>
      <c r="CI178" s="138"/>
      <c r="CJ178" s="138"/>
      <c r="CK178" s="138"/>
      <c r="CL178" s="138"/>
      <c r="CM178" s="138"/>
      <c r="CN178" s="138"/>
      <c r="CO178" s="138"/>
      <c r="CP178" s="138"/>
      <c r="CQ178" s="138"/>
      <c r="CR178" s="138"/>
      <c r="CS178" s="138"/>
      <c r="CT178" s="138"/>
      <c r="CU178" s="138"/>
      <c r="CV178" s="138"/>
      <c r="CW178" s="138"/>
      <c r="CX178" s="138"/>
    </row>
    <row r="179" spans="7:102" x14ac:dyDescent="0.3">
      <c r="G179" s="152"/>
      <c r="H179" s="131"/>
      <c r="I179" s="131"/>
      <c r="J179" s="131"/>
      <c r="K179" s="135"/>
      <c r="L179" s="131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200"/>
      <c r="BK179" s="200"/>
      <c r="BL179" s="200"/>
      <c r="BM179" s="200"/>
      <c r="BN179" s="200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152"/>
      <c r="CA179" s="153"/>
      <c r="CB179" s="152"/>
      <c r="CC179" s="152"/>
      <c r="CD179" s="152"/>
      <c r="CE179" s="152"/>
      <c r="CF179" s="154"/>
      <c r="CG179" s="154"/>
      <c r="CH179" s="152"/>
      <c r="CI179" s="152"/>
      <c r="CJ179" s="152"/>
      <c r="CK179" s="152"/>
      <c r="CL179" s="152"/>
      <c r="CM179" s="152"/>
      <c r="CN179" s="152"/>
      <c r="CO179" s="152"/>
      <c r="CP179" s="152"/>
      <c r="CQ179" s="152"/>
      <c r="CR179" s="152"/>
      <c r="CS179" s="152"/>
      <c r="CT179" s="152"/>
      <c r="CU179" s="152"/>
      <c r="CV179" s="152"/>
      <c r="CW179" s="152"/>
      <c r="CX179" s="152"/>
    </row>
    <row r="180" spans="7:102" ht="42" x14ac:dyDescent="0.4">
      <c r="G180" s="50"/>
      <c r="H180" s="155" t="s">
        <v>67</v>
      </c>
      <c r="I180" s="4" t="s">
        <v>20</v>
      </c>
      <c r="J180" s="4"/>
      <c r="K180" s="6"/>
      <c r="L180" s="4"/>
      <c r="M180" s="156"/>
      <c r="N180" s="156"/>
      <c r="O180" s="156"/>
      <c r="P180" s="156"/>
      <c r="Q180" s="156"/>
      <c r="R180" s="156">
        <v>0</v>
      </c>
      <c r="S180" s="156">
        <v>0</v>
      </c>
      <c r="T180" s="156">
        <v>0</v>
      </c>
      <c r="U180" s="156">
        <v>0</v>
      </c>
      <c r="V180" s="156">
        <v>0</v>
      </c>
      <c r="W180" s="156">
        <v>0</v>
      </c>
      <c r="X180" s="156">
        <v>0</v>
      </c>
      <c r="Y180" s="156"/>
      <c r="Z180" s="156"/>
      <c r="AA180" s="156">
        <v>26689.123520123379</v>
      </c>
      <c r="AB180" s="156">
        <v>26284.602070918405</v>
      </c>
      <c r="AC180" s="156">
        <v>24805.433127472352</v>
      </c>
      <c r="AD180" s="156">
        <v>28241.817012762425</v>
      </c>
      <c r="AE180" s="156">
        <v>38651.862283151408</v>
      </c>
      <c r="AF180" s="156">
        <v>37724.60685338077</v>
      </c>
      <c r="AG180" s="156">
        <v>36609.6443113563</v>
      </c>
      <c r="AH180" s="156">
        <v>35601.281713959579</v>
      </c>
      <c r="AI180" s="156">
        <v>33490.519286744748</v>
      </c>
      <c r="AJ180" s="156">
        <v>32168.814084712823</v>
      </c>
      <c r="AK180" s="156">
        <v>35795.928152038599</v>
      </c>
      <c r="AL180" s="156">
        <v>34641.220792295433</v>
      </c>
      <c r="AM180" s="156">
        <v>34641.22079229544</v>
      </c>
      <c r="AN180" s="156">
        <v>34641.220792295419</v>
      </c>
      <c r="AO180" s="156">
        <v>34641.22079229544</v>
      </c>
      <c r="AP180" s="156">
        <v>34641.220792295426</v>
      </c>
      <c r="AQ180" s="156">
        <v>34641.22079229544</v>
      </c>
      <c r="AR180" s="156">
        <v>34641.22079229544</v>
      </c>
      <c r="AS180" s="156">
        <v>34641.220792295426</v>
      </c>
      <c r="AT180" s="156">
        <v>34641.22079229544</v>
      </c>
      <c r="AU180" s="156">
        <v>34641.220792295433</v>
      </c>
      <c r="AV180" s="156">
        <v>34641.22079229544</v>
      </c>
      <c r="AW180" s="156">
        <v>34641.22079229544</v>
      </c>
      <c r="AX180" s="156">
        <v>34641.22079229544</v>
      </c>
      <c r="AY180" s="156">
        <v>34641.22079229544</v>
      </c>
      <c r="AZ180" s="156">
        <v>34641.22079229544</v>
      </c>
      <c r="BA180" s="156">
        <v>34641.22079229544</v>
      </c>
      <c r="BB180" s="156">
        <v>34641.22079229544</v>
      </c>
      <c r="BC180" s="156">
        <v>34641.22079229544</v>
      </c>
      <c r="BD180" s="156">
        <v>34641.22079229544</v>
      </c>
      <c r="BE180" s="156">
        <v>34641.22079229544</v>
      </c>
      <c r="BF180" s="156">
        <v>34641.22079229544</v>
      </c>
      <c r="BG180" s="156">
        <v>34641.22079229544</v>
      </c>
      <c r="BH180" s="156">
        <v>34641.22079229544</v>
      </c>
      <c r="BI180" s="9"/>
      <c r="BJ180" s="156"/>
      <c r="BK180" s="156">
        <v>0</v>
      </c>
      <c r="BL180" s="156">
        <v>320267.70426458219</v>
      </c>
      <c r="BM180" s="156">
        <v>416849.35686728836</v>
      </c>
      <c r="BN180" s="156">
        <v>415694.64950754517</v>
      </c>
      <c r="BO180" s="156" t="e">
        <v>#REF!</v>
      </c>
      <c r="BP180" s="156" t="e">
        <v>#REF!</v>
      </c>
      <c r="BQ180" s="156" t="e">
        <v>#REF!</v>
      </c>
      <c r="BR180" s="156">
        <v>0</v>
      </c>
      <c r="BS180" s="156">
        <v>0</v>
      </c>
      <c r="BT180" s="156">
        <v>0</v>
      </c>
      <c r="BU180" s="156">
        <v>0</v>
      </c>
      <c r="BV180" s="10">
        <v>26689.123520123379</v>
      </c>
      <c r="BW180" s="156"/>
      <c r="BX180" s="156"/>
      <c r="BY180" s="156"/>
      <c r="BZ180" s="50"/>
      <c r="CA180" s="133"/>
      <c r="CB180" s="50"/>
      <c r="CC180" s="50"/>
      <c r="CD180" s="50"/>
      <c r="CE180" s="50"/>
      <c r="CF180" s="54"/>
      <c r="CG180" s="54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</row>
    <row r="181" spans="7:102" x14ac:dyDescent="0.3">
      <c r="G181" s="50"/>
      <c r="H181" s="157" t="s">
        <v>68</v>
      </c>
      <c r="I181" s="157" t="s">
        <v>52</v>
      </c>
      <c r="J181" s="158"/>
      <c r="K181" s="159"/>
      <c r="L181" s="157"/>
      <c r="M181" s="156">
        <v>0</v>
      </c>
      <c r="N181" s="156">
        <v>0</v>
      </c>
      <c r="O181" s="156">
        <v>0</v>
      </c>
      <c r="P181" s="156">
        <v>0</v>
      </c>
      <c r="Q181" s="156">
        <v>0</v>
      </c>
      <c r="R181" s="156">
        <v>0</v>
      </c>
      <c r="S181" s="156">
        <v>0</v>
      </c>
      <c r="T181" s="156">
        <v>0</v>
      </c>
      <c r="U181" s="156">
        <v>0</v>
      </c>
      <c r="V181" s="156">
        <v>0</v>
      </c>
      <c r="W181" s="156">
        <v>0</v>
      </c>
      <c r="X181" s="156">
        <v>0</v>
      </c>
      <c r="Y181" s="156"/>
      <c r="Z181" s="156"/>
      <c r="AA181" s="156">
        <v>14443.551200445836</v>
      </c>
      <c r="AB181" s="156">
        <v>13139.384983054715</v>
      </c>
      <c r="AC181" s="156">
        <v>12361.708552852411</v>
      </c>
      <c r="AD181" s="156">
        <v>14301.141735726907</v>
      </c>
      <c r="AE181" s="156">
        <v>21694.726949512442</v>
      </c>
      <c r="AF181" s="156">
        <v>22424.264771290276</v>
      </c>
      <c r="AG181" s="156">
        <v>21535.090742040906</v>
      </c>
      <c r="AH181" s="156">
        <v>21361.180528519559</v>
      </c>
      <c r="AI181" s="156">
        <v>20534.279780470573</v>
      </c>
      <c r="AJ181" s="156">
        <v>19770.544820134855</v>
      </c>
      <c r="AK181" s="156">
        <v>22623.50212779396</v>
      </c>
      <c r="AL181" s="156">
        <v>22277.811942479613</v>
      </c>
      <c r="AM181" s="156">
        <v>22896.640051992941</v>
      </c>
      <c r="AN181" s="156">
        <v>22341.828643463734</v>
      </c>
      <c r="AO181" s="156">
        <v>21274.883627061485</v>
      </c>
      <c r="AP181" s="156">
        <v>20912.12232148468</v>
      </c>
      <c r="AQ181" s="156">
        <v>20954.800122140776</v>
      </c>
      <c r="AR181" s="156">
        <v>18977.242391381114</v>
      </c>
      <c r="AS181" s="156">
        <v>18750.570751217852</v>
      </c>
      <c r="AT181" s="156">
        <v>19106.219090018611</v>
      </c>
      <c r="AU181" s="156">
        <v>19521.142151952841</v>
      </c>
      <c r="AV181" s="156">
        <v>19540.900392997322</v>
      </c>
      <c r="AW181" s="156">
        <v>19540.900392997322</v>
      </c>
      <c r="AX181" s="156">
        <v>19540.900392997322</v>
      </c>
      <c r="AY181" s="156">
        <v>19540.900392997322</v>
      </c>
      <c r="AZ181" s="156">
        <v>19540.900392997322</v>
      </c>
      <c r="BA181" s="156">
        <v>19540.900392997322</v>
      </c>
      <c r="BB181" s="156">
        <v>19540.900392997322</v>
      </c>
      <c r="BC181" s="156">
        <v>19540.900392997322</v>
      </c>
      <c r="BD181" s="156">
        <v>19540.900392997322</v>
      </c>
      <c r="BE181" s="156">
        <v>19540.900392997322</v>
      </c>
      <c r="BF181" s="156">
        <v>19540.900392997322</v>
      </c>
      <c r="BG181" s="156">
        <v>19540.900392997322</v>
      </c>
      <c r="BH181" s="156">
        <v>19540.900392997322</v>
      </c>
      <c r="BI181" s="9"/>
      <c r="BJ181" s="156" t="e">
        <v>#REF!</v>
      </c>
      <c r="BK181" s="156">
        <v>0</v>
      </c>
      <c r="BL181" s="156">
        <v>181565.87406404846</v>
      </c>
      <c r="BM181" s="156">
        <v>249177.66361398494</v>
      </c>
      <c r="BN181" s="156">
        <v>234490.80471596782</v>
      </c>
      <c r="BO181" s="156" t="e">
        <v>#REF!</v>
      </c>
      <c r="BP181" s="156" t="e">
        <v>#REF!</v>
      </c>
      <c r="BQ181" s="156" t="e">
        <v>#REF!</v>
      </c>
      <c r="BR181" s="156">
        <v>0</v>
      </c>
      <c r="BS181" s="156">
        <v>0</v>
      </c>
      <c r="BT181" s="156">
        <v>0</v>
      </c>
      <c r="BU181" s="156">
        <v>0</v>
      </c>
      <c r="BV181" s="10">
        <v>14443.551200445836</v>
      </c>
      <c r="BW181" s="156"/>
      <c r="BX181" s="156"/>
      <c r="BY181" s="156"/>
      <c r="BZ181" s="50"/>
      <c r="CA181" s="133"/>
      <c r="CB181" s="50"/>
      <c r="CC181" s="50"/>
      <c r="CD181" s="50"/>
      <c r="CE181" s="50"/>
      <c r="CF181" s="54"/>
      <c r="CG181" s="54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</row>
    <row r="182" spans="7:102" x14ac:dyDescent="0.3">
      <c r="G182" s="56" t="s">
        <v>93</v>
      </c>
      <c r="H182" s="157" t="s">
        <v>68</v>
      </c>
      <c r="I182" s="160" t="s">
        <v>23</v>
      </c>
      <c r="J182" s="161"/>
      <c r="K182" s="162"/>
      <c r="L182" s="160"/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20">
        <f ca="1">RANDBETWEEN(0,100)</f>
        <v>57</v>
      </c>
      <c r="Z182" s="20">
        <f t="shared" ref="Z182:CA185" ca="1" si="14">RANDBETWEEN(0,100)</f>
        <v>47</v>
      </c>
      <c r="AA182" s="20">
        <f t="shared" ca="1" si="14"/>
        <v>74</v>
      </c>
      <c r="AB182" s="20">
        <f t="shared" ca="1" si="14"/>
        <v>36</v>
      </c>
      <c r="AC182" s="20">
        <f t="shared" ca="1" si="14"/>
        <v>52</v>
      </c>
      <c r="AD182" s="20">
        <f t="shared" ca="1" si="14"/>
        <v>44</v>
      </c>
      <c r="AE182" s="20">
        <f t="shared" ca="1" si="14"/>
        <v>13</v>
      </c>
      <c r="AF182" s="20">
        <f t="shared" ca="1" si="14"/>
        <v>82</v>
      </c>
      <c r="AG182" s="20">
        <f t="shared" ca="1" si="14"/>
        <v>61</v>
      </c>
      <c r="AH182" s="20">
        <f t="shared" ca="1" si="14"/>
        <v>88</v>
      </c>
      <c r="AI182" s="20">
        <f t="shared" ca="1" si="14"/>
        <v>39</v>
      </c>
      <c r="AJ182" s="20">
        <f t="shared" ca="1" si="14"/>
        <v>7</v>
      </c>
      <c r="AK182" s="20">
        <f t="shared" ca="1" si="14"/>
        <v>53</v>
      </c>
      <c r="AL182" s="20">
        <f t="shared" ca="1" si="14"/>
        <v>16</v>
      </c>
      <c r="AM182" s="20">
        <f t="shared" ca="1" si="14"/>
        <v>44</v>
      </c>
      <c r="AN182" s="20">
        <f t="shared" ca="1" si="14"/>
        <v>42</v>
      </c>
      <c r="AO182" s="20">
        <f t="shared" ca="1" si="14"/>
        <v>45</v>
      </c>
      <c r="AP182" s="20">
        <f t="shared" ca="1" si="14"/>
        <v>21</v>
      </c>
      <c r="AQ182" s="20">
        <f t="shared" ca="1" si="14"/>
        <v>17</v>
      </c>
      <c r="AR182" s="20">
        <f t="shared" ca="1" si="14"/>
        <v>100</v>
      </c>
      <c r="AS182" s="20">
        <f t="shared" ca="1" si="14"/>
        <v>65</v>
      </c>
      <c r="AT182" s="20">
        <f t="shared" ca="1" si="14"/>
        <v>24</v>
      </c>
      <c r="AU182" s="20">
        <f t="shared" ca="1" si="14"/>
        <v>52</v>
      </c>
      <c r="AV182" s="20">
        <f t="shared" ca="1" si="14"/>
        <v>78</v>
      </c>
      <c r="AW182" s="20">
        <f t="shared" ca="1" si="14"/>
        <v>6</v>
      </c>
      <c r="AX182" s="20">
        <f t="shared" ca="1" si="14"/>
        <v>31</v>
      </c>
      <c r="AY182" s="20">
        <f t="shared" ca="1" si="14"/>
        <v>76</v>
      </c>
      <c r="AZ182" s="20">
        <f t="shared" ca="1" si="14"/>
        <v>75</v>
      </c>
      <c r="BA182" s="20">
        <f t="shared" ca="1" si="14"/>
        <v>29</v>
      </c>
      <c r="BB182" s="20">
        <f t="shared" ca="1" si="14"/>
        <v>97</v>
      </c>
      <c r="BC182" s="20">
        <f t="shared" ca="1" si="14"/>
        <v>81</v>
      </c>
      <c r="BD182" s="20">
        <f t="shared" ca="1" si="14"/>
        <v>2</v>
      </c>
      <c r="BE182" s="20">
        <f t="shared" ca="1" si="14"/>
        <v>81</v>
      </c>
      <c r="BF182" s="20">
        <f t="shared" ca="1" si="14"/>
        <v>80</v>
      </c>
      <c r="BG182" s="20">
        <f t="shared" ca="1" si="14"/>
        <v>71</v>
      </c>
      <c r="BH182" s="20">
        <f t="shared" ca="1" si="14"/>
        <v>59</v>
      </c>
      <c r="BI182" s="20">
        <f t="shared" ca="1" si="14"/>
        <v>69</v>
      </c>
      <c r="BJ182" s="20">
        <f t="shared" ca="1" si="14"/>
        <v>18</v>
      </c>
      <c r="BK182" s="20">
        <f t="shared" ca="1" si="14"/>
        <v>5</v>
      </c>
      <c r="BL182" s="20">
        <f t="shared" ca="1" si="14"/>
        <v>20</v>
      </c>
      <c r="BM182" s="20">
        <f t="shared" ca="1" si="14"/>
        <v>66</v>
      </c>
      <c r="BN182" s="20">
        <f t="shared" ca="1" si="14"/>
        <v>38</v>
      </c>
      <c r="BO182" s="20">
        <f t="shared" ca="1" si="14"/>
        <v>8</v>
      </c>
      <c r="BP182" s="20">
        <f t="shared" ca="1" si="14"/>
        <v>100</v>
      </c>
      <c r="BQ182" s="20">
        <f t="shared" ca="1" si="14"/>
        <v>73</v>
      </c>
      <c r="BR182" s="20">
        <f t="shared" ca="1" si="14"/>
        <v>100</v>
      </c>
      <c r="BS182" s="20">
        <f t="shared" ca="1" si="14"/>
        <v>35</v>
      </c>
      <c r="BT182" s="20">
        <f t="shared" ca="1" si="14"/>
        <v>98</v>
      </c>
      <c r="BU182" s="20">
        <f t="shared" ca="1" si="14"/>
        <v>54</v>
      </c>
      <c r="BV182" s="20">
        <f t="shared" ca="1" si="14"/>
        <v>77</v>
      </c>
      <c r="BW182" s="20">
        <f t="shared" ca="1" si="14"/>
        <v>89</v>
      </c>
      <c r="BX182" s="20">
        <f t="shared" ca="1" si="14"/>
        <v>19</v>
      </c>
      <c r="BY182" s="20">
        <f t="shared" ca="1" si="14"/>
        <v>39</v>
      </c>
      <c r="BZ182" s="20">
        <f t="shared" ca="1" si="14"/>
        <v>94</v>
      </c>
      <c r="CA182" s="20">
        <f t="shared" ca="1" si="14"/>
        <v>13</v>
      </c>
      <c r="CB182" s="50"/>
      <c r="CC182" s="50"/>
      <c r="CD182" s="50"/>
      <c r="CE182" s="50"/>
      <c r="CF182" s="54"/>
      <c r="CG182" s="54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</row>
    <row r="183" spans="7:102" x14ac:dyDescent="0.3">
      <c r="G183" s="56" t="s">
        <v>94</v>
      </c>
      <c r="H183" s="157" t="s">
        <v>68</v>
      </c>
      <c r="I183" s="160" t="s">
        <v>24</v>
      </c>
      <c r="J183" s="161"/>
      <c r="K183" s="162"/>
      <c r="L183" s="160"/>
      <c r="M183" s="163" t="e">
        <v>#DIV/0!</v>
      </c>
      <c r="N183" s="163" t="e">
        <v>#DIV/0!</v>
      </c>
      <c r="O183" s="163" t="e">
        <v>#DIV/0!</v>
      </c>
      <c r="P183" s="163" t="e">
        <v>#DIV/0!</v>
      </c>
      <c r="Q183" s="163" t="e">
        <v>#DIV/0!</v>
      </c>
      <c r="R183" s="163" t="e">
        <v>#DIV/0!</v>
      </c>
      <c r="S183" s="163" t="e">
        <v>#DIV/0!</v>
      </c>
      <c r="T183" s="163" t="e">
        <v>#DIV/0!</v>
      </c>
      <c r="U183" s="163" t="e">
        <v>#DIV/0!</v>
      </c>
      <c r="V183" s="163" t="e">
        <v>#DIV/0!</v>
      </c>
      <c r="W183" s="163" t="e">
        <v>#DIV/0!</v>
      </c>
      <c r="X183" s="163" t="e">
        <v>#DIV/0!</v>
      </c>
      <c r="Y183" s="20">
        <f t="shared" ref="Y183:Y184" ca="1" si="15">RANDBETWEEN(0,100)</f>
        <v>72</v>
      </c>
      <c r="Z183" s="20">
        <f t="shared" ca="1" si="14"/>
        <v>12</v>
      </c>
      <c r="AA183" s="20">
        <f t="shared" ca="1" si="14"/>
        <v>65</v>
      </c>
      <c r="AB183" s="20">
        <f t="shared" ca="1" si="14"/>
        <v>54</v>
      </c>
      <c r="AC183" s="20">
        <f t="shared" ca="1" si="14"/>
        <v>42</v>
      </c>
      <c r="AD183" s="20">
        <f t="shared" ca="1" si="14"/>
        <v>38</v>
      </c>
      <c r="AE183" s="20">
        <f t="shared" ca="1" si="14"/>
        <v>24</v>
      </c>
      <c r="AF183" s="20">
        <f t="shared" ca="1" si="14"/>
        <v>88</v>
      </c>
      <c r="AG183" s="20">
        <f t="shared" ca="1" si="14"/>
        <v>92</v>
      </c>
      <c r="AH183" s="20">
        <f t="shared" ca="1" si="14"/>
        <v>63</v>
      </c>
      <c r="AI183" s="20">
        <f t="shared" ca="1" si="14"/>
        <v>36</v>
      </c>
      <c r="AJ183" s="20">
        <f t="shared" ca="1" si="14"/>
        <v>83</v>
      </c>
      <c r="AK183" s="20">
        <f t="shared" ca="1" si="14"/>
        <v>32</v>
      </c>
      <c r="AL183" s="20">
        <f t="shared" ca="1" si="14"/>
        <v>93</v>
      </c>
      <c r="AM183" s="20">
        <f t="shared" ca="1" si="14"/>
        <v>27</v>
      </c>
      <c r="AN183" s="20">
        <f t="shared" ca="1" si="14"/>
        <v>96</v>
      </c>
      <c r="AO183" s="20">
        <f t="shared" ca="1" si="14"/>
        <v>7</v>
      </c>
      <c r="AP183" s="20">
        <f t="shared" ca="1" si="14"/>
        <v>91</v>
      </c>
      <c r="AQ183" s="20">
        <f t="shared" ca="1" si="14"/>
        <v>27</v>
      </c>
      <c r="AR183" s="20">
        <f t="shared" ca="1" si="14"/>
        <v>51</v>
      </c>
      <c r="AS183" s="20">
        <f t="shared" ca="1" si="14"/>
        <v>38</v>
      </c>
      <c r="AT183" s="20">
        <f t="shared" ca="1" si="14"/>
        <v>96</v>
      </c>
      <c r="AU183" s="20">
        <f t="shared" ca="1" si="14"/>
        <v>45</v>
      </c>
      <c r="AV183" s="20">
        <f t="shared" ca="1" si="14"/>
        <v>54</v>
      </c>
      <c r="AW183" s="20">
        <f t="shared" ca="1" si="14"/>
        <v>72</v>
      </c>
      <c r="AX183" s="20">
        <f t="shared" ca="1" si="14"/>
        <v>2</v>
      </c>
      <c r="AY183" s="20">
        <f t="shared" ca="1" si="14"/>
        <v>90</v>
      </c>
      <c r="AZ183" s="20">
        <f t="shared" ca="1" si="14"/>
        <v>57</v>
      </c>
      <c r="BA183" s="20">
        <f t="shared" ca="1" si="14"/>
        <v>4</v>
      </c>
      <c r="BB183" s="20">
        <f t="shared" ca="1" si="14"/>
        <v>77</v>
      </c>
      <c r="BC183" s="20">
        <f t="shared" ca="1" si="14"/>
        <v>84</v>
      </c>
      <c r="BD183" s="20">
        <f t="shared" ca="1" si="14"/>
        <v>38</v>
      </c>
      <c r="BE183" s="20">
        <f t="shared" ca="1" si="14"/>
        <v>43</v>
      </c>
      <c r="BF183" s="20">
        <f t="shared" ca="1" si="14"/>
        <v>30</v>
      </c>
      <c r="BG183" s="20">
        <f t="shared" ca="1" si="14"/>
        <v>18</v>
      </c>
      <c r="BH183" s="20">
        <f t="shared" ca="1" si="14"/>
        <v>19</v>
      </c>
      <c r="BI183" s="20">
        <f t="shared" ca="1" si="14"/>
        <v>82</v>
      </c>
      <c r="BJ183" s="20">
        <f t="shared" ca="1" si="14"/>
        <v>88</v>
      </c>
      <c r="BK183" s="20">
        <f t="shared" ca="1" si="14"/>
        <v>14</v>
      </c>
      <c r="BL183" s="20">
        <f t="shared" ca="1" si="14"/>
        <v>88</v>
      </c>
      <c r="BM183" s="20">
        <f t="shared" ca="1" si="14"/>
        <v>95</v>
      </c>
      <c r="BN183" s="20">
        <f t="shared" ca="1" si="14"/>
        <v>12</v>
      </c>
      <c r="BO183" s="20">
        <f t="shared" ca="1" si="14"/>
        <v>29</v>
      </c>
      <c r="BP183" s="20">
        <f t="shared" ca="1" si="14"/>
        <v>91</v>
      </c>
      <c r="BQ183" s="20">
        <f t="shared" ca="1" si="14"/>
        <v>24</v>
      </c>
      <c r="BR183" s="20">
        <f t="shared" ca="1" si="14"/>
        <v>30</v>
      </c>
      <c r="BS183" s="20">
        <f t="shared" ca="1" si="14"/>
        <v>55</v>
      </c>
      <c r="BT183" s="20">
        <f t="shared" ca="1" si="14"/>
        <v>85</v>
      </c>
      <c r="BU183" s="20">
        <f t="shared" ca="1" si="14"/>
        <v>57</v>
      </c>
      <c r="BV183" s="20">
        <f t="shared" ca="1" si="14"/>
        <v>58</v>
      </c>
      <c r="BW183" s="20">
        <f t="shared" ca="1" si="14"/>
        <v>39</v>
      </c>
      <c r="BX183" s="20">
        <f t="shared" ca="1" si="14"/>
        <v>52</v>
      </c>
      <c r="BY183" s="20">
        <f t="shared" ca="1" si="14"/>
        <v>76</v>
      </c>
      <c r="BZ183" s="20">
        <f t="shared" ca="1" si="14"/>
        <v>1</v>
      </c>
      <c r="CA183" s="20">
        <f t="shared" ca="1" si="14"/>
        <v>0</v>
      </c>
      <c r="CB183" s="50"/>
      <c r="CC183" s="50"/>
      <c r="CD183" s="50"/>
      <c r="CE183" s="50"/>
      <c r="CF183" s="54"/>
      <c r="CG183" s="54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</row>
    <row r="184" spans="7:102" x14ac:dyDescent="0.3">
      <c r="G184" s="56" t="s">
        <v>95</v>
      </c>
      <c r="H184" s="157" t="s">
        <v>68</v>
      </c>
      <c r="I184" s="160" t="s">
        <v>25</v>
      </c>
      <c r="J184" s="161"/>
      <c r="K184" s="162"/>
      <c r="L184" s="160"/>
      <c r="M184" s="165">
        <v>0</v>
      </c>
      <c r="N184" s="165">
        <v>0</v>
      </c>
      <c r="O184" s="165">
        <v>0</v>
      </c>
      <c r="P184" s="165">
        <v>0</v>
      </c>
      <c r="Q184" s="165">
        <v>0</v>
      </c>
      <c r="R184" s="165">
        <v>0</v>
      </c>
      <c r="S184" s="165">
        <v>0</v>
      </c>
      <c r="T184" s="165">
        <v>0</v>
      </c>
      <c r="U184" s="165">
        <v>0</v>
      </c>
      <c r="V184" s="165">
        <v>0</v>
      </c>
      <c r="W184" s="165">
        <v>0</v>
      </c>
      <c r="X184" s="165">
        <v>0</v>
      </c>
      <c r="Y184" s="20">
        <f t="shared" ca="1" si="15"/>
        <v>96</v>
      </c>
      <c r="Z184" s="20">
        <f t="shared" ca="1" si="14"/>
        <v>71</v>
      </c>
      <c r="AA184" s="20">
        <f t="shared" ca="1" si="14"/>
        <v>69</v>
      </c>
      <c r="AB184" s="20">
        <f t="shared" ca="1" si="14"/>
        <v>26</v>
      </c>
      <c r="AC184" s="20">
        <f t="shared" ca="1" si="14"/>
        <v>80</v>
      </c>
      <c r="AD184" s="20">
        <f t="shared" ca="1" si="14"/>
        <v>93</v>
      </c>
      <c r="AE184" s="20">
        <f t="shared" ca="1" si="14"/>
        <v>27</v>
      </c>
      <c r="AF184" s="20">
        <f t="shared" ca="1" si="14"/>
        <v>43</v>
      </c>
      <c r="AG184" s="20">
        <f t="shared" ca="1" si="14"/>
        <v>86</v>
      </c>
      <c r="AH184" s="20">
        <f t="shared" ca="1" si="14"/>
        <v>59</v>
      </c>
      <c r="AI184" s="20">
        <f t="shared" ca="1" si="14"/>
        <v>95</v>
      </c>
      <c r="AJ184" s="20">
        <f t="shared" ca="1" si="14"/>
        <v>82</v>
      </c>
      <c r="AK184" s="20">
        <f t="shared" ca="1" si="14"/>
        <v>86</v>
      </c>
      <c r="AL184" s="20">
        <f t="shared" ca="1" si="14"/>
        <v>27</v>
      </c>
      <c r="AM184" s="20">
        <f t="shared" ca="1" si="14"/>
        <v>70</v>
      </c>
      <c r="AN184" s="20">
        <f t="shared" ca="1" si="14"/>
        <v>11</v>
      </c>
      <c r="AO184" s="20">
        <f t="shared" ca="1" si="14"/>
        <v>69</v>
      </c>
      <c r="AP184" s="20">
        <f t="shared" ca="1" si="14"/>
        <v>42</v>
      </c>
      <c r="AQ184" s="20">
        <f t="shared" ca="1" si="14"/>
        <v>6</v>
      </c>
      <c r="AR184" s="20">
        <f t="shared" ca="1" si="14"/>
        <v>72</v>
      </c>
      <c r="AS184" s="20">
        <f t="shared" ca="1" si="14"/>
        <v>80</v>
      </c>
      <c r="AT184" s="20">
        <f t="shared" ca="1" si="14"/>
        <v>90</v>
      </c>
      <c r="AU184" s="20">
        <f t="shared" ca="1" si="14"/>
        <v>6</v>
      </c>
      <c r="AV184" s="20">
        <f t="shared" ca="1" si="14"/>
        <v>12</v>
      </c>
      <c r="AW184" s="20">
        <f t="shared" ca="1" si="14"/>
        <v>50</v>
      </c>
      <c r="AX184" s="20">
        <f t="shared" ca="1" si="14"/>
        <v>2</v>
      </c>
      <c r="AY184" s="20">
        <f t="shared" ca="1" si="14"/>
        <v>51</v>
      </c>
      <c r="AZ184" s="20">
        <f t="shared" ca="1" si="14"/>
        <v>54</v>
      </c>
      <c r="BA184" s="20">
        <f t="shared" ca="1" si="14"/>
        <v>79</v>
      </c>
      <c r="BB184" s="20">
        <f t="shared" ca="1" si="14"/>
        <v>83</v>
      </c>
      <c r="BC184" s="20">
        <f t="shared" ca="1" si="14"/>
        <v>71</v>
      </c>
      <c r="BD184" s="20">
        <f t="shared" ca="1" si="14"/>
        <v>26</v>
      </c>
      <c r="BE184" s="20">
        <f t="shared" ca="1" si="14"/>
        <v>0</v>
      </c>
      <c r="BF184" s="20">
        <f t="shared" ca="1" si="14"/>
        <v>35</v>
      </c>
      <c r="BG184" s="20">
        <f t="shared" ca="1" si="14"/>
        <v>92</v>
      </c>
      <c r="BH184" s="20">
        <f t="shared" ca="1" si="14"/>
        <v>31</v>
      </c>
      <c r="BI184" s="20">
        <f t="shared" ca="1" si="14"/>
        <v>32</v>
      </c>
      <c r="BJ184" s="20">
        <f t="shared" ca="1" si="14"/>
        <v>3</v>
      </c>
      <c r="BK184" s="20">
        <f t="shared" ca="1" si="14"/>
        <v>55</v>
      </c>
      <c r="BL184" s="20">
        <f t="shared" ca="1" si="14"/>
        <v>49</v>
      </c>
      <c r="BM184" s="20">
        <f t="shared" ca="1" si="14"/>
        <v>27</v>
      </c>
      <c r="BN184" s="20">
        <f t="shared" ca="1" si="14"/>
        <v>64</v>
      </c>
      <c r="BO184" s="20">
        <f t="shared" ca="1" si="14"/>
        <v>92</v>
      </c>
      <c r="BP184" s="20">
        <f t="shared" ca="1" si="14"/>
        <v>97</v>
      </c>
      <c r="BQ184" s="20">
        <f t="shared" ca="1" si="14"/>
        <v>50</v>
      </c>
      <c r="BR184" s="20">
        <f t="shared" ca="1" si="14"/>
        <v>94</v>
      </c>
      <c r="BS184" s="20">
        <f t="shared" ca="1" si="14"/>
        <v>100</v>
      </c>
      <c r="BT184" s="20">
        <f t="shared" ca="1" si="14"/>
        <v>42</v>
      </c>
      <c r="BU184" s="20">
        <f t="shared" ca="1" si="14"/>
        <v>43</v>
      </c>
      <c r="BV184" s="20">
        <f t="shared" ca="1" si="14"/>
        <v>46</v>
      </c>
      <c r="BW184" s="20">
        <f t="shared" ca="1" si="14"/>
        <v>14</v>
      </c>
      <c r="BX184" s="20">
        <f t="shared" ca="1" si="14"/>
        <v>39</v>
      </c>
      <c r="BY184" s="20">
        <f t="shared" ca="1" si="14"/>
        <v>74</v>
      </c>
      <c r="BZ184" s="20">
        <f t="shared" ca="1" si="14"/>
        <v>55</v>
      </c>
      <c r="CA184" s="20">
        <f t="shared" ca="1" si="14"/>
        <v>96</v>
      </c>
      <c r="CB184" s="50"/>
      <c r="CC184" s="50"/>
      <c r="CD184" s="50"/>
      <c r="CE184" s="50"/>
      <c r="CF184" s="54"/>
      <c r="CG184" s="54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</row>
    <row r="185" spans="7:102" x14ac:dyDescent="0.3">
      <c r="H185" s="157" t="s">
        <v>68</v>
      </c>
      <c r="I185" s="160" t="s">
        <v>75</v>
      </c>
      <c r="J185" s="161"/>
      <c r="K185" s="162"/>
      <c r="L185" s="160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27"/>
      <c r="Z185" s="20">
        <f t="shared" ca="1" si="14"/>
        <v>88</v>
      </c>
      <c r="AA185" s="20">
        <f t="shared" ca="1" si="14"/>
        <v>1</v>
      </c>
      <c r="AB185" s="20">
        <f t="shared" ca="1" si="14"/>
        <v>84</v>
      </c>
      <c r="AC185" s="20">
        <f t="shared" ca="1" si="14"/>
        <v>62</v>
      </c>
      <c r="AD185" s="20">
        <f t="shared" ca="1" si="14"/>
        <v>96</v>
      </c>
      <c r="AE185" s="20">
        <f t="shared" ca="1" si="14"/>
        <v>49</v>
      </c>
      <c r="AF185" s="20">
        <f t="shared" ca="1" si="14"/>
        <v>57</v>
      </c>
      <c r="AG185" s="20">
        <f t="shared" ca="1" si="14"/>
        <v>55</v>
      </c>
      <c r="AH185" s="20">
        <f t="shared" ca="1" si="14"/>
        <v>6</v>
      </c>
      <c r="AI185" s="20">
        <f t="shared" ca="1" si="14"/>
        <v>61</v>
      </c>
      <c r="AJ185" s="20">
        <f t="shared" ca="1" si="14"/>
        <v>8</v>
      </c>
      <c r="AK185" s="20">
        <f t="shared" ca="1" si="14"/>
        <v>16</v>
      </c>
      <c r="AL185" s="20">
        <f t="shared" ca="1" si="14"/>
        <v>24</v>
      </c>
      <c r="AM185" s="20">
        <f t="shared" ca="1" si="14"/>
        <v>28</v>
      </c>
      <c r="AN185" s="20">
        <f t="shared" ca="1" si="14"/>
        <v>45</v>
      </c>
      <c r="AO185" s="20">
        <f t="shared" ca="1" si="14"/>
        <v>50</v>
      </c>
      <c r="AP185" s="20">
        <f t="shared" ca="1" si="14"/>
        <v>28</v>
      </c>
      <c r="AQ185" s="20">
        <f t="shared" ca="1" si="14"/>
        <v>5</v>
      </c>
      <c r="AR185" s="20">
        <f t="shared" ca="1" si="14"/>
        <v>5</v>
      </c>
      <c r="AS185" s="20">
        <f t="shared" ca="1" si="14"/>
        <v>5</v>
      </c>
      <c r="AT185" s="20">
        <f t="shared" ca="1" si="14"/>
        <v>62</v>
      </c>
      <c r="AU185" s="20">
        <f t="shared" ca="1" si="14"/>
        <v>28</v>
      </c>
      <c r="AV185" s="20">
        <f t="shared" ca="1" si="14"/>
        <v>16</v>
      </c>
      <c r="AW185" s="20">
        <f t="shared" ca="1" si="14"/>
        <v>70</v>
      </c>
      <c r="AX185" s="20">
        <f t="shared" ca="1" si="14"/>
        <v>50</v>
      </c>
      <c r="AY185" s="20">
        <f t="shared" ca="1" si="14"/>
        <v>13</v>
      </c>
      <c r="AZ185" s="20">
        <f t="shared" ca="1" si="14"/>
        <v>12</v>
      </c>
      <c r="BA185" s="20">
        <f t="shared" ca="1" si="14"/>
        <v>43</v>
      </c>
      <c r="BB185" s="20">
        <f t="shared" ca="1" si="14"/>
        <v>55</v>
      </c>
      <c r="BC185" s="20">
        <f t="shared" ca="1" si="14"/>
        <v>19</v>
      </c>
      <c r="BD185" s="20">
        <f t="shared" ca="1" si="14"/>
        <v>26</v>
      </c>
      <c r="BE185" s="20">
        <f t="shared" ca="1" si="14"/>
        <v>99</v>
      </c>
      <c r="BF185" s="20">
        <f t="shared" ca="1" si="14"/>
        <v>35</v>
      </c>
      <c r="BG185" s="20">
        <f t="shared" ca="1" si="14"/>
        <v>15</v>
      </c>
      <c r="BH185" s="20">
        <f t="shared" ca="1" si="14"/>
        <v>73</v>
      </c>
      <c r="BI185" s="20">
        <f t="shared" ca="1" si="14"/>
        <v>71</v>
      </c>
      <c r="BJ185" s="20">
        <f t="shared" ca="1" si="14"/>
        <v>88</v>
      </c>
      <c r="BK185" s="20">
        <f t="shared" ca="1" si="14"/>
        <v>97</v>
      </c>
      <c r="BL185" s="20">
        <f t="shared" ca="1" si="14"/>
        <v>100</v>
      </c>
      <c r="BM185" s="20">
        <f t="shared" ca="1" si="14"/>
        <v>90</v>
      </c>
      <c r="BN185" s="20">
        <f t="shared" ca="1" si="14"/>
        <v>58</v>
      </c>
      <c r="BO185" s="20">
        <f t="shared" ca="1" si="14"/>
        <v>34</v>
      </c>
      <c r="BP185" s="20">
        <f t="shared" ca="1" si="14"/>
        <v>48</v>
      </c>
      <c r="BQ185" s="20">
        <f t="shared" ca="1" si="14"/>
        <v>33</v>
      </c>
      <c r="BR185" s="20">
        <f t="shared" ca="1" si="14"/>
        <v>20</v>
      </c>
      <c r="BS185" s="20">
        <f t="shared" ca="1" si="14"/>
        <v>44</v>
      </c>
      <c r="BT185" s="20">
        <f t="shared" ca="1" si="14"/>
        <v>16</v>
      </c>
      <c r="BU185" s="20">
        <f t="shared" ca="1" si="14"/>
        <v>70</v>
      </c>
      <c r="BV185" s="20">
        <f t="shared" ca="1" si="14"/>
        <v>38</v>
      </c>
      <c r="BW185" s="20">
        <f t="shared" ca="1" si="14"/>
        <v>53</v>
      </c>
      <c r="BX185" s="20">
        <f t="shared" ca="1" si="14"/>
        <v>24</v>
      </c>
      <c r="BY185" s="20">
        <f t="shared" ca="1" si="14"/>
        <v>61</v>
      </c>
      <c r="BZ185" s="20">
        <f t="shared" ca="1" si="14"/>
        <v>34</v>
      </c>
      <c r="CA185" s="20">
        <f t="shared" ca="1" si="14"/>
        <v>75</v>
      </c>
      <c r="CB185" s="50"/>
      <c r="CC185" s="50"/>
      <c r="CD185" s="50"/>
      <c r="CE185" s="50"/>
      <c r="CF185" s="54"/>
      <c r="CG185" s="54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</row>
    <row r="186" spans="7:102" x14ac:dyDescent="0.3">
      <c r="H186" s="157" t="s">
        <v>68</v>
      </c>
      <c r="I186" s="160" t="s">
        <v>76</v>
      </c>
      <c r="J186" s="161"/>
      <c r="K186" s="162"/>
      <c r="L186" s="160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 t="e">
        <v>#DIV/0!</v>
      </c>
      <c r="Z186" s="165" t="e">
        <v>#DIV/0!</v>
      </c>
      <c r="AA186" s="225">
        <v>1.8582317184958976E-2</v>
      </c>
      <c r="AB186" s="225">
        <v>1.8945194686924519E-2</v>
      </c>
      <c r="AC186" s="225">
        <v>1.9271287261428103E-2</v>
      </c>
      <c r="AD186" s="225">
        <v>2.0072648076969454E-2</v>
      </c>
      <c r="AE186" s="225">
        <v>2.0366625335566008E-2</v>
      </c>
      <c r="AF186" s="225">
        <v>2.0675779641141773E-2</v>
      </c>
      <c r="AG186" s="225">
        <v>2.1356234479824984E-2</v>
      </c>
      <c r="AH186" s="225">
        <v>2.1630520516265152E-2</v>
      </c>
      <c r="AI186" s="225">
        <v>2.1918918836967206E-2</v>
      </c>
      <c r="AJ186" s="225">
        <v>2.2298103272716741E-2</v>
      </c>
      <c r="AK186" s="225">
        <v>2.2579821190542235E-2</v>
      </c>
      <c r="AL186" s="225">
        <v>2.2834529330091832E-2</v>
      </c>
      <c r="AM186" s="225">
        <v>2.3064149433033237E-2</v>
      </c>
      <c r="AN186" s="225">
        <v>2.3306074880240096E-2</v>
      </c>
      <c r="AO186" s="225">
        <v>2.3504695480358745E-2</v>
      </c>
      <c r="AP186" s="225">
        <v>2.3737243782006007E-2</v>
      </c>
      <c r="AQ186" s="225">
        <v>2.3935570836825099E-2</v>
      </c>
      <c r="AR186" s="225">
        <v>2.413164923915426E-2</v>
      </c>
      <c r="AS186" s="225">
        <v>2.4317971526371763E-2</v>
      </c>
      <c r="AT186" s="225">
        <v>2.4493004467038341E-2</v>
      </c>
      <c r="AU186" s="225">
        <v>2.4686364479830511E-2</v>
      </c>
      <c r="AV186" s="225">
        <v>2.4839007435073994E-2</v>
      </c>
      <c r="AW186" s="225">
        <v>2.4939527734861314E-2</v>
      </c>
      <c r="AX186" s="225">
        <v>2.5035046203801339E-2</v>
      </c>
      <c r="AY186" s="225">
        <v>2.5135445808525649E-2</v>
      </c>
      <c r="AZ186" s="225">
        <v>2.5256636642375492E-2</v>
      </c>
      <c r="BA186" s="225">
        <v>2.5374670995782989E-2</v>
      </c>
      <c r="BB186" s="225">
        <v>2.5512127275092535E-2</v>
      </c>
      <c r="BC186" s="225">
        <v>2.563913354320662E-2</v>
      </c>
      <c r="BD186" s="225">
        <v>2.578351569430792E-2</v>
      </c>
      <c r="BE186" s="225">
        <v>2.5919554314975966E-2</v>
      </c>
      <c r="BF186" s="225">
        <v>2.6052397718678167E-2</v>
      </c>
      <c r="BG186" s="225">
        <v>2.6191457928433047E-2</v>
      </c>
      <c r="BH186" s="225">
        <v>2.6314138185507544E-2</v>
      </c>
      <c r="BI186" s="237"/>
      <c r="BJ186" s="227"/>
      <c r="BK186" s="227"/>
      <c r="BL186" s="225" t="e">
        <v>#DIV/0!</v>
      </c>
      <c r="BM186" s="225">
        <v>2.3751864998358265E-2</v>
      </c>
      <c r="BN186" s="225">
        <v>2.5596137670462388E-2</v>
      </c>
      <c r="BO186" s="166"/>
      <c r="BP186" s="166"/>
      <c r="BQ186" s="166"/>
      <c r="BR186" s="166"/>
      <c r="BS186" s="166"/>
      <c r="BT186" s="166"/>
      <c r="BU186" s="166"/>
      <c r="BV186" s="89"/>
      <c r="BW186" s="166"/>
      <c r="BX186" s="166"/>
      <c r="BY186" s="166"/>
      <c r="BZ186" s="50"/>
      <c r="CA186" s="133"/>
      <c r="CB186" s="50"/>
      <c r="CC186" s="50"/>
      <c r="CD186" s="50"/>
      <c r="CE186" s="50"/>
      <c r="CF186" s="54"/>
      <c r="CG186" s="54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</row>
    <row r="187" spans="7:102" x14ac:dyDescent="0.3">
      <c r="H187" s="221" t="s">
        <v>68</v>
      </c>
      <c r="I187" s="221" t="s">
        <v>26</v>
      </c>
      <c r="J187" s="221"/>
      <c r="K187" s="221"/>
      <c r="L187" s="221"/>
      <c r="M187" s="221" t="e">
        <v>#DIV/0!</v>
      </c>
      <c r="N187" s="221" t="e">
        <v>#DIV/0!</v>
      </c>
      <c r="O187" s="221" t="e">
        <v>#DIV/0!</v>
      </c>
      <c r="P187" s="221" t="e">
        <v>#DIV/0!</v>
      </c>
      <c r="Q187" s="221" t="e">
        <v>#DIV/0!</v>
      </c>
      <c r="R187" s="221" t="e">
        <v>#DIV/0!</v>
      </c>
      <c r="S187" s="221" t="e">
        <v>#DIV/0!</v>
      </c>
      <c r="T187" s="221" t="e">
        <v>#DIV/0!</v>
      </c>
      <c r="U187" s="221" t="e">
        <v>#DIV/0!</v>
      </c>
      <c r="V187" s="221" t="e">
        <v>#DIV/0!</v>
      </c>
      <c r="W187" s="221" t="e">
        <v>#DIV/0!</v>
      </c>
      <c r="X187" s="221" t="e">
        <v>#DIV/0!</v>
      </c>
      <c r="Y187" s="221"/>
      <c r="Z187" s="221"/>
      <c r="AA187" s="221">
        <v>5.0601922374688919E-2</v>
      </c>
      <c r="AB187" s="221">
        <v>5.0065897027086387E-2</v>
      </c>
      <c r="AC187" s="221">
        <v>4.995592671499352E-2</v>
      </c>
      <c r="AD187" s="221">
        <v>5.1572495158309195E-2</v>
      </c>
      <c r="AE187" s="221">
        <v>5.1264356686945511E-2</v>
      </c>
      <c r="AF187" s="221">
        <v>5.0987286804841943E-2</v>
      </c>
      <c r="AG187" s="221">
        <v>5.0290491150758121E-2</v>
      </c>
      <c r="AH187" s="221">
        <v>5.2016576935657394E-2</v>
      </c>
      <c r="AI187" s="221">
        <v>5.173354697982057E-2</v>
      </c>
      <c r="AJ187" s="221">
        <v>5.1350632141498591E-2</v>
      </c>
      <c r="AK187" s="221">
        <v>5.1069576107368411E-2</v>
      </c>
      <c r="AL187" s="221">
        <v>5.0815683632184097E-2</v>
      </c>
      <c r="AM187" s="221">
        <v>5.0585333632332849E-2</v>
      </c>
      <c r="AN187" s="221">
        <v>5.034361492807507E-2</v>
      </c>
      <c r="AO187" s="221">
        <v>5.0145092253305594E-2</v>
      </c>
      <c r="AP187" s="221">
        <v>4.9912409445949206E-2</v>
      </c>
      <c r="AQ187" s="221">
        <v>4.9714140516075186E-2</v>
      </c>
      <c r="AR187" s="221">
        <v>5.1518069932317445E-2</v>
      </c>
      <c r="AS187" s="221">
        <v>5.1331723380072712E-2</v>
      </c>
      <c r="AT187" s="221">
        <v>5.1156704591369222E-2</v>
      </c>
      <c r="AU187" s="221">
        <v>5.096334371871996E-2</v>
      </c>
      <c r="AV187" s="221">
        <v>5.081069702307002E-2</v>
      </c>
      <c r="AW187" s="221">
        <v>5.07101767232827E-2</v>
      </c>
      <c r="AX187" s="221">
        <v>5.0614658254342672E-2</v>
      </c>
      <c r="AY187" s="221">
        <v>5.0514258649618365E-2</v>
      </c>
      <c r="AZ187" s="221">
        <v>5.0393067815768522E-2</v>
      </c>
      <c r="BA187" s="221">
        <v>5.0275033462361021E-2</v>
      </c>
      <c r="BB187" s="221">
        <v>5.0137577183051479E-2</v>
      </c>
      <c r="BC187" s="221">
        <v>5.0010570914937387E-2</v>
      </c>
      <c r="BD187" s="221">
        <v>5.1866188763836085E-2</v>
      </c>
      <c r="BE187" s="221">
        <v>5.1730150143168042E-2</v>
      </c>
      <c r="BF187" s="221">
        <v>5.1597306739465852E-2</v>
      </c>
      <c r="BG187" s="221">
        <v>5.1458246529710962E-2</v>
      </c>
      <c r="BH187" s="221">
        <v>5.1335566272636475E-2</v>
      </c>
      <c r="BI187" s="237"/>
      <c r="BJ187" s="221" t="e">
        <v>#REF!</v>
      </c>
      <c r="BK187" s="221" t="e">
        <v>#DIV/0!</v>
      </c>
      <c r="BL187" s="221">
        <v>4.3233464160852643E-2</v>
      </c>
      <c r="BM187" s="221">
        <v>5.0678641576541804E-2</v>
      </c>
      <c r="BN187" s="221">
        <v>5.0886900121014968E-2</v>
      </c>
      <c r="BO187" s="221" t="e">
        <v>#REF!</v>
      </c>
      <c r="BP187" s="221" t="e">
        <v>#REF!</v>
      </c>
      <c r="BQ187" s="221" t="e">
        <v>#REF!</v>
      </c>
      <c r="BR187" s="221"/>
      <c r="BS187" s="221"/>
      <c r="BT187" s="221"/>
      <c r="BU187" s="221"/>
      <c r="BV187" s="221"/>
      <c r="BW187" s="221"/>
      <c r="BX187" s="221"/>
      <c r="BY187" s="221"/>
      <c r="BZ187" s="239"/>
      <c r="CA187" s="240"/>
      <c r="CB187" s="239"/>
      <c r="CC187" s="239"/>
      <c r="CD187" s="239"/>
      <c r="CE187" s="238"/>
      <c r="CF187" s="239"/>
      <c r="CG187" s="239"/>
      <c r="CH187" s="238"/>
      <c r="CI187" s="238"/>
      <c r="CJ187" s="238"/>
      <c r="CK187" s="238"/>
      <c r="CL187" s="238"/>
      <c r="CM187" s="238"/>
      <c r="CN187" s="238"/>
      <c r="CO187" s="238"/>
      <c r="CP187" s="238"/>
      <c r="CQ187" s="238"/>
      <c r="CR187" s="238"/>
      <c r="CS187" s="238"/>
      <c r="CT187" s="238"/>
      <c r="CU187" s="238"/>
      <c r="CV187" s="238"/>
      <c r="CW187" s="238"/>
      <c r="CX187" s="238"/>
    </row>
    <row r="188" spans="7:102" x14ac:dyDescent="0.3">
      <c r="H188" s="157" t="s">
        <v>68</v>
      </c>
      <c r="I188" s="157" t="s">
        <v>27</v>
      </c>
      <c r="J188" s="157"/>
      <c r="K188" s="159"/>
      <c r="L188" s="157"/>
      <c r="M188" s="167" t="e">
        <v>#DIV/0!</v>
      </c>
      <c r="N188" s="167" t="e">
        <v>#DIV/0!</v>
      </c>
      <c r="O188" s="167" t="e">
        <v>#DIV/0!</v>
      </c>
      <c r="P188" s="167" t="e">
        <v>#DIV/0!</v>
      </c>
      <c r="Q188" s="167" t="e">
        <v>#DIV/0!</v>
      </c>
      <c r="R188" s="167" t="e">
        <v>#DIV/0!</v>
      </c>
      <c r="S188" s="167" t="e">
        <v>#DIV/0!</v>
      </c>
      <c r="T188" s="167" t="e">
        <v>#DIV/0!</v>
      </c>
      <c r="U188" s="167" t="e">
        <v>#DIV/0!</v>
      </c>
      <c r="V188" s="167" t="e">
        <v>#DIV/0!</v>
      </c>
      <c r="W188" s="167" t="e">
        <v>#DIV/0!</v>
      </c>
      <c r="X188" s="167" t="e">
        <v>#DIV/0!</v>
      </c>
      <c r="Y188" s="167"/>
      <c r="Z188" s="167"/>
      <c r="AA188" s="167">
        <v>56.485253513500915</v>
      </c>
      <c r="AB188" s="167">
        <v>56.479845725389588</v>
      </c>
      <c r="AC188" s="167">
        <v>56.487811293700283</v>
      </c>
      <c r="AD188" s="167">
        <v>56.484432002441658</v>
      </c>
      <c r="AE188" s="167">
        <v>56.484132898857901</v>
      </c>
      <c r="AF188" s="167">
        <v>56.485286031611764</v>
      </c>
      <c r="AG188" s="167">
        <v>56.484644712908015</v>
      </c>
      <c r="AH188" s="167">
        <v>56.484694563969832</v>
      </c>
      <c r="AI188" s="167">
        <v>56.484882132388506</v>
      </c>
      <c r="AJ188" s="167">
        <v>56.48473992108152</v>
      </c>
      <c r="AK188" s="167">
        <v>57.484771298575744</v>
      </c>
      <c r="AL188" s="167">
        <v>58.484798520519362</v>
      </c>
      <c r="AM188" s="167">
        <v>59.484771435458356</v>
      </c>
      <c r="AN188" s="167">
        <v>60.484780140810081</v>
      </c>
      <c r="AO188" s="167">
        <v>61.484783100309109</v>
      </c>
      <c r="AP188" s="167">
        <v>62.484778222368909</v>
      </c>
      <c r="AQ188" s="167">
        <v>63.484780540636415</v>
      </c>
      <c r="AR188" s="167">
        <v>64.484780685737505</v>
      </c>
      <c r="AS188" s="167">
        <v>65.484779831205742</v>
      </c>
      <c r="AT188" s="167">
        <v>66.484780377494332</v>
      </c>
      <c r="AU188" s="167">
        <v>67.484780316356989</v>
      </c>
      <c r="AV188" s="167">
        <v>68.484780190448902</v>
      </c>
      <c r="AW188" s="167">
        <v>69.484780190448902</v>
      </c>
      <c r="AX188" s="167">
        <v>70.484780190448902</v>
      </c>
      <c r="AY188" s="167">
        <v>71.484780190448916</v>
      </c>
      <c r="AZ188" s="167">
        <v>72.484780190448902</v>
      </c>
      <c r="BA188" s="167">
        <v>73.484780190448902</v>
      </c>
      <c r="BB188" s="167">
        <v>74.484780190448888</v>
      </c>
      <c r="BC188" s="167">
        <v>75.484780190448916</v>
      </c>
      <c r="BD188" s="167">
        <v>76.484780190448902</v>
      </c>
      <c r="BE188" s="167">
        <v>77.484780190448902</v>
      </c>
      <c r="BF188" s="167">
        <v>78.484780190448902</v>
      </c>
      <c r="BG188" s="167">
        <v>79.484780190448916</v>
      </c>
      <c r="BH188" s="167">
        <v>80.484780190448902</v>
      </c>
      <c r="BI188" s="9"/>
      <c r="BJ188" s="167" t="e">
        <v>#REF!</v>
      </c>
      <c r="BK188" s="167" t="e">
        <v>#DIV/0!</v>
      </c>
      <c r="BL188" s="167">
        <v>47.4731021662732</v>
      </c>
      <c r="BM188" s="167">
        <v>62.819729054308894</v>
      </c>
      <c r="BN188" s="167">
        <v>74.984780190448916</v>
      </c>
      <c r="BO188" s="167" t="e">
        <v>#REF!</v>
      </c>
      <c r="BP188" s="167" t="e">
        <v>#REF!</v>
      </c>
      <c r="BQ188" s="167" t="e">
        <v>#REF!</v>
      </c>
      <c r="BR188" s="167"/>
      <c r="BS188" s="167"/>
      <c r="BT188" s="167"/>
      <c r="BU188" s="167"/>
      <c r="BV188" s="167"/>
      <c r="BW188" s="167"/>
      <c r="BX188" s="167"/>
      <c r="BY188" s="167"/>
      <c r="BZ188" s="51"/>
      <c r="CA188" s="55"/>
      <c r="CB188" s="51"/>
      <c r="CC188" s="51"/>
      <c r="CD188" s="51"/>
      <c r="CE188" s="50"/>
      <c r="CF188" s="54"/>
      <c r="CG188" s="54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</row>
    <row r="189" spans="7:102" x14ac:dyDescent="0.3">
      <c r="H189" s="157" t="s">
        <v>68</v>
      </c>
      <c r="I189" s="157" t="s">
        <v>53</v>
      </c>
      <c r="J189" s="157"/>
      <c r="K189" s="159"/>
      <c r="L189" s="15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  <c r="AO189" s="167"/>
      <c r="AP189" s="167"/>
      <c r="AQ189" s="167"/>
      <c r="AR189" s="167"/>
      <c r="AS189" s="167"/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9"/>
      <c r="BJ189" s="167"/>
      <c r="BK189" s="167"/>
      <c r="BL189" s="167"/>
      <c r="BM189" s="167"/>
      <c r="BN189" s="167"/>
      <c r="BO189" s="167" t="e">
        <v>#REF!</v>
      </c>
      <c r="BP189" s="167" t="e">
        <v>#REF!</v>
      </c>
      <c r="BQ189" s="167" t="e">
        <v>#REF!</v>
      </c>
      <c r="BR189" s="167"/>
      <c r="BS189" s="167"/>
      <c r="BT189" s="167"/>
      <c r="BU189" s="167"/>
      <c r="BV189" s="167"/>
      <c r="BW189" s="167"/>
      <c r="BX189" s="167"/>
      <c r="BY189" s="167"/>
      <c r="BZ189" s="66"/>
      <c r="CA189" s="69"/>
      <c r="CB189" s="66"/>
      <c r="CC189" s="66"/>
      <c r="CD189" s="66"/>
      <c r="CE189" s="50"/>
      <c r="CF189" s="54"/>
      <c r="CG189" s="54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</row>
    <row r="190" spans="7:102" x14ac:dyDescent="0.3"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9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68"/>
      <c r="CA190" s="133"/>
      <c r="CB190" s="168"/>
      <c r="CC190" s="168"/>
      <c r="CD190" s="168"/>
      <c r="CE190" s="168"/>
      <c r="CF190" s="168"/>
      <c r="CG190" s="168"/>
      <c r="CH190" s="168"/>
      <c r="CI190" s="168"/>
      <c r="CJ190" s="168"/>
      <c r="CK190" s="168"/>
      <c r="CL190" s="168"/>
      <c r="CM190" s="168"/>
      <c r="CN190" s="168"/>
      <c r="CO190" s="168"/>
      <c r="CP190" s="168"/>
      <c r="CQ190" s="168"/>
      <c r="CR190" s="168"/>
      <c r="CS190" s="168"/>
      <c r="CT190" s="168"/>
      <c r="CU190" s="168"/>
      <c r="CV190" s="168"/>
      <c r="CW190" s="168"/>
      <c r="CX190" s="168"/>
    </row>
    <row r="191" spans="7:102" ht="21" x14ac:dyDescent="0.4">
      <c r="H191" s="169" t="s">
        <v>69</v>
      </c>
      <c r="I191" s="4" t="s">
        <v>20</v>
      </c>
      <c r="J191" s="4"/>
      <c r="K191" s="6"/>
      <c r="L191" s="4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>
        <v>25901.076661068488</v>
      </c>
      <c r="AB191" s="93">
        <v>24873.245118197203</v>
      </c>
      <c r="AC191" s="93">
        <v>24469.723848383957</v>
      </c>
      <c r="AD191" s="93">
        <v>23936.46792067467</v>
      </c>
      <c r="AE191" s="93">
        <v>23405.825812507497</v>
      </c>
      <c r="AF191" s="93">
        <v>22885.210419066629</v>
      </c>
      <c r="AG191" s="93">
        <v>21880.084899686171</v>
      </c>
      <c r="AH191" s="93">
        <v>21171.854042682717</v>
      </c>
      <c r="AI191" s="93">
        <v>20332.790254154253</v>
      </c>
      <c r="AJ191" s="93">
        <v>20368.662012242014</v>
      </c>
      <c r="AK191" s="93">
        <v>22673.644966059277</v>
      </c>
      <c r="AL191" s="93">
        <v>22675.505863482031</v>
      </c>
      <c r="AM191" s="93">
        <v>22674.702671916504</v>
      </c>
      <c r="AN191" s="93">
        <v>22674.617833819273</v>
      </c>
      <c r="AO191" s="93">
        <v>22674.9421230726</v>
      </c>
      <c r="AP191" s="93">
        <v>22674.754209602794</v>
      </c>
      <c r="AQ191" s="93">
        <v>22674.771388831556</v>
      </c>
      <c r="AR191" s="93">
        <v>22674.822573835649</v>
      </c>
      <c r="AS191" s="93">
        <v>22674.782724090001</v>
      </c>
      <c r="AT191" s="93">
        <v>22674.792228919065</v>
      </c>
      <c r="AU191" s="93">
        <v>22674.799175614902</v>
      </c>
      <c r="AV191" s="93">
        <v>22674.791376207988</v>
      </c>
      <c r="AW191" s="93">
        <v>22674.794260247323</v>
      </c>
      <c r="AX191" s="93">
        <v>22674.794937356739</v>
      </c>
      <c r="AY191" s="93">
        <v>22674.793524604018</v>
      </c>
      <c r="AZ191" s="93">
        <v>22674.794240736024</v>
      </c>
      <c r="BA191" s="93">
        <v>22674.79423423226</v>
      </c>
      <c r="BB191" s="93">
        <v>22674.793999857437</v>
      </c>
      <c r="BC191" s="93">
        <v>22674.794158275239</v>
      </c>
      <c r="BD191" s="93">
        <v>22674.794130788312</v>
      </c>
      <c r="BE191" s="93">
        <v>22674.794096306996</v>
      </c>
      <c r="BF191" s="93">
        <v>22674.794128456851</v>
      </c>
      <c r="BG191" s="93">
        <v>22674.794118517391</v>
      </c>
      <c r="BH191" s="93">
        <v>22674.794114427077</v>
      </c>
      <c r="BI191" s="9"/>
      <c r="BJ191" s="93" t="e">
        <v>#REF!</v>
      </c>
      <c r="BK191" s="10">
        <v>0</v>
      </c>
      <c r="BL191" s="10">
        <v>229224.94098866355</v>
      </c>
      <c r="BM191" s="10">
        <v>272096.92713545164</v>
      </c>
      <c r="BN191" s="10">
        <v>272097.52994380565</v>
      </c>
      <c r="BO191" s="93" t="e">
        <v>#REF!</v>
      </c>
      <c r="BP191" s="93" t="e">
        <v>#REF!</v>
      </c>
      <c r="BQ191" s="93" t="e">
        <v>#REF!</v>
      </c>
      <c r="BR191" s="93">
        <v>0</v>
      </c>
      <c r="BS191" s="93">
        <v>0</v>
      </c>
      <c r="BT191" s="93">
        <v>0</v>
      </c>
      <c r="BU191" s="93">
        <v>0</v>
      </c>
      <c r="BV191" s="10">
        <v>25901.076661068488</v>
      </c>
      <c r="BW191" s="93"/>
      <c r="BX191" s="93"/>
      <c r="BY191" s="93"/>
      <c r="BZ191" s="168"/>
      <c r="CA191" s="133"/>
      <c r="CB191" s="168"/>
      <c r="CC191" s="168"/>
      <c r="CD191" s="168"/>
      <c r="CE191" s="168"/>
      <c r="CF191" s="168"/>
      <c r="CG191" s="168"/>
      <c r="CH191" s="168"/>
      <c r="CI191" s="168"/>
      <c r="CJ191" s="168"/>
      <c r="CK191" s="168"/>
      <c r="CL191" s="168"/>
      <c r="CM191" s="168"/>
      <c r="CN191" s="168"/>
      <c r="CO191" s="168"/>
      <c r="CP191" s="168"/>
      <c r="CQ191" s="168"/>
      <c r="CR191" s="168"/>
      <c r="CS191" s="168"/>
      <c r="CT191" s="168"/>
      <c r="CU191" s="168"/>
      <c r="CV191" s="168"/>
      <c r="CW191" s="168"/>
      <c r="CX191" s="168"/>
    </row>
    <row r="192" spans="7:102" x14ac:dyDescent="0.3">
      <c r="H192" s="4" t="s">
        <v>4</v>
      </c>
      <c r="I192" s="4" t="s">
        <v>22</v>
      </c>
      <c r="J192" s="4"/>
      <c r="K192" s="6"/>
      <c r="L192" s="4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>
        <v>22838.721375964407</v>
      </c>
      <c r="AB192" s="93">
        <v>21907.348445555974</v>
      </c>
      <c r="AC192" s="93">
        <v>21556.865944533045</v>
      </c>
      <c r="AD192" s="93">
        <v>21092.141999705298</v>
      </c>
      <c r="AE192" s="93">
        <v>20619.629420384663</v>
      </c>
      <c r="AF192" s="93">
        <v>20162.58737435464</v>
      </c>
      <c r="AG192" s="93">
        <v>19277.578491200595</v>
      </c>
      <c r="AH192" s="93">
        <v>18652.725648723903</v>
      </c>
      <c r="AI192" s="93">
        <v>17913.886024135809</v>
      </c>
      <c r="AJ192" s="93">
        <v>17945.512258519015</v>
      </c>
      <c r="AK192" s="93">
        <v>19976.119236164719</v>
      </c>
      <c r="AL192" s="93">
        <v>19977.856605798686</v>
      </c>
      <c r="AM192" s="93">
        <v>19977.135890010868</v>
      </c>
      <c r="AN192" s="93">
        <v>19977.037243991428</v>
      </c>
      <c r="AO192" s="93">
        <v>19977.343246600325</v>
      </c>
      <c r="AP192" s="93">
        <v>19977.172126867539</v>
      </c>
      <c r="AQ192" s="93">
        <v>19977.184205819765</v>
      </c>
      <c r="AR192" s="93">
        <v>19977.233193095875</v>
      </c>
      <c r="AS192" s="93">
        <v>19977.196508594396</v>
      </c>
      <c r="AT192" s="93">
        <v>19977.204635836679</v>
      </c>
      <c r="AU192" s="93">
        <v>19977.211445842317</v>
      </c>
      <c r="AV192" s="93">
        <v>19977.204196757797</v>
      </c>
      <c r="AW192" s="93">
        <v>19977.206759478933</v>
      </c>
      <c r="AX192" s="93">
        <v>19977.207467359684</v>
      </c>
      <c r="AY192" s="93">
        <v>19977.206141198803</v>
      </c>
      <c r="AZ192" s="93">
        <v>19977.206789345808</v>
      </c>
      <c r="BA192" s="93">
        <v>19977.206799301435</v>
      </c>
      <c r="BB192" s="93">
        <v>19977.20657661535</v>
      </c>
      <c r="BC192" s="93">
        <v>19977.206721754195</v>
      </c>
      <c r="BD192" s="93">
        <v>19977.206699223661</v>
      </c>
      <c r="BE192" s="93">
        <v>19977.206665864403</v>
      </c>
      <c r="BF192" s="93">
        <v>19977.206695614088</v>
      </c>
      <c r="BG192" s="93">
        <v>19977.206686900725</v>
      </c>
      <c r="BH192" s="93">
        <v>19977.206682793072</v>
      </c>
      <c r="BI192" s="9"/>
      <c r="BJ192" s="93" t="e">
        <v>#REF!</v>
      </c>
      <c r="BK192" s="10">
        <v>0</v>
      </c>
      <c r="BL192" s="10">
        <v>201966.99698307735</v>
      </c>
      <c r="BM192" s="10">
        <v>239725.89853538037</v>
      </c>
      <c r="BN192" s="10">
        <v>239726.48068545019</v>
      </c>
      <c r="BO192" s="93" t="e">
        <v>#REF!</v>
      </c>
      <c r="BP192" s="93" t="e">
        <v>#REF!</v>
      </c>
      <c r="BQ192" s="93" t="e">
        <v>#REF!</v>
      </c>
      <c r="BR192" s="93">
        <v>0</v>
      </c>
      <c r="BS192" s="93">
        <v>0</v>
      </c>
      <c r="BT192" s="93">
        <v>0</v>
      </c>
      <c r="BU192" s="93">
        <v>0</v>
      </c>
      <c r="BV192" s="10">
        <v>22838.721375964407</v>
      </c>
      <c r="BW192" s="93"/>
      <c r="BX192" s="93"/>
      <c r="BY192" s="93"/>
      <c r="BZ192" s="168"/>
      <c r="CA192" s="133"/>
      <c r="CB192" s="168"/>
      <c r="CC192" s="168"/>
      <c r="CD192" s="168"/>
      <c r="CE192" s="168"/>
      <c r="CF192" s="168"/>
      <c r="CG192" s="168"/>
      <c r="CH192" s="168"/>
      <c r="CI192" s="168"/>
      <c r="CJ192" s="168"/>
      <c r="CK192" s="168"/>
      <c r="CL192" s="168"/>
      <c r="CM192" s="168"/>
      <c r="CN192" s="168"/>
      <c r="CO192" s="168"/>
      <c r="CP192" s="168"/>
      <c r="CQ192" s="168"/>
      <c r="CR192" s="168"/>
      <c r="CS192" s="168"/>
      <c r="CT192" s="168"/>
      <c r="CU192" s="168"/>
      <c r="CV192" s="168"/>
      <c r="CW192" s="168"/>
      <c r="CX192" s="168"/>
    </row>
    <row r="193" spans="7:102" x14ac:dyDescent="0.3">
      <c r="G193" s="56" t="s">
        <v>96</v>
      </c>
      <c r="H193" s="4" t="s">
        <v>4</v>
      </c>
      <c r="I193" s="79" t="s">
        <v>23</v>
      </c>
      <c r="J193" s="79"/>
      <c r="K193" s="81"/>
      <c r="L193" s="7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20">
        <f ca="1">RANDBETWEEN(0,100)</f>
        <v>2</v>
      </c>
      <c r="Z193" s="20">
        <f t="shared" ref="Z193:CA196" ca="1" si="16">RANDBETWEEN(0,100)</f>
        <v>10</v>
      </c>
      <c r="AA193" s="20">
        <f t="shared" ca="1" si="16"/>
        <v>98</v>
      </c>
      <c r="AB193" s="20">
        <f t="shared" ca="1" si="16"/>
        <v>88</v>
      </c>
      <c r="AC193" s="20">
        <f t="shared" ca="1" si="16"/>
        <v>90</v>
      </c>
      <c r="AD193" s="20">
        <f t="shared" ca="1" si="16"/>
        <v>88</v>
      </c>
      <c r="AE193" s="20">
        <f t="shared" ca="1" si="16"/>
        <v>69</v>
      </c>
      <c r="AF193" s="20">
        <f t="shared" ca="1" si="16"/>
        <v>67</v>
      </c>
      <c r="AG193" s="20">
        <f t="shared" ca="1" si="16"/>
        <v>12</v>
      </c>
      <c r="AH193" s="20">
        <f t="shared" ca="1" si="16"/>
        <v>48</v>
      </c>
      <c r="AI193" s="20">
        <f t="shared" ca="1" si="16"/>
        <v>14</v>
      </c>
      <c r="AJ193" s="20">
        <f t="shared" ca="1" si="16"/>
        <v>44</v>
      </c>
      <c r="AK193" s="20">
        <f t="shared" ca="1" si="16"/>
        <v>52</v>
      </c>
      <c r="AL193" s="20">
        <f t="shared" ca="1" si="16"/>
        <v>49</v>
      </c>
      <c r="AM193" s="20">
        <f t="shared" ca="1" si="16"/>
        <v>36</v>
      </c>
      <c r="AN193" s="20">
        <f t="shared" ca="1" si="16"/>
        <v>90</v>
      </c>
      <c r="AO193" s="20">
        <f t="shared" ca="1" si="16"/>
        <v>20</v>
      </c>
      <c r="AP193" s="20">
        <f t="shared" ca="1" si="16"/>
        <v>12</v>
      </c>
      <c r="AQ193" s="20">
        <f t="shared" ca="1" si="16"/>
        <v>62</v>
      </c>
      <c r="AR193" s="20">
        <f t="shared" ca="1" si="16"/>
        <v>80</v>
      </c>
      <c r="AS193" s="20">
        <f t="shared" ca="1" si="16"/>
        <v>59</v>
      </c>
      <c r="AT193" s="20">
        <f t="shared" ca="1" si="16"/>
        <v>69</v>
      </c>
      <c r="AU193" s="20">
        <f t="shared" ca="1" si="16"/>
        <v>22</v>
      </c>
      <c r="AV193" s="20">
        <f t="shared" ca="1" si="16"/>
        <v>84</v>
      </c>
      <c r="AW193" s="20">
        <f t="shared" ca="1" si="16"/>
        <v>73</v>
      </c>
      <c r="AX193" s="20">
        <f t="shared" ca="1" si="16"/>
        <v>72</v>
      </c>
      <c r="AY193" s="20">
        <f t="shared" ca="1" si="16"/>
        <v>17</v>
      </c>
      <c r="AZ193" s="20">
        <f t="shared" ca="1" si="16"/>
        <v>25</v>
      </c>
      <c r="BA193" s="20">
        <f t="shared" ca="1" si="16"/>
        <v>15</v>
      </c>
      <c r="BB193" s="20">
        <f t="shared" ca="1" si="16"/>
        <v>64</v>
      </c>
      <c r="BC193" s="20">
        <f t="shared" ca="1" si="16"/>
        <v>31</v>
      </c>
      <c r="BD193" s="20">
        <f t="shared" ca="1" si="16"/>
        <v>95</v>
      </c>
      <c r="BE193" s="20">
        <f t="shared" ca="1" si="16"/>
        <v>24</v>
      </c>
      <c r="BF193" s="20">
        <f t="shared" ca="1" si="16"/>
        <v>59</v>
      </c>
      <c r="BG193" s="20">
        <f t="shared" ca="1" si="16"/>
        <v>74</v>
      </c>
      <c r="BH193" s="20">
        <f t="shared" ca="1" si="16"/>
        <v>57</v>
      </c>
      <c r="BI193" s="20">
        <f t="shared" ca="1" si="16"/>
        <v>53</v>
      </c>
      <c r="BJ193" s="20">
        <f t="shared" ca="1" si="16"/>
        <v>94</v>
      </c>
      <c r="BK193" s="20">
        <f t="shared" ca="1" si="16"/>
        <v>42</v>
      </c>
      <c r="BL193" s="20">
        <f t="shared" ca="1" si="16"/>
        <v>20</v>
      </c>
      <c r="BM193" s="20">
        <f t="shared" ca="1" si="16"/>
        <v>56</v>
      </c>
      <c r="BN193" s="20">
        <f t="shared" ca="1" si="16"/>
        <v>39</v>
      </c>
      <c r="BO193" s="20">
        <f t="shared" ca="1" si="16"/>
        <v>63</v>
      </c>
      <c r="BP193" s="20">
        <f t="shared" ca="1" si="16"/>
        <v>57</v>
      </c>
      <c r="BQ193" s="20">
        <f t="shared" ca="1" si="16"/>
        <v>95</v>
      </c>
      <c r="BR193" s="20">
        <f t="shared" ca="1" si="16"/>
        <v>62</v>
      </c>
      <c r="BS193" s="20">
        <f t="shared" ca="1" si="16"/>
        <v>32</v>
      </c>
      <c r="BT193" s="20">
        <f t="shared" ca="1" si="16"/>
        <v>30</v>
      </c>
      <c r="BU193" s="20">
        <f t="shared" ca="1" si="16"/>
        <v>38</v>
      </c>
      <c r="BV193" s="20">
        <f t="shared" ca="1" si="16"/>
        <v>32</v>
      </c>
      <c r="BW193" s="20">
        <f t="shared" ca="1" si="16"/>
        <v>66</v>
      </c>
      <c r="BX193" s="20">
        <f t="shared" ca="1" si="16"/>
        <v>36</v>
      </c>
      <c r="BY193" s="20">
        <f t="shared" ca="1" si="16"/>
        <v>13</v>
      </c>
      <c r="BZ193" s="20">
        <f t="shared" ca="1" si="16"/>
        <v>45</v>
      </c>
      <c r="CA193" s="20">
        <f t="shared" ca="1" si="16"/>
        <v>86</v>
      </c>
      <c r="CB193" s="168"/>
      <c r="CC193" s="168"/>
      <c r="CD193" s="168"/>
      <c r="CE193" s="168"/>
      <c r="CF193" s="168"/>
      <c r="CG193" s="168"/>
      <c r="CH193" s="168"/>
      <c r="CI193" s="168"/>
      <c r="CJ193" s="168"/>
      <c r="CK193" s="168"/>
      <c r="CL193" s="168"/>
      <c r="CM193" s="168"/>
      <c r="CN193" s="168"/>
      <c r="CO193" s="168"/>
      <c r="CP193" s="168"/>
      <c r="CQ193" s="168"/>
      <c r="CR193" s="168"/>
      <c r="CS193" s="168"/>
      <c r="CT193" s="168"/>
      <c r="CU193" s="168"/>
      <c r="CV193" s="168"/>
      <c r="CW193" s="168"/>
      <c r="CX193" s="168"/>
    </row>
    <row r="194" spans="7:102" x14ac:dyDescent="0.3">
      <c r="G194" s="59" t="s">
        <v>97</v>
      </c>
      <c r="H194" s="4" t="s">
        <v>4</v>
      </c>
      <c r="I194" s="79" t="s">
        <v>24</v>
      </c>
      <c r="J194" s="79"/>
      <c r="K194" s="81"/>
      <c r="L194" s="79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>
        <f t="shared" ref="Y194:Y195" ca="1" si="17">RANDBETWEEN(0,100)</f>
        <v>72</v>
      </c>
      <c r="Z194" s="20">
        <f t="shared" ca="1" si="16"/>
        <v>25</v>
      </c>
      <c r="AA194" s="20">
        <f t="shared" ca="1" si="16"/>
        <v>22</v>
      </c>
      <c r="AB194" s="20">
        <f t="shared" ca="1" si="16"/>
        <v>16</v>
      </c>
      <c r="AC194" s="20">
        <f t="shared" ca="1" si="16"/>
        <v>19</v>
      </c>
      <c r="AD194" s="20">
        <f t="shared" ca="1" si="16"/>
        <v>68</v>
      </c>
      <c r="AE194" s="20">
        <f t="shared" ca="1" si="16"/>
        <v>87</v>
      </c>
      <c r="AF194" s="20">
        <f t="shared" ca="1" si="16"/>
        <v>71</v>
      </c>
      <c r="AG194" s="20">
        <f t="shared" ca="1" si="16"/>
        <v>14</v>
      </c>
      <c r="AH194" s="20">
        <f t="shared" ca="1" si="16"/>
        <v>13</v>
      </c>
      <c r="AI194" s="20">
        <f t="shared" ca="1" si="16"/>
        <v>34</v>
      </c>
      <c r="AJ194" s="20">
        <f t="shared" ca="1" si="16"/>
        <v>42</v>
      </c>
      <c r="AK194" s="20">
        <f t="shared" ca="1" si="16"/>
        <v>31</v>
      </c>
      <c r="AL194" s="20">
        <f t="shared" ca="1" si="16"/>
        <v>89</v>
      </c>
      <c r="AM194" s="20">
        <f t="shared" ca="1" si="16"/>
        <v>87</v>
      </c>
      <c r="AN194" s="20">
        <f t="shared" ca="1" si="16"/>
        <v>35</v>
      </c>
      <c r="AO194" s="20">
        <f t="shared" ca="1" si="16"/>
        <v>86</v>
      </c>
      <c r="AP194" s="20">
        <f t="shared" ca="1" si="16"/>
        <v>71</v>
      </c>
      <c r="AQ194" s="20">
        <f t="shared" ca="1" si="16"/>
        <v>77</v>
      </c>
      <c r="AR194" s="20">
        <f t="shared" ca="1" si="16"/>
        <v>97</v>
      </c>
      <c r="AS194" s="20">
        <f t="shared" ca="1" si="16"/>
        <v>58</v>
      </c>
      <c r="AT194" s="20">
        <f t="shared" ca="1" si="16"/>
        <v>0</v>
      </c>
      <c r="AU194" s="20">
        <f t="shared" ca="1" si="16"/>
        <v>87</v>
      </c>
      <c r="AV194" s="20">
        <f t="shared" ca="1" si="16"/>
        <v>20</v>
      </c>
      <c r="AW194" s="20">
        <f t="shared" ca="1" si="16"/>
        <v>35</v>
      </c>
      <c r="AX194" s="20">
        <f t="shared" ca="1" si="16"/>
        <v>60</v>
      </c>
      <c r="AY194" s="20">
        <f t="shared" ca="1" si="16"/>
        <v>19</v>
      </c>
      <c r="AZ194" s="20">
        <f t="shared" ca="1" si="16"/>
        <v>98</v>
      </c>
      <c r="BA194" s="20">
        <f t="shared" ca="1" si="16"/>
        <v>22</v>
      </c>
      <c r="BB194" s="20">
        <f t="shared" ca="1" si="16"/>
        <v>28</v>
      </c>
      <c r="BC194" s="20">
        <f t="shared" ca="1" si="16"/>
        <v>80</v>
      </c>
      <c r="BD194" s="20">
        <f t="shared" ca="1" si="16"/>
        <v>15</v>
      </c>
      <c r="BE194" s="20">
        <f t="shared" ca="1" si="16"/>
        <v>8</v>
      </c>
      <c r="BF194" s="20">
        <f t="shared" ca="1" si="16"/>
        <v>15</v>
      </c>
      <c r="BG194" s="20">
        <f t="shared" ca="1" si="16"/>
        <v>82</v>
      </c>
      <c r="BH194" s="20">
        <f t="shared" ca="1" si="16"/>
        <v>86</v>
      </c>
      <c r="BI194" s="20">
        <f t="shared" ca="1" si="16"/>
        <v>42</v>
      </c>
      <c r="BJ194" s="20">
        <f t="shared" ca="1" si="16"/>
        <v>92</v>
      </c>
      <c r="BK194" s="20">
        <f t="shared" ca="1" si="16"/>
        <v>60</v>
      </c>
      <c r="BL194" s="20">
        <f t="shared" ca="1" si="16"/>
        <v>83</v>
      </c>
      <c r="BM194" s="20">
        <f t="shared" ca="1" si="16"/>
        <v>49</v>
      </c>
      <c r="BN194" s="20">
        <f t="shared" ca="1" si="16"/>
        <v>87</v>
      </c>
      <c r="BO194" s="20">
        <f t="shared" ca="1" si="16"/>
        <v>30</v>
      </c>
      <c r="BP194" s="20">
        <f t="shared" ca="1" si="16"/>
        <v>28</v>
      </c>
      <c r="BQ194" s="20">
        <f t="shared" ca="1" si="16"/>
        <v>41</v>
      </c>
      <c r="BR194" s="20">
        <f t="shared" ca="1" si="16"/>
        <v>72</v>
      </c>
      <c r="BS194" s="20">
        <f t="shared" ca="1" si="16"/>
        <v>93</v>
      </c>
      <c r="BT194" s="20">
        <f t="shared" ca="1" si="16"/>
        <v>51</v>
      </c>
      <c r="BU194" s="20">
        <f t="shared" ca="1" si="16"/>
        <v>89</v>
      </c>
      <c r="BV194" s="20">
        <f t="shared" ca="1" si="16"/>
        <v>8</v>
      </c>
      <c r="BW194" s="20">
        <f t="shared" ca="1" si="16"/>
        <v>80</v>
      </c>
      <c r="BX194" s="20">
        <f t="shared" ca="1" si="16"/>
        <v>36</v>
      </c>
      <c r="BY194" s="20">
        <f t="shared" ca="1" si="16"/>
        <v>91</v>
      </c>
      <c r="BZ194" s="20">
        <f t="shared" ca="1" si="16"/>
        <v>34</v>
      </c>
      <c r="CA194" s="20">
        <f t="shared" ca="1" si="16"/>
        <v>81</v>
      </c>
      <c r="CB194" s="168"/>
      <c r="CC194" s="168"/>
      <c r="CD194" s="168"/>
      <c r="CE194" s="168"/>
      <c r="CF194" s="168"/>
      <c r="CG194" s="168"/>
      <c r="CH194" s="168"/>
      <c r="CI194" s="168"/>
      <c r="CJ194" s="168"/>
      <c r="CK194" s="168"/>
      <c r="CL194" s="168"/>
      <c r="CM194" s="168"/>
      <c r="CN194" s="168"/>
      <c r="CO194" s="168"/>
      <c r="CP194" s="168"/>
      <c r="CQ194" s="168"/>
      <c r="CR194" s="168"/>
      <c r="CS194" s="168"/>
      <c r="CT194" s="168"/>
      <c r="CU194" s="168"/>
      <c r="CV194" s="168"/>
      <c r="CW194" s="168"/>
      <c r="CX194" s="168"/>
    </row>
    <row r="195" spans="7:102" x14ac:dyDescent="0.3">
      <c r="G195" s="50" t="s">
        <v>98</v>
      </c>
      <c r="H195" s="4" t="s">
        <v>4</v>
      </c>
      <c r="I195" s="79" t="s">
        <v>25</v>
      </c>
      <c r="J195" s="79"/>
      <c r="K195" s="81"/>
      <c r="L195" s="79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20">
        <f t="shared" ca="1" si="17"/>
        <v>92</v>
      </c>
      <c r="Z195" s="20">
        <f t="shared" ca="1" si="16"/>
        <v>20</v>
      </c>
      <c r="AA195" s="20">
        <f t="shared" ca="1" si="16"/>
        <v>38</v>
      </c>
      <c r="AB195" s="20">
        <f t="shared" ca="1" si="16"/>
        <v>94</v>
      </c>
      <c r="AC195" s="20">
        <f t="shared" ca="1" si="16"/>
        <v>95</v>
      </c>
      <c r="AD195" s="20">
        <f t="shared" ca="1" si="16"/>
        <v>23</v>
      </c>
      <c r="AE195" s="20">
        <f t="shared" ca="1" si="16"/>
        <v>4</v>
      </c>
      <c r="AF195" s="20">
        <f t="shared" ca="1" si="16"/>
        <v>93</v>
      </c>
      <c r="AG195" s="20">
        <f t="shared" ca="1" si="16"/>
        <v>10</v>
      </c>
      <c r="AH195" s="20">
        <f t="shared" ca="1" si="16"/>
        <v>65</v>
      </c>
      <c r="AI195" s="20">
        <f t="shared" ca="1" si="16"/>
        <v>1</v>
      </c>
      <c r="AJ195" s="20">
        <f t="shared" ca="1" si="16"/>
        <v>4</v>
      </c>
      <c r="AK195" s="20">
        <f t="shared" ca="1" si="16"/>
        <v>0</v>
      </c>
      <c r="AL195" s="20">
        <f t="shared" ca="1" si="16"/>
        <v>29</v>
      </c>
      <c r="AM195" s="20">
        <f t="shared" ca="1" si="16"/>
        <v>5</v>
      </c>
      <c r="AN195" s="20">
        <f t="shared" ca="1" si="16"/>
        <v>34</v>
      </c>
      <c r="AO195" s="20">
        <f t="shared" ca="1" si="16"/>
        <v>14</v>
      </c>
      <c r="AP195" s="20">
        <f t="shared" ca="1" si="16"/>
        <v>10</v>
      </c>
      <c r="AQ195" s="20">
        <f t="shared" ca="1" si="16"/>
        <v>74</v>
      </c>
      <c r="AR195" s="20">
        <f t="shared" ca="1" si="16"/>
        <v>80</v>
      </c>
      <c r="AS195" s="20">
        <f t="shared" ca="1" si="16"/>
        <v>2</v>
      </c>
      <c r="AT195" s="20">
        <f t="shared" ca="1" si="16"/>
        <v>44</v>
      </c>
      <c r="AU195" s="20">
        <f t="shared" ca="1" si="16"/>
        <v>41</v>
      </c>
      <c r="AV195" s="20">
        <f t="shared" ca="1" si="16"/>
        <v>81</v>
      </c>
      <c r="AW195" s="20">
        <f t="shared" ca="1" si="16"/>
        <v>76</v>
      </c>
      <c r="AX195" s="20">
        <f t="shared" ca="1" si="16"/>
        <v>50</v>
      </c>
      <c r="AY195" s="20">
        <f t="shared" ca="1" si="16"/>
        <v>8</v>
      </c>
      <c r="AZ195" s="20">
        <f t="shared" ca="1" si="16"/>
        <v>30</v>
      </c>
      <c r="BA195" s="20">
        <f t="shared" ca="1" si="16"/>
        <v>78</v>
      </c>
      <c r="BB195" s="20">
        <f t="shared" ca="1" si="16"/>
        <v>40</v>
      </c>
      <c r="BC195" s="20">
        <f t="shared" ca="1" si="16"/>
        <v>69</v>
      </c>
      <c r="BD195" s="20">
        <f t="shared" ca="1" si="16"/>
        <v>30</v>
      </c>
      <c r="BE195" s="20">
        <f t="shared" ca="1" si="16"/>
        <v>98</v>
      </c>
      <c r="BF195" s="20">
        <f t="shared" ca="1" si="16"/>
        <v>71</v>
      </c>
      <c r="BG195" s="20">
        <f t="shared" ca="1" si="16"/>
        <v>6</v>
      </c>
      <c r="BH195" s="20">
        <f t="shared" ca="1" si="16"/>
        <v>44</v>
      </c>
      <c r="BI195" s="20">
        <f t="shared" ca="1" si="16"/>
        <v>88</v>
      </c>
      <c r="BJ195" s="20">
        <f t="shared" ca="1" si="16"/>
        <v>68</v>
      </c>
      <c r="BK195" s="20">
        <f t="shared" ca="1" si="16"/>
        <v>8</v>
      </c>
      <c r="BL195" s="20">
        <f t="shared" ca="1" si="16"/>
        <v>23</v>
      </c>
      <c r="BM195" s="20">
        <f t="shared" ca="1" si="16"/>
        <v>84</v>
      </c>
      <c r="BN195" s="20">
        <f t="shared" ca="1" si="16"/>
        <v>80</v>
      </c>
      <c r="BO195" s="20">
        <f t="shared" ca="1" si="16"/>
        <v>54</v>
      </c>
      <c r="BP195" s="20">
        <f t="shared" ca="1" si="16"/>
        <v>14</v>
      </c>
      <c r="BQ195" s="20">
        <f t="shared" ca="1" si="16"/>
        <v>96</v>
      </c>
      <c r="BR195" s="20">
        <f t="shared" ca="1" si="16"/>
        <v>76</v>
      </c>
      <c r="BS195" s="20">
        <f t="shared" ca="1" si="16"/>
        <v>12</v>
      </c>
      <c r="BT195" s="20">
        <f t="shared" ca="1" si="16"/>
        <v>28</v>
      </c>
      <c r="BU195" s="20">
        <f t="shared" ca="1" si="16"/>
        <v>54</v>
      </c>
      <c r="BV195" s="20">
        <f t="shared" ca="1" si="16"/>
        <v>77</v>
      </c>
      <c r="BW195" s="20">
        <f t="shared" ca="1" si="16"/>
        <v>42</v>
      </c>
      <c r="BX195" s="20">
        <f t="shared" ca="1" si="16"/>
        <v>55</v>
      </c>
      <c r="BY195" s="20">
        <f t="shared" ca="1" si="16"/>
        <v>8</v>
      </c>
      <c r="BZ195" s="20">
        <f t="shared" ca="1" si="16"/>
        <v>61</v>
      </c>
      <c r="CA195" s="20">
        <f t="shared" ca="1" si="16"/>
        <v>32</v>
      </c>
      <c r="CB195" s="168"/>
      <c r="CC195" s="168"/>
      <c r="CD195" s="168"/>
      <c r="CE195" s="168"/>
      <c r="CF195" s="168"/>
      <c r="CG195" s="168"/>
      <c r="CH195" s="168"/>
      <c r="CI195" s="168"/>
      <c r="CJ195" s="168"/>
      <c r="CK195" s="168"/>
      <c r="CL195" s="168"/>
      <c r="CM195" s="168"/>
      <c r="CN195" s="168"/>
      <c r="CO195" s="168"/>
      <c r="CP195" s="168"/>
      <c r="CQ195" s="168"/>
      <c r="CR195" s="168"/>
      <c r="CS195" s="168"/>
      <c r="CT195" s="168"/>
      <c r="CU195" s="168"/>
      <c r="CV195" s="168"/>
      <c r="CW195" s="168"/>
      <c r="CX195" s="168"/>
    </row>
    <row r="196" spans="7:102" x14ac:dyDescent="0.3">
      <c r="H196" s="4" t="s">
        <v>4</v>
      </c>
      <c r="I196" s="79" t="s">
        <v>75</v>
      </c>
      <c r="J196" s="79"/>
      <c r="K196" s="81"/>
      <c r="L196" s="79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27"/>
      <c r="Z196" s="20">
        <f t="shared" ca="1" si="16"/>
        <v>74</v>
      </c>
      <c r="AA196" s="20">
        <f t="shared" ca="1" si="16"/>
        <v>69</v>
      </c>
      <c r="AB196" s="20">
        <f t="shared" ca="1" si="16"/>
        <v>75</v>
      </c>
      <c r="AC196" s="20">
        <f t="shared" ca="1" si="16"/>
        <v>93</v>
      </c>
      <c r="AD196" s="20">
        <f t="shared" ca="1" si="16"/>
        <v>68</v>
      </c>
      <c r="AE196" s="20">
        <f t="shared" ca="1" si="16"/>
        <v>59</v>
      </c>
      <c r="AF196" s="20">
        <f t="shared" ca="1" si="16"/>
        <v>34</v>
      </c>
      <c r="AG196" s="20">
        <f t="shared" ca="1" si="16"/>
        <v>94</v>
      </c>
      <c r="AH196" s="20">
        <f t="shared" ca="1" si="16"/>
        <v>47</v>
      </c>
      <c r="AI196" s="20">
        <f t="shared" ca="1" si="16"/>
        <v>14</v>
      </c>
      <c r="AJ196" s="20">
        <f t="shared" ca="1" si="16"/>
        <v>80</v>
      </c>
      <c r="AK196" s="20">
        <f t="shared" ca="1" si="16"/>
        <v>73</v>
      </c>
      <c r="AL196" s="20">
        <f t="shared" ca="1" si="16"/>
        <v>11</v>
      </c>
      <c r="AM196" s="20">
        <f t="shared" ca="1" si="16"/>
        <v>10</v>
      </c>
      <c r="AN196" s="20">
        <f t="shared" ca="1" si="16"/>
        <v>52</v>
      </c>
      <c r="AO196" s="20">
        <f t="shared" ca="1" si="16"/>
        <v>72</v>
      </c>
      <c r="AP196" s="20">
        <f t="shared" ca="1" si="16"/>
        <v>9</v>
      </c>
      <c r="AQ196" s="20">
        <f t="shared" ca="1" si="16"/>
        <v>92</v>
      </c>
      <c r="AR196" s="20">
        <f t="shared" ca="1" si="16"/>
        <v>87</v>
      </c>
      <c r="AS196" s="20">
        <f t="shared" ca="1" si="16"/>
        <v>44</v>
      </c>
      <c r="AT196" s="20">
        <f t="shared" ca="1" si="16"/>
        <v>51</v>
      </c>
      <c r="AU196" s="20">
        <f t="shared" ca="1" si="16"/>
        <v>1</v>
      </c>
      <c r="AV196" s="20">
        <f t="shared" ca="1" si="16"/>
        <v>65</v>
      </c>
      <c r="AW196" s="20">
        <f t="shared" ca="1" si="16"/>
        <v>78</v>
      </c>
      <c r="AX196" s="20">
        <f t="shared" ca="1" si="16"/>
        <v>17</v>
      </c>
      <c r="AY196" s="20">
        <f t="shared" ca="1" si="16"/>
        <v>71</v>
      </c>
      <c r="AZ196" s="20">
        <f t="shared" ca="1" si="16"/>
        <v>10</v>
      </c>
      <c r="BA196" s="20">
        <f t="shared" ca="1" si="16"/>
        <v>47</v>
      </c>
      <c r="BB196" s="20">
        <f t="shared" ca="1" si="16"/>
        <v>72</v>
      </c>
      <c r="BC196" s="20">
        <f t="shared" ca="1" si="16"/>
        <v>41</v>
      </c>
      <c r="BD196" s="20">
        <f t="shared" ca="1" si="16"/>
        <v>65</v>
      </c>
      <c r="BE196" s="20">
        <f t="shared" ca="1" si="16"/>
        <v>62</v>
      </c>
      <c r="BF196" s="20">
        <f t="shared" ca="1" si="16"/>
        <v>71</v>
      </c>
      <c r="BG196" s="20">
        <f t="shared" ca="1" si="16"/>
        <v>29</v>
      </c>
      <c r="BH196" s="20">
        <f t="shared" ca="1" si="16"/>
        <v>15</v>
      </c>
      <c r="BI196" s="20">
        <f t="shared" ca="1" si="16"/>
        <v>92</v>
      </c>
      <c r="BJ196" s="20">
        <f t="shared" ca="1" si="16"/>
        <v>15</v>
      </c>
      <c r="BK196" s="20">
        <f t="shared" ca="1" si="16"/>
        <v>77</v>
      </c>
      <c r="BL196" s="20">
        <f t="shared" ca="1" si="16"/>
        <v>39</v>
      </c>
      <c r="BM196" s="20">
        <f t="shared" ca="1" si="16"/>
        <v>88</v>
      </c>
      <c r="BN196" s="20">
        <f t="shared" ca="1" si="16"/>
        <v>33</v>
      </c>
      <c r="BO196" s="20">
        <f t="shared" ca="1" si="16"/>
        <v>27</v>
      </c>
      <c r="BP196" s="20">
        <f t="shared" ca="1" si="16"/>
        <v>43</v>
      </c>
      <c r="BQ196" s="20">
        <f t="shared" ca="1" si="16"/>
        <v>88</v>
      </c>
      <c r="BR196" s="20">
        <f t="shared" ca="1" si="16"/>
        <v>82</v>
      </c>
      <c r="BS196" s="20">
        <f t="shared" ca="1" si="16"/>
        <v>100</v>
      </c>
      <c r="BT196" s="20">
        <f t="shared" ca="1" si="16"/>
        <v>57</v>
      </c>
      <c r="BU196" s="20">
        <f t="shared" ca="1" si="16"/>
        <v>44</v>
      </c>
      <c r="BV196" s="20">
        <f t="shared" ca="1" si="16"/>
        <v>30</v>
      </c>
      <c r="BW196" s="20">
        <f t="shared" ca="1" si="16"/>
        <v>23</v>
      </c>
      <c r="BX196" s="20">
        <f t="shared" ca="1" si="16"/>
        <v>19</v>
      </c>
      <c r="BY196" s="20">
        <f t="shared" ca="1" si="16"/>
        <v>70</v>
      </c>
      <c r="BZ196" s="20">
        <f t="shared" ca="1" si="16"/>
        <v>63</v>
      </c>
      <c r="CA196" s="20">
        <f t="shared" ca="1" si="16"/>
        <v>24</v>
      </c>
      <c r="CB196" s="168"/>
      <c r="CC196" s="168"/>
      <c r="CD196" s="168"/>
      <c r="CE196" s="168"/>
      <c r="CF196" s="168"/>
      <c r="CG196" s="168"/>
      <c r="CH196" s="168"/>
      <c r="CI196" s="168"/>
      <c r="CJ196" s="168"/>
      <c r="CK196" s="168"/>
      <c r="CL196" s="168"/>
      <c r="CM196" s="168"/>
      <c r="CN196" s="168"/>
      <c r="CO196" s="168"/>
      <c r="CP196" s="168"/>
      <c r="CQ196" s="168"/>
      <c r="CR196" s="168"/>
      <c r="CS196" s="168"/>
      <c r="CT196" s="168"/>
      <c r="CU196" s="168"/>
      <c r="CV196" s="168"/>
      <c r="CW196" s="168"/>
      <c r="CX196" s="168"/>
    </row>
    <row r="197" spans="7:102" x14ac:dyDescent="0.3">
      <c r="H197" s="4" t="s">
        <v>4</v>
      </c>
      <c r="I197" s="79" t="s">
        <v>76</v>
      </c>
      <c r="J197" s="79"/>
      <c r="K197" s="81"/>
      <c r="L197" s="79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  <c r="AA197" s="236">
        <v>2.0048826776741489E-2</v>
      </c>
      <c r="AB197" s="236">
        <v>2.0376641548965922E-2</v>
      </c>
      <c r="AC197" s="236">
        <v>2.0669314770068926E-2</v>
      </c>
      <c r="AD197" s="236">
        <v>2.1451007616314209E-2</v>
      </c>
      <c r="AE197" s="236">
        <v>2.1716921902787907E-2</v>
      </c>
      <c r="AF197" s="236">
        <v>2.1997408412782356E-2</v>
      </c>
      <c r="AG197" s="236">
        <v>2.26946533857064E-2</v>
      </c>
      <c r="AH197" s="236">
        <v>2.2942127501733234E-2</v>
      </c>
      <c r="AI197" s="236">
        <v>2.3203063623172645E-2</v>
      </c>
      <c r="AJ197" s="236">
        <v>2.3561475677126256E-2</v>
      </c>
      <c r="AK197" s="236">
        <v>2.3810538259968862E-2</v>
      </c>
      <c r="AL197" s="236">
        <v>2.4037985667418174E-2</v>
      </c>
      <c r="AM197" s="236">
        <v>2.4241525468718817E-2</v>
      </c>
      <c r="AN197" s="236">
        <v>2.4460022740724372E-2</v>
      </c>
      <c r="AO197" s="236">
        <v>2.4641796056304649E-2</v>
      </c>
      <c r="AP197" s="236">
        <v>2.485271637327752E-2</v>
      </c>
      <c r="AQ197" s="236">
        <v>2.5031949607353169E-2</v>
      </c>
      <c r="AR197" s="236">
        <v>2.5211892402931473E-2</v>
      </c>
      <c r="AS197" s="236">
        <v>2.5383321782657384E-2</v>
      </c>
      <c r="AT197" s="236">
        <v>2.5542952879611572E-2</v>
      </c>
      <c r="AU197" s="236">
        <v>2.5719342719407578E-2</v>
      </c>
      <c r="AV197" s="236">
        <v>2.5861934032963239E-2</v>
      </c>
      <c r="AW197" s="236">
        <v>2.5963739139335872E-2</v>
      </c>
      <c r="AX197" s="236">
        <v>2.6063017376025076E-2</v>
      </c>
      <c r="AY197" s="236">
        <v>2.6162446465350687E-2</v>
      </c>
      <c r="AZ197" s="236">
        <v>2.6280317383178528E-2</v>
      </c>
      <c r="BA197" s="236">
        <v>2.6393356265701752E-2</v>
      </c>
      <c r="BB197" s="236">
        <v>2.652395628152782E-2</v>
      </c>
      <c r="BC197" s="236">
        <v>2.6641829704407597E-2</v>
      </c>
      <c r="BD197" s="236">
        <v>2.6775243142814355E-2</v>
      </c>
      <c r="BE197" s="236">
        <v>2.6902139356296026E-2</v>
      </c>
      <c r="BF197" s="236">
        <v>2.7023066451891307E-2</v>
      </c>
      <c r="BG197" s="236">
        <v>2.715220062445579E-2</v>
      </c>
      <c r="BH197" s="236">
        <v>2.7264467794098676E-2</v>
      </c>
      <c r="BI197" s="9"/>
      <c r="BJ197" s="87"/>
      <c r="BK197" s="89"/>
      <c r="BL197" s="233">
        <v>1.7252611695412524E-2</v>
      </c>
      <c r="BM197" s="233">
        <v>2.4899669171870528E-2</v>
      </c>
      <c r="BN197" s="233">
        <v>2.6595481664398728E-2</v>
      </c>
      <c r="BO197" s="87"/>
      <c r="BP197" s="87"/>
      <c r="BQ197" s="87"/>
      <c r="BR197" s="87"/>
      <c r="BS197" s="87"/>
      <c r="BT197" s="87"/>
      <c r="BU197" s="87"/>
      <c r="BV197" s="89"/>
      <c r="BW197" s="87"/>
      <c r="BX197" s="87"/>
      <c r="BY197" s="87"/>
      <c r="BZ197" s="168"/>
      <c r="CA197" s="133"/>
      <c r="CB197" s="168"/>
      <c r="CC197" s="168"/>
      <c r="CD197" s="168"/>
      <c r="CE197" s="168"/>
      <c r="CF197" s="168"/>
      <c r="CG197" s="168"/>
      <c r="CH197" s="168"/>
      <c r="CI197" s="168"/>
      <c r="CJ197" s="168"/>
      <c r="CK197" s="168"/>
      <c r="CL197" s="168"/>
      <c r="CM197" s="168"/>
      <c r="CN197" s="168"/>
      <c r="CO197" s="168"/>
      <c r="CP197" s="168"/>
      <c r="CQ197" s="168"/>
      <c r="CR197" s="168"/>
      <c r="CS197" s="168"/>
      <c r="CT197" s="168"/>
      <c r="CU197" s="168"/>
      <c r="CV197" s="168"/>
      <c r="CW197" s="168"/>
      <c r="CX197" s="168"/>
    </row>
    <row r="198" spans="7:102" x14ac:dyDescent="0.3">
      <c r="H198" s="127" t="s">
        <v>4</v>
      </c>
      <c r="I198" s="127" t="s">
        <v>26</v>
      </c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>
        <v>1.5158909081954223E-2</v>
      </c>
      <c r="AB198" s="127">
        <v>1.7658909081954225E-2</v>
      </c>
      <c r="AC198" s="127">
        <v>1.7658909081954225E-2</v>
      </c>
      <c r="AD198" s="127">
        <v>1.7658909081954225E-2</v>
      </c>
      <c r="AE198" s="127">
        <v>1.7658909081954225E-2</v>
      </c>
      <c r="AF198" s="127">
        <v>1.7658909081954229E-2</v>
      </c>
      <c r="AG198" s="127">
        <v>1.7658909081954232E-2</v>
      </c>
      <c r="AH198" s="127">
        <v>1.7658909081954235E-2</v>
      </c>
      <c r="AI198" s="127">
        <v>1.7658909081954235E-2</v>
      </c>
      <c r="AJ198" s="127">
        <v>1.7658909081954239E-2</v>
      </c>
      <c r="AK198" s="127">
        <v>1.7658909081954235E-2</v>
      </c>
      <c r="AL198" s="127">
        <v>1.7658909081954239E-2</v>
      </c>
      <c r="AM198" s="127">
        <v>1.7658909081954235E-2</v>
      </c>
      <c r="AN198" s="127">
        <v>1.7658909081954235E-2</v>
      </c>
      <c r="AO198" s="127">
        <v>1.7658909081954239E-2</v>
      </c>
      <c r="AP198" s="127">
        <v>1.7658909081954235E-2</v>
      </c>
      <c r="AQ198" s="127">
        <v>1.7658909081954235E-2</v>
      </c>
      <c r="AR198" s="127">
        <v>1.7658909081954232E-2</v>
      </c>
      <c r="AS198" s="127">
        <v>1.7658909081954232E-2</v>
      </c>
      <c r="AT198" s="127">
        <v>1.7658909081954232E-2</v>
      </c>
      <c r="AU198" s="127">
        <v>1.7658909081954229E-2</v>
      </c>
      <c r="AV198" s="127">
        <v>1.7658909081954232E-2</v>
      </c>
      <c r="AW198" s="127">
        <v>1.7658909081954229E-2</v>
      </c>
      <c r="AX198" s="127">
        <v>1.7658909081954229E-2</v>
      </c>
      <c r="AY198" s="127">
        <v>1.7658909081954232E-2</v>
      </c>
      <c r="AZ198" s="127">
        <v>1.7658909081954232E-2</v>
      </c>
      <c r="BA198" s="127">
        <v>1.7658909081954232E-2</v>
      </c>
      <c r="BB198" s="127">
        <v>1.7658909081954235E-2</v>
      </c>
      <c r="BC198" s="127">
        <v>1.7658909081954235E-2</v>
      </c>
      <c r="BD198" s="127">
        <v>1.7658909081954232E-2</v>
      </c>
      <c r="BE198" s="127">
        <v>1.7658909081954232E-2</v>
      </c>
      <c r="BF198" s="127">
        <v>1.7658909081954232E-2</v>
      </c>
      <c r="BG198" s="127">
        <v>1.7658909081954229E-2</v>
      </c>
      <c r="BH198" s="127">
        <v>1.7658909081954225E-2</v>
      </c>
      <c r="BI198" s="9"/>
      <c r="BJ198" s="117" t="e">
        <v>#REF!</v>
      </c>
      <c r="BK198" s="117" t="e">
        <v>#DIV/0!</v>
      </c>
      <c r="BL198" s="221">
        <v>1.3787821945621604E-2</v>
      </c>
      <c r="BM198" s="221">
        <v>1.7658909081954235E-2</v>
      </c>
      <c r="BN198" s="221">
        <v>1.7658909081954235E-2</v>
      </c>
      <c r="BO198" s="127" t="e">
        <v>#REF!</v>
      </c>
      <c r="BP198" s="127" t="e">
        <v>#REF!</v>
      </c>
      <c r="BQ198" s="127" t="e">
        <v>#REF!</v>
      </c>
      <c r="BR198" s="127"/>
      <c r="BS198" s="127"/>
      <c r="BT198" s="127"/>
      <c r="BU198" s="127"/>
      <c r="BV198" s="127"/>
      <c r="BW198" s="127"/>
      <c r="BX198" s="127"/>
      <c r="BY198" s="127"/>
      <c r="BZ198" s="168"/>
      <c r="CA198" s="133"/>
      <c r="CB198" s="168"/>
      <c r="CC198" s="168"/>
      <c r="CD198" s="168"/>
      <c r="CE198" s="168"/>
      <c r="CF198" s="168"/>
      <c r="CG198" s="168"/>
      <c r="CH198" s="168"/>
      <c r="CI198" s="168"/>
      <c r="CJ198" s="168"/>
      <c r="CK198" s="168"/>
      <c r="CL198" s="168"/>
      <c r="CM198" s="168"/>
      <c r="CN198" s="168"/>
      <c r="CO198" s="168"/>
      <c r="CP198" s="168"/>
      <c r="CQ198" s="168"/>
      <c r="CR198" s="168"/>
      <c r="CS198" s="168"/>
      <c r="CT198" s="168"/>
      <c r="CU198" s="168"/>
      <c r="CV198" s="168"/>
      <c r="CW198" s="168"/>
      <c r="CX198" s="168"/>
    </row>
    <row r="199" spans="7:102" x14ac:dyDescent="0.3">
      <c r="H199" s="4" t="s">
        <v>4</v>
      </c>
      <c r="I199" s="4" t="s">
        <v>27</v>
      </c>
      <c r="J199" s="4"/>
      <c r="K199" s="6"/>
      <c r="L199" s="4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>
        <v>66.401507137900396</v>
      </c>
      <c r="AB199" s="93">
        <v>66.401507137900396</v>
      </c>
      <c r="AC199" s="93">
        <v>66.401507137900396</v>
      </c>
      <c r="AD199" s="93">
        <v>66.401507137900396</v>
      </c>
      <c r="AE199" s="93">
        <v>66.401507137900396</v>
      </c>
      <c r="AF199" s="93">
        <v>66.401507137900396</v>
      </c>
      <c r="AG199" s="93">
        <v>66.401507137900396</v>
      </c>
      <c r="AH199" s="93">
        <v>66.401507137900396</v>
      </c>
      <c r="AI199" s="93">
        <v>66.401507137900396</v>
      </c>
      <c r="AJ199" s="93">
        <v>66.401507137900396</v>
      </c>
      <c r="AK199" s="93">
        <v>66.401507137900396</v>
      </c>
      <c r="AL199" s="93">
        <v>66.401507137900396</v>
      </c>
      <c r="AM199" s="93">
        <v>66.401507137900396</v>
      </c>
      <c r="AN199" s="93">
        <v>66.401507137900396</v>
      </c>
      <c r="AO199" s="93">
        <v>66.401507137900396</v>
      </c>
      <c r="AP199" s="93">
        <v>66.401507137900396</v>
      </c>
      <c r="AQ199" s="93">
        <v>66.401507137900396</v>
      </c>
      <c r="AR199" s="93">
        <v>66.401507137900396</v>
      </c>
      <c r="AS199" s="93">
        <v>66.401507137900396</v>
      </c>
      <c r="AT199" s="93">
        <v>66.401507137900396</v>
      </c>
      <c r="AU199" s="93">
        <v>66.401507137900396</v>
      </c>
      <c r="AV199" s="93">
        <v>66.401507137900396</v>
      </c>
      <c r="AW199" s="93">
        <v>66.401507137900396</v>
      </c>
      <c r="AX199" s="93">
        <v>66.401507137900396</v>
      </c>
      <c r="AY199" s="93">
        <v>66.401507137900396</v>
      </c>
      <c r="AZ199" s="93">
        <v>66.401507137900396</v>
      </c>
      <c r="BA199" s="93">
        <v>66.401507137900396</v>
      </c>
      <c r="BB199" s="93">
        <v>66.401507137900396</v>
      </c>
      <c r="BC199" s="93">
        <v>66.401507137900396</v>
      </c>
      <c r="BD199" s="93">
        <v>66.401507137900396</v>
      </c>
      <c r="BE199" s="93">
        <v>66.401507137900396</v>
      </c>
      <c r="BF199" s="93">
        <v>66.401507137900396</v>
      </c>
      <c r="BG199" s="93">
        <v>66.401507137900396</v>
      </c>
      <c r="BH199" s="93">
        <v>66.401507137900396</v>
      </c>
      <c r="BI199" s="9"/>
      <c r="BJ199" s="235" t="e">
        <v>#REF!</v>
      </c>
      <c r="BK199" s="235" t="e">
        <v>#DIV/0!</v>
      </c>
      <c r="BL199" s="235">
        <v>52.664930976713443</v>
      </c>
      <c r="BM199" s="235">
        <v>66.401507137900424</v>
      </c>
      <c r="BN199" s="235">
        <v>66.401507137900381</v>
      </c>
      <c r="BO199" s="93" t="e">
        <v>#REF!</v>
      </c>
      <c r="BP199" s="93" t="e">
        <v>#REF!</v>
      </c>
      <c r="BQ199" s="93" t="e">
        <v>#REF!</v>
      </c>
      <c r="BR199" s="93"/>
      <c r="BS199" s="93"/>
      <c r="BT199" s="93"/>
      <c r="BU199" s="93"/>
      <c r="BV199" s="93"/>
      <c r="BW199" s="93"/>
      <c r="BX199" s="93"/>
      <c r="BY199" s="93"/>
      <c r="BZ199" s="168"/>
      <c r="CA199" s="133"/>
      <c r="CB199" s="168"/>
      <c r="CC199" s="168"/>
      <c r="CD199" s="168"/>
      <c r="CE199" s="168"/>
      <c r="CF199" s="168"/>
      <c r="CG199" s="168"/>
      <c r="CH199" s="168"/>
      <c r="CI199" s="168"/>
      <c r="CJ199" s="168"/>
      <c r="CK199" s="168"/>
      <c r="CL199" s="168"/>
      <c r="CM199" s="168"/>
      <c r="CN199" s="168"/>
      <c r="CO199" s="168"/>
      <c r="CP199" s="168"/>
      <c r="CQ199" s="168"/>
      <c r="CR199" s="168"/>
      <c r="CS199" s="168"/>
      <c r="CT199" s="168"/>
      <c r="CU199" s="168"/>
      <c r="CV199" s="168"/>
      <c r="CW199" s="168"/>
      <c r="CX199" s="168"/>
    </row>
    <row r="200" spans="7:102" x14ac:dyDescent="0.3">
      <c r="H200" s="4" t="s">
        <v>4</v>
      </c>
      <c r="I200" s="4" t="s">
        <v>28</v>
      </c>
      <c r="J200" s="4"/>
      <c r="K200" s="6"/>
      <c r="L200" s="4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>
        <v>266.29103942652301</v>
      </c>
      <c r="AB200" s="93">
        <v>266.29103942652301</v>
      </c>
      <c r="AC200" s="93">
        <v>266.29103942652301</v>
      </c>
      <c r="AD200" s="93">
        <v>266.29103942652301</v>
      </c>
      <c r="AE200" s="93">
        <v>266.29103942652301</v>
      </c>
      <c r="AF200" s="93">
        <v>266.29103942652301</v>
      </c>
      <c r="AG200" s="93">
        <v>266.29103942652301</v>
      </c>
      <c r="AH200" s="93">
        <v>266.29103942652301</v>
      </c>
      <c r="AI200" s="93">
        <v>266.29103942652301</v>
      </c>
      <c r="AJ200" s="93">
        <v>266.29103942652301</v>
      </c>
      <c r="AK200" s="93">
        <v>266.29103942652301</v>
      </c>
      <c r="AL200" s="93">
        <v>266.29103942652301</v>
      </c>
      <c r="AM200" s="93">
        <v>266.29103942652301</v>
      </c>
      <c r="AN200" s="93">
        <v>266.29103942652301</v>
      </c>
      <c r="AO200" s="93">
        <v>266.29103942652301</v>
      </c>
      <c r="AP200" s="93">
        <v>266.29103942652301</v>
      </c>
      <c r="AQ200" s="93">
        <v>266.29103942652301</v>
      </c>
      <c r="AR200" s="93">
        <v>266.29103942652301</v>
      </c>
      <c r="AS200" s="93">
        <v>266.29103942652301</v>
      </c>
      <c r="AT200" s="93">
        <v>266.29103942652301</v>
      </c>
      <c r="AU200" s="93">
        <v>266.29103942652301</v>
      </c>
      <c r="AV200" s="93">
        <v>266.29103942652301</v>
      </c>
      <c r="AW200" s="93">
        <v>266.29103942652301</v>
      </c>
      <c r="AX200" s="93">
        <v>266.29103942652301</v>
      </c>
      <c r="AY200" s="93">
        <v>266.29103942652301</v>
      </c>
      <c r="AZ200" s="93">
        <v>266.29103942652301</v>
      </c>
      <c r="BA200" s="93">
        <v>266.29103942652301</v>
      </c>
      <c r="BB200" s="93">
        <v>266.29103942652301</v>
      </c>
      <c r="BC200" s="93">
        <v>266.29103942652301</v>
      </c>
      <c r="BD200" s="93">
        <v>266.29103942652301</v>
      </c>
      <c r="BE200" s="93">
        <v>266.29103942652301</v>
      </c>
      <c r="BF200" s="93">
        <v>266.29103942652301</v>
      </c>
      <c r="BG200" s="93">
        <v>266.29103942652301</v>
      </c>
      <c r="BH200" s="93">
        <v>266.29103942652301</v>
      </c>
      <c r="BI200" s="9"/>
      <c r="BJ200" s="93"/>
      <c r="BK200" s="93"/>
      <c r="BL200" s="93"/>
      <c r="BM200" s="93"/>
      <c r="BN200" s="93"/>
      <c r="BO200" s="93"/>
      <c r="BP200" s="93"/>
      <c r="BQ200" s="93"/>
      <c r="BR200" s="93"/>
      <c r="BS200" s="93"/>
      <c r="BT200" s="93"/>
      <c r="BU200" s="93"/>
      <c r="BV200" s="93"/>
      <c r="BW200" s="93"/>
      <c r="BX200" s="93"/>
      <c r="BY200" s="93"/>
      <c r="BZ200" s="168"/>
      <c r="CA200" s="133"/>
      <c r="CB200" s="168"/>
      <c r="CC200" s="168"/>
      <c r="CD200" s="168"/>
      <c r="CE200" s="168"/>
      <c r="CF200" s="168"/>
      <c r="CG200" s="168"/>
      <c r="CH200" s="168"/>
      <c r="CI200" s="168"/>
      <c r="CJ200" s="168"/>
      <c r="CK200" s="168"/>
      <c r="CL200" s="168"/>
      <c r="CM200" s="168"/>
      <c r="CN200" s="168"/>
      <c r="CO200" s="168"/>
      <c r="CP200" s="168"/>
      <c r="CQ200" s="168"/>
      <c r="CR200" s="168"/>
      <c r="CS200" s="168"/>
      <c r="CT200" s="168"/>
      <c r="CU200" s="168"/>
      <c r="CV200" s="168"/>
      <c r="CW200" s="168"/>
      <c r="CX200" s="168"/>
    </row>
    <row r="201" spans="7:102" x14ac:dyDescent="0.3">
      <c r="H201" s="4" t="s">
        <v>4</v>
      </c>
      <c r="I201" s="4" t="s">
        <v>29</v>
      </c>
      <c r="J201" s="4"/>
      <c r="K201" s="6"/>
      <c r="L201" s="4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>
        <v>0</v>
      </c>
      <c r="AB201" s="95">
        <v>0</v>
      </c>
      <c r="AC201" s="95">
        <v>0</v>
      </c>
      <c r="AD201" s="95">
        <v>0</v>
      </c>
      <c r="AE201" s="95">
        <v>0</v>
      </c>
      <c r="AF201" s="95">
        <v>0</v>
      </c>
      <c r="AG201" s="95">
        <v>0</v>
      </c>
      <c r="AH201" s="95">
        <v>0</v>
      </c>
      <c r="AI201" s="95">
        <v>0</v>
      </c>
      <c r="AJ201" s="95">
        <v>0</v>
      </c>
      <c r="AK201" s="95">
        <v>0</v>
      </c>
      <c r="AL201" s="95">
        <v>0</v>
      </c>
      <c r="AM201" s="95">
        <v>0</v>
      </c>
      <c r="AN201" s="95">
        <v>0</v>
      </c>
      <c r="AO201" s="95">
        <v>0</v>
      </c>
      <c r="AP201" s="95">
        <v>0</v>
      </c>
      <c r="AQ201" s="95">
        <v>0</v>
      </c>
      <c r="AR201" s="95">
        <v>0</v>
      </c>
      <c r="AS201" s="95">
        <v>0</v>
      </c>
      <c r="AT201" s="95">
        <v>0</v>
      </c>
      <c r="AU201" s="95">
        <v>0</v>
      </c>
      <c r="AV201" s="95">
        <v>0</v>
      </c>
      <c r="AW201" s="95">
        <v>0</v>
      </c>
      <c r="AX201" s="95">
        <v>0</v>
      </c>
      <c r="AY201" s="95">
        <v>0</v>
      </c>
      <c r="AZ201" s="95">
        <v>0</v>
      </c>
      <c r="BA201" s="95">
        <v>0</v>
      </c>
      <c r="BB201" s="95">
        <v>0</v>
      </c>
      <c r="BC201" s="95">
        <v>0</v>
      </c>
      <c r="BD201" s="95">
        <v>0</v>
      </c>
      <c r="BE201" s="95">
        <v>0</v>
      </c>
      <c r="BF201" s="95">
        <v>0</v>
      </c>
      <c r="BG201" s="95">
        <v>0</v>
      </c>
      <c r="BH201" s="95">
        <v>0</v>
      </c>
      <c r="BI201" s="9"/>
      <c r="BJ201" s="95"/>
      <c r="BK201" s="95"/>
      <c r="BL201" s="95"/>
      <c r="BM201" s="95"/>
      <c r="BN201" s="95"/>
      <c r="BO201" s="95"/>
      <c r="BP201" s="95"/>
      <c r="BQ201" s="95"/>
      <c r="BR201" s="95"/>
      <c r="BS201" s="95"/>
      <c r="BT201" s="95"/>
      <c r="BU201" s="95"/>
      <c r="BV201" s="95"/>
      <c r="BW201" s="95"/>
      <c r="BX201" s="95"/>
      <c r="BY201" s="95"/>
      <c r="BZ201" s="168"/>
      <c r="CA201" s="133"/>
      <c r="CB201" s="168"/>
      <c r="CC201" s="168"/>
      <c r="CD201" s="168"/>
      <c r="CE201" s="168"/>
      <c r="CF201" s="168"/>
      <c r="CG201" s="168"/>
      <c r="CH201" s="168"/>
      <c r="CI201" s="168"/>
      <c r="CJ201" s="168"/>
      <c r="CK201" s="168"/>
      <c r="CL201" s="168"/>
      <c r="CM201" s="168"/>
      <c r="CN201" s="168"/>
      <c r="CO201" s="168"/>
      <c r="CP201" s="168"/>
      <c r="CQ201" s="168"/>
      <c r="CR201" s="168"/>
      <c r="CS201" s="168"/>
      <c r="CT201" s="168"/>
      <c r="CU201" s="168"/>
      <c r="CV201" s="168"/>
      <c r="CW201" s="168"/>
      <c r="CX201" s="168"/>
    </row>
    <row r="202" spans="7:102" x14ac:dyDescent="0.3">
      <c r="G202" s="168"/>
      <c r="H202" s="4" t="s">
        <v>4</v>
      </c>
      <c r="I202" s="4" t="s">
        <v>31</v>
      </c>
      <c r="J202" s="4"/>
      <c r="K202" s="6"/>
      <c r="L202" s="4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>
        <v>266.29103942652301</v>
      </c>
      <c r="AB202" s="95">
        <v>266.29103942652301</v>
      </c>
      <c r="AC202" s="95">
        <v>266.29103942652301</v>
      </c>
      <c r="AD202" s="95">
        <v>266.29103942652301</v>
      </c>
      <c r="AE202" s="95">
        <v>266.29103942652301</v>
      </c>
      <c r="AF202" s="95">
        <v>266.29103942652301</v>
      </c>
      <c r="AG202" s="95">
        <v>266.29103942652301</v>
      </c>
      <c r="AH202" s="95">
        <v>266.29103942652301</v>
      </c>
      <c r="AI202" s="95">
        <v>266.29103942652301</v>
      </c>
      <c r="AJ202" s="95">
        <v>266.29103942652301</v>
      </c>
      <c r="AK202" s="95">
        <v>266.29103942652301</v>
      </c>
      <c r="AL202" s="95">
        <v>266.29103942652301</v>
      </c>
      <c r="AM202" s="95">
        <v>266.29103942652301</v>
      </c>
      <c r="AN202" s="95">
        <v>266.29103942652301</v>
      </c>
      <c r="AO202" s="95">
        <v>266.29103942652301</v>
      </c>
      <c r="AP202" s="95">
        <v>266.29103942652301</v>
      </c>
      <c r="AQ202" s="95">
        <v>266.29103942652301</v>
      </c>
      <c r="AR202" s="95">
        <v>266.29103942652301</v>
      </c>
      <c r="AS202" s="95">
        <v>266.29103942652301</v>
      </c>
      <c r="AT202" s="95">
        <v>266.29103942652301</v>
      </c>
      <c r="AU202" s="95">
        <v>266.29103942652301</v>
      </c>
      <c r="AV202" s="95">
        <v>266.29103942652301</v>
      </c>
      <c r="AW202" s="95">
        <v>266.29103942652301</v>
      </c>
      <c r="AX202" s="95">
        <v>266.29103942652301</v>
      </c>
      <c r="AY202" s="95">
        <v>266.29103942652301</v>
      </c>
      <c r="AZ202" s="95">
        <v>266.29103942652301</v>
      </c>
      <c r="BA202" s="95">
        <v>266.29103942652301</v>
      </c>
      <c r="BB202" s="95">
        <v>266.29103942652301</v>
      </c>
      <c r="BC202" s="95">
        <v>266.29103942652301</v>
      </c>
      <c r="BD202" s="95">
        <v>266.29103942652301</v>
      </c>
      <c r="BE202" s="95">
        <v>266.29103942652301</v>
      </c>
      <c r="BF202" s="95">
        <v>266.29103942652301</v>
      </c>
      <c r="BG202" s="95">
        <v>266.29103942652301</v>
      </c>
      <c r="BH202" s="95">
        <v>266.29103942652301</v>
      </c>
      <c r="BI202" s="9"/>
      <c r="BJ202" s="95" t="e">
        <v>#REF!</v>
      </c>
      <c r="BK202" s="95"/>
      <c r="BL202" s="95"/>
      <c r="BM202" s="95"/>
      <c r="BN202" s="95"/>
      <c r="BO202" s="95"/>
      <c r="BP202" s="95"/>
      <c r="BQ202" s="95"/>
      <c r="BR202" s="95"/>
      <c r="BS202" s="95"/>
      <c r="BT202" s="95"/>
      <c r="BU202" s="95"/>
      <c r="BV202" s="95"/>
      <c r="BW202" s="95"/>
      <c r="BX202" s="95"/>
      <c r="BY202" s="95"/>
      <c r="BZ202" s="168"/>
      <c r="CA202" s="133"/>
      <c r="CB202" s="168"/>
      <c r="CC202" s="168"/>
      <c r="CD202" s="168"/>
      <c r="CE202" s="168"/>
      <c r="CF202" s="168"/>
      <c r="CG202" s="168"/>
      <c r="CH202" s="168"/>
      <c r="CI202" s="168"/>
      <c r="CJ202" s="168"/>
      <c r="CK202" s="168"/>
      <c r="CL202" s="168"/>
      <c r="CM202" s="168"/>
      <c r="CN202" s="168"/>
      <c r="CO202" s="168"/>
      <c r="CP202" s="168"/>
      <c r="CQ202" s="168"/>
      <c r="CR202" s="168"/>
      <c r="CS202" s="168"/>
      <c r="CT202" s="168"/>
      <c r="CU202" s="168"/>
      <c r="CV202" s="168"/>
      <c r="CW202" s="168"/>
      <c r="CX202" s="168"/>
    </row>
    <row r="203" spans="7:102" x14ac:dyDescent="0.3">
      <c r="G203" s="168"/>
      <c r="H203" s="131"/>
      <c r="I203" s="131"/>
      <c r="J203" s="131"/>
      <c r="K203" s="135"/>
      <c r="L203" s="131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9">
        <v>0</v>
      </c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168"/>
      <c r="CA203" s="133"/>
      <c r="CB203" s="168"/>
      <c r="CC203" s="168"/>
      <c r="CD203" s="168"/>
      <c r="CE203" s="168"/>
      <c r="CF203" s="168"/>
      <c r="CG203" s="168"/>
      <c r="CH203" s="168"/>
      <c r="CI203" s="168"/>
      <c r="CJ203" s="168"/>
      <c r="CK203" s="168"/>
      <c r="CL203" s="168"/>
      <c r="CM203" s="168"/>
      <c r="CN203" s="168"/>
      <c r="CO203" s="168"/>
      <c r="CP203" s="168"/>
      <c r="CQ203" s="168"/>
      <c r="CR203" s="168"/>
      <c r="CS203" s="168"/>
      <c r="CT203" s="168"/>
      <c r="CU203" s="168"/>
      <c r="CV203" s="168"/>
      <c r="CW203" s="168"/>
      <c r="CX203" s="168"/>
    </row>
    <row r="204" spans="7:102" ht="21" x14ac:dyDescent="0.4">
      <c r="G204" s="168"/>
      <c r="H204" s="169" t="s">
        <v>70</v>
      </c>
      <c r="I204" s="4" t="s">
        <v>20</v>
      </c>
      <c r="J204" s="4"/>
      <c r="K204" s="6"/>
      <c r="L204" s="4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>
        <v>60347.902387534552</v>
      </c>
      <c r="AB204" s="93">
        <v>59542.098307682216</v>
      </c>
      <c r="AC204" s="93">
        <v>57717.101540829673</v>
      </c>
      <c r="AD204" s="93">
        <v>56499.975110255196</v>
      </c>
      <c r="AE204" s="93">
        <v>55499.566524605936</v>
      </c>
      <c r="AF204" s="93">
        <v>54085.67007996641</v>
      </c>
      <c r="AG204" s="93">
        <v>51745.517326439323</v>
      </c>
      <c r="AH204" s="93">
        <v>50104.371442661541</v>
      </c>
      <c r="AI204" s="93">
        <v>48085.26061481201</v>
      </c>
      <c r="AJ204" s="93">
        <v>48181.611253510848</v>
      </c>
      <c r="AK204" s="93">
        <v>53638.148695263102</v>
      </c>
      <c r="AL204" s="93">
        <v>53635.770534395488</v>
      </c>
      <c r="AM204" s="93">
        <v>53637.02442284851</v>
      </c>
      <c r="AN204" s="93">
        <v>53636.981217502369</v>
      </c>
      <c r="AO204" s="93">
        <v>53636.592058248789</v>
      </c>
      <c r="AP204" s="93">
        <v>53636.865899533237</v>
      </c>
      <c r="AQ204" s="93">
        <v>53636.813058428139</v>
      </c>
      <c r="AR204" s="93">
        <v>53636.757005403393</v>
      </c>
      <c r="AS204" s="93">
        <v>53636.811987788256</v>
      </c>
      <c r="AT204" s="93">
        <v>53636.794017206594</v>
      </c>
      <c r="AU204" s="93">
        <v>53636.787670132748</v>
      </c>
      <c r="AV204" s="93">
        <v>53636.797891709197</v>
      </c>
      <c r="AW204" s="93">
        <v>53636.793193016187</v>
      </c>
      <c r="AX204" s="93">
        <v>53636.792918286046</v>
      </c>
      <c r="AY204" s="93">
        <v>53636.794667670474</v>
      </c>
      <c r="AZ204" s="93">
        <v>53636.7935929909</v>
      </c>
      <c r="BA204" s="93">
        <v>53636.793726315809</v>
      </c>
      <c r="BB204" s="93">
        <v>53636.793995659064</v>
      </c>
      <c r="BC204" s="93">
        <v>53636.793771655255</v>
      </c>
      <c r="BD204" s="93">
        <v>53636.793831210045</v>
      </c>
      <c r="BE204" s="93">
        <v>53636.793866174776</v>
      </c>
      <c r="BF204" s="93">
        <v>53636.793823013351</v>
      </c>
      <c r="BG204" s="93">
        <v>53636.793840132719</v>
      </c>
      <c r="BH204" s="93">
        <v>53636.793843106956</v>
      </c>
      <c r="BI204" s="9"/>
      <c r="BJ204" s="93" t="e">
        <v>#REF!</v>
      </c>
      <c r="BK204" s="10">
        <v>0</v>
      </c>
      <c r="BL204" s="10">
        <v>541809.07458829775</v>
      </c>
      <c r="BM204" s="10">
        <v>643642.14445845969</v>
      </c>
      <c r="BN204" s="10">
        <v>643641.52506923163</v>
      </c>
      <c r="BO204" s="93" t="e">
        <v>#REF!</v>
      </c>
      <c r="BP204" s="93" t="e">
        <v>#REF!</v>
      </c>
      <c r="BQ204" s="93" t="e">
        <v>#REF!</v>
      </c>
      <c r="BR204" s="93">
        <v>0</v>
      </c>
      <c r="BS204" s="93">
        <v>0</v>
      </c>
      <c r="BT204" s="93">
        <v>0</v>
      </c>
      <c r="BU204" s="93">
        <v>0</v>
      </c>
      <c r="BV204" s="93"/>
      <c r="BW204" s="93"/>
      <c r="BX204" s="93"/>
      <c r="BY204" s="93"/>
      <c r="BZ204" s="168"/>
      <c r="CA204" s="133"/>
      <c r="CB204" s="168"/>
      <c r="CC204" s="168"/>
      <c r="CD204" s="168"/>
      <c r="CE204" s="168"/>
      <c r="CF204" s="168"/>
      <c r="CG204" s="168"/>
      <c r="CH204" s="168"/>
      <c r="CI204" s="168"/>
      <c r="CJ204" s="168"/>
      <c r="CK204" s="168"/>
      <c r="CL204" s="168"/>
      <c r="CM204" s="168"/>
      <c r="CN204" s="168"/>
      <c r="CO204" s="168"/>
      <c r="CP204" s="168"/>
      <c r="CQ204" s="168"/>
      <c r="CR204" s="168"/>
      <c r="CS204" s="168"/>
      <c r="CT204" s="168"/>
      <c r="CU204" s="168"/>
      <c r="CV204" s="168"/>
      <c r="CW204" s="168"/>
      <c r="CX204" s="168"/>
    </row>
    <row r="205" spans="7:102" x14ac:dyDescent="0.3">
      <c r="G205" s="168"/>
      <c r="H205" s="4" t="s">
        <v>5</v>
      </c>
      <c r="I205" s="4" t="s">
        <v>22</v>
      </c>
      <c r="J205" s="4"/>
      <c r="K205" s="6"/>
      <c r="L205" s="4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>
        <v>47738.174034147502</v>
      </c>
      <c r="AB205" s="93">
        <v>47133.416477175335</v>
      </c>
      <c r="AC205" s="93">
        <v>45649.682682336323</v>
      </c>
      <c r="AD205" s="93">
        <v>44702.313916204155</v>
      </c>
      <c r="AE205" s="93">
        <v>43913.542009907098</v>
      </c>
      <c r="AF205" s="93">
        <v>42788.03474075329</v>
      </c>
      <c r="AG205" s="93">
        <v>40940.203110550246</v>
      </c>
      <c r="AH205" s="93">
        <v>39641.611992362865</v>
      </c>
      <c r="AI205" s="93">
        <v>38043.095657770216</v>
      </c>
      <c r="AJ205" s="93">
        <v>38120.076304582006</v>
      </c>
      <c r="AK205" s="93">
        <v>42436.984757918508</v>
      </c>
      <c r="AL205" s="93">
        <v>42434.9415868531</v>
      </c>
      <c r="AM205" s="93">
        <v>42436.091076429424</v>
      </c>
      <c r="AN205" s="93">
        <v>42436.005807067013</v>
      </c>
      <c r="AO205" s="93">
        <v>42435.679490116512</v>
      </c>
      <c r="AP205" s="93">
        <v>42435.925457870995</v>
      </c>
      <c r="AQ205" s="93">
        <v>42435.870251684843</v>
      </c>
      <c r="AR205" s="93">
        <v>42435.825066557452</v>
      </c>
      <c r="AS205" s="93">
        <v>42435.873592037766</v>
      </c>
      <c r="AT205" s="93">
        <v>42435.856303426684</v>
      </c>
      <c r="AU205" s="93">
        <v>42435.851654007303</v>
      </c>
      <c r="AV205" s="93">
        <v>42435.860516490582</v>
      </c>
      <c r="AW205" s="93">
        <v>42435.856157974857</v>
      </c>
      <c r="AX205" s="93">
        <v>42435.856109490924</v>
      </c>
      <c r="AY205" s="93">
        <v>42435.857594652123</v>
      </c>
      <c r="AZ205" s="93">
        <v>42435.856620705963</v>
      </c>
      <c r="BA205" s="93">
        <v>42435.856774949672</v>
      </c>
      <c r="BB205" s="93">
        <v>42435.856996769253</v>
      </c>
      <c r="BC205" s="93">
        <v>42435.856797474953</v>
      </c>
      <c r="BD205" s="93">
        <v>42435.856856397972</v>
      </c>
      <c r="BE205" s="93">
        <v>42435.856883547392</v>
      </c>
      <c r="BF205" s="93">
        <v>42435.856845806768</v>
      </c>
      <c r="BG205" s="93">
        <v>42435.856861917382</v>
      </c>
      <c r="BH205" s="93">
        <v>42435.856863757188</v>
      </c>
      <c r="BI205" s="9"/>
      <c r="BJ205" s="93" t="e">
        <v>#REF!</v>
      </c>
      <c r="BK205" s="10">
        <v>0</v>
      </c>
      <c r="BL205" s="10">
        <v>428670.15092578903</v>
      </c>
      <c r="BM205" s="10">
        <v>509230.76556046022</v>
      </c>
      <c r="BN205" s="10">
        <v>509230.2813634444</v>
      </c>
      <c r="BO205" s="93" t="e">
        <v>#REF!</v>
      </c>
      <c r="BP205" s="93" t="e">
        <v>#REF!</v>
      </c>
      <c r="BQ205" s="93" t="e">
        <v>#REF!</v>
      </c>
      <c r="BR205" s="93">
        <v>0</v>
      </c>
      <c r="BS205" s="93">
        <v>0</v>
      </c>
      <c r="BT205" s="93">
        <v>0</v>
      </c>
      <c r="BU205" s="93">
        <v>0</v>
      </c>
      <c r="BV205" s="93"/>
      <c r="BW205" s="93"/>
      <c r="BX205" s="93"/>
      <c r="BY205" s="93"/>
      <c r="BZ205" s="168"/>
      <c r="CA205" s="133"/>
      <c r="CB205" s="168"/>
      <c r="CC205" s="168"/>
      <c r="CD205" s="168"/>
      <c r="CE205" s="168"/>
      <c r="CF205" s="168"/>
      <c r="CG205" s="168"/>
      <c r="CH205" s="168"/>
      <c r="CI205" s="168"/>
      <c r="CJ205" s="168"/>
      <c r="CK205" s="168"/>
      <c r="CL205" s="168"/>
      <c r="CM205" s="168"/>
      <c r="CN205" s="168"/>
      <c r="CO205" s="168"/>
      <c r="CP205" s="168"/>
      <c r="CQ205" s="168"/>
      <c r="CR205" s="168"/>
      <c r="CS205" s="168"/>
      <c r="CT205" s="168"/>
      <c r="CU205" s="168"/>
      <c r="CV205" s="168"/>
      <c r="CW205" s="168"/>
      <c r="CX205" s="168"/>
    </row>
    <row r="206" spans="7:102" x14ac:dyDescent="0.3">
      <c r="G206" s="50" t="s">
        <v>99</v>
      </c>
      <c r="H206" s="4" t="s">
        <v>5</v>
      </c>
      <c r="I206" s="79" t="s">
        <v>23</v>
      </c>
      <c r="J206" s="79"/>
      <c r="K206" s="81"/>
      <c r="L206" s="7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20">
        <f ca="1">RANDBETWEEN(0,100)</f>
        <v>62</v>
      </c>
      <c r="Z206" s="20">
        <f t="shared" ref="Z206:CA209" ca="1" si="18">RANDBETWEEN(0,100)</f>
        <v>19</v>
      </c>
      <c r="AA206" s="20">
        <f t="shared" ca="1" si="18"/>
        <v>96</v>
      </c>
      <c r="AB206" s="20">
        <f t="shared" ca="1" si="18"/>
        <v>59</v>
      </c>
      <c r="AC206" s="20">
        <f t="shared" ca="1" si="18"/>
        <v>9</v>
      </c>
      <c r="AD206" s="20">
        <f t="shared" ca="1" si="18"/>
        <v>89</v>
      </c>
      <c r="AE206" s="20">
        <f t="shared" ca="1" si="18"/>
        <v>36</v>
      </c>
      <c r="AF206" s="20">
        <f t="shared" ca="1" si="18"/>
        <v>2</v>
      </c>
      <c r="AG206" s="20">
        <f t="shared" ca="1" si="18"/>
        <v>13</v>
      </c>
      <c r="AH206" s="20">
        <f t="shared" ca="1" si="18"/>
        <v>63</v>
      </c>
      <c r="AI206" s="20">
        <f t="shared" ca="1" si="18"/>
        <v>10</v>
      </c>
      <c r="AJ206" s="20">
        <f t="shared" ca="1" si="18"/>
        <v>41</v>
      </c>
      <c r="AK206" s="20">
        <f t="shared" ca="1" si="18"/>
        <v>92</v>
      </c>
      <c r="AL206" s="20">
        <f t="shared" ca="1" si="18"/>
        <v>54</v>
      </c>
      <c r="AM206" s="20">
        <f t="shared" ca="1" si="18"/>
        <v>6</v>
      </c>
      <c r="AN206" s="20">
        <f t="shared" ca="1" si="18"/>
        <v>35</v>
      </c>
      <c r="AO206" s="20">
        <f t="shared" ca="1" si="18"/>
        <v>46</v>
      </c>
      <c r="AP206" s="20">
        <f t="shared" ca="1" si="18"/>
        <v>96</v>
      </c>
      <c r="AQ206" s="20">
        <f t="shared" ca="1" si="18"/>
        <v>90</v>
      </c>
      <c r="AR206" s="20">
        <f t="shared" ca="1" si="18"/>
        <v>39</v>
      </c>
      <c r="AS206" s="20">
        <f t="shared" ca="1" si="18"/>
        <v>93</v>
      </c>
      <c r="AT206" s="20">
        <f t="shared" ca="1" si="18"/>
        <v>95</v>
      </c>
      <c r="AU206" s="20">
        <f t="shared" ca="1" si="18"/>
        <v>20</v>
      </c>
      <c r="AV206" s="20">
        <f t="shared" ca="1" si="18"/>
        <v>88</v>
      </c>
      <c r="AW206" s="20">
        <f t="shared" ca="1" si="18"/>
        <v>20</v>
      </c>
      <c r="AX206" s="20">
        <f t="shared" ca="1" si="18"/>
        <v>21</v>
      </c>
      <c r="AY206" s="20">
        <f t="shared" ca="1" si="18"/>
        <v>27</v>
      </c>
      <c r="AZ206" s="20">
        <f t="shared" ca="1" si="18"/>
        <v>93</v>
      </c>
      <c r="BA206" s="20">
        <f t="shared" ca="1" si="18"/>
        <v>77</v>
      </c>
      <c r="BB206" s="20">
        <f t="shared" ca="1" si="18"/>
        <v>97</v>
      </c>
      <c r="BC206" s="20">
        <f t="shared" ca="1" si="18"/>
        <v>53</v>
      </c>
      <c r="BD206" s="20">
        <f t="shared" ca="1" si="18"/>
        <v>88</v>
      </c>
      <c r="BE206" s="20">
        <f t="shared" ca="1" si="18"/>
        <v>75</v>
      </c>
      <c r="BF206" s="20">
        <f t="shared" ca="1" si="18"/>
        <v>33</v>
      </c>
      <c r="BG206" s="20">
        <f t="shared" ca="1" si="18"/>
        <v>67</v>
      </c>
      <c r="BH206" s="20">
        <f t="shared" ca="1" si="18"/>
        <v>93</v>
      </c>
      <c r="BI206" s="20">
        <f t="shared" ca="1" si="18"/>
        <v>32</v>
      </c>
      <c r="BJ206" s="20">
        <f t="shared" ca="1" si="18"/>
        <v>39</v>
      </c>
      <c r="BK206" s="20">
        <f t="shared" ca="1" si="18"/>
        <v>11</v>
      </c>
      <c r="BL206" s="20">
        <f t="shared" ca="1" si="18"/>
        <v>36</v>
      </c>
      <c r="BM206" s="20">
        <f t="shared" ca="1" si="18"/>
        <v>46</v>
      </c>
      <c r="BN206" s="20">
        <f t="shared" ca="1" si="18"/>
        <v>98</v>
      </c>
      <c r="BO206" s="20">
        <f t="shared" ca="1" si="18"/>
        <v>92</v>
      </c>
      <c r="BP206" s="20">
        <f t="shared" ca="1" si="18"/>
        <v>26</v>
      </c>
      <c r="BQ206" s="20">
        <f t="shared" ca="1" si="18"/>
        <v>67</v>
      </c>
      <c r="BR206" s="20">
        <f t="shared" ca="1" si="18"/>
        <v>72</v>
      </c>
      <c r="BS206" s="20">
        <f t="shared" ca="1" si="18"/>
        <v>19</v>
      </c>
      <c r="BT206" s="20">
        <f t="shared" ca="1" si="18"/>
        <v>24</v>
      </c>
      <c r="BU206" s="20">
        <f t="shared" ca="1" si="18"/>
        <v>37</v>
      </c>
      <c r="BV206" s="20">
        <f t="shared" ca="1" si="18"/>
        <v>48</v>
      </c>
      <c r="BW206" s="20">
        <f t="shared" ca="1" si="18"/>
        <v>21</v>
      </c>
      <c r="BX206" s="20">
        <f t="shared" ca="1" si="18"/>
        <v>40</v>
      </c>
      <c r="BY206" s="20">
        <f t="shared" ca="1" si="18"/>
        <v>9</v>
      </c>
      <c r="BZ206" s="20">
        <f t="shared" ca="1" si="18"/>
        <v>35</v>
      </c>
      <c r="CA206" s="20">
        <f t="shared" ca="1" si="18"/>
        <v>63</v>
      </c>
      <c r="CB206" s="168"/>
      <c r="CC206" s="168"/>
      <c r="CD206" s="168"/>
      <c r="CE206" s="168"/>
      <c r="CF206" s="168"/>
      <c r="CG206" s="168"/>
      <c r="CH206" s="168"/>
      <c r="CI206" s="168"/>
      <c r="CJ206" s="168"/>
      <c r="CK206" s="168"/>
      <c r="CL206" s="168"/>
      <c r="CM206" s="168"/>
      <c r="CN206" s="168"/>
      <c r="CO206" s="168"/>
      <c r="CP206" s="168"/>
      <c r="CQ206" s="168"/>
      <c r="CR206" s="168"/>
      <c r="CS206" s="168"/>
      <c r="CT206" s="168"/>
      <c r="CU206" s="168"/>
      <c r="CV206" s="168"/>
      <c r="CW206" s="168"/>
      <c r="CX206" s="168"/>
    </row>
    <row r="207" spans="7:102" x14ac:dyDescent="0.3">
      <c r="G207" s="50" t="s">
        <v>100</v>
      </c>
      <c r="H207" s="4" t="s">
        <v>5</v>
      </c>
      <c r="I207" s="79" t="s">
        <v>24</v>
      </c>
      <c r="J207" s="79"/>
      <c r="K207" s="81"/>
      <c r="L207" s="79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>
        <f t="shared" ref="Y207:Y208" ca="1" si="19">RANDBETWEEN(0,100)</f>
        <v>78</v>
      </c>
      <c r="Z207" s="20">
        <f t="shared" ca="1" si="18"/>
        <v>34</v>
      </c>
      <c r="AA207" s="20">
        <f t="shared" ca="1" si="18"/>
        <v>10</v>
      </c>
      <c r="AB207" s="20">
        <f t="shared" ca="1" si="18"/>
        <v>19</v>
      </c>
      <c r="AC207" s="20">
        <f t="shared" ca="1" si="18"/>
        <v>5</v>
      </c>
      <c r="AD207" s="20">
        <f t="shared" ca="1" si="18"/>
        <v>43</v>
      </c>
      <c r="AE207" s="20">
        <f t="shared" ca="1" si="18"/>
        <v>25</v>
      </c>
      <c r="AF207" s="20">
        <f t="shared" ca="1" si="18"/>
        <v>21</v>
      </c>
      <c r="AG207" s="20">
        <f t="shared" ca="1" si="18"/>
        <v>17</v>
      </c>
      <c r="AH207" s="20">
        <f t="shared" ca="1" si="18"/>
        <v>61</v>
      </c>
      <c r="AI207" s="20">
        <f t="shared" ca="1" si="18"/>
        <v>24</v>
      </c>
      <c r="AJ207" s="20">
        <f t="shared" ca="1" si="18"/>
        <v>94</v>
      </c>
      <c r="AK207" s="20">
        <f t="shared" ca="1" si="18"/>
        <v>91</v>
      </c>
      <c r="AL207" s="20">
        <f t="shared" ca="1" si="18"/>
        <v>41</v>
      </c>
      <c r="AM207" s="20">
        <f t="shared" ca="1" si="18"/>
        <v>69</v>
      </c>
      <c r="AN207" s="20">
        <f t="shared" ca="1" si="18"/>
        <v>83</v>
      </c>
      <c r="AO207" s="20">
        <f t="shared" ca="1" si="18"/>
        <v>64</v>
      </c>
      <c r="AP207" s="20">
        <f t="shared" ca="1" si="18"/>
        <v>0</v>
      </c>
      <c r="AQ207" s="20">
        <f t="shared" ca="1" si="18"/>
        <v>1</v>
      </c>
      <c r="AR207" s="20">
        <f t="shared" ca="1" si="18"/>
        <v>47</v>
      </c>
      <c r="AS207" s="20">
        <f t="shared" ca="1" si="18"/>
        <v>54</v>
      </c>
      <c r="AT207" s="20">
        <f t="shared" ca="1" si="18"/>
        <v>95</v>
      </c>
      <c r="AU207" s="20">
        <f t="shared" ca="1" si="18"/>
        <v>84</v>
      </c>
      <c r="AV207" s="20">
        <f t="shared" ca="1" si="18"/>
        <v>40</v>
      </c>
      <c r="AW207" s="20">
        <f t="shared" ca="1" si="18"/>
        <v>54</v>
      </c>
      <c r="AX207" s="20">
        <f t="shared" ca="1" si="18"/>
        <v>27</v>
      </c>
      <c r="AY207" s="20">
        <f t="shared" ca="1" si="18"/>
        <v>7</v>
      </c>
      <c r="AZ207" s="20">
        <f t="shared" ca="1" si="18"/>
        <v>40</v>
      </c>
      <c r="BA207" s="20">
        <f t="shared" ca="1" si="18"/>
        <v>9</v>
      </c>
      <c r="BB207" s="20">
        <f t="shared" ca="1" si="18"/>
        <v>81</v>
      </c>
      <c r="BC207" s="20">
        <f t="shared" ca="1" si="18"/>
        <v>0</v>
      </c>
      <c r="BD207" s="20">
        <f t="shared" ca="1" si="18"/>
        <v>51</v>
      </c>
      <c r="BE207" s="20">
        <f t="shared" ca="1" si="18"/>
        <v>70</v>
      </c>
      <c r="BF207" s="20">
        <f t="shared" ca="1" si="18"/>
        <v>35</v>
      </c>
      <c r="BG207" s="20">
        <f t="shared" ca="1" si="18"/>
        <v>39</v>
      </c>
      <c r="BH207" s="20">
        <f t="shared" ca="1" si="18"/>
        <v>15</v>
      </c>
      <c r="BI207" s="20">
        <f t="shared" ca="1" si="18"/>
        <v>68</v>
      </c>
      <c r="BJ207" s="20">
        <f t="shared" ca="1" si="18"/>
        <v>53</v>
      </c>
      <c r="BK207" s="20">
        <f t="shared" ca="1" si="18"/>
        <v>72</v>
      </c>
      <c r="BL207" s="20">
        <f t="shared" ca="1" si="18"/>
        <v>6</v>
      </c>
      <c r="BM207" s="20">
        <f t="shared" ca="1" si="18"/>
        <v>19</v>
      </c>
      <c r="BN207" s="20">
        <f t="shared" ca="1" si="18"/>
        <v>32</v>
      </c>
      <c r="BO207" s="20">
        <f t="shared" ca="1" si="18"/>
        <v>61</v>
      </c>
      <c r="BP207" s="20">
        <f t="shared" ca="1" si="18"/>
        <v>12</v>
      </c>
      <c r="BQ207" s="20">
        <f t="shared" ca="1" si="18"/>
        <v>20</v>
      </c>
      <c r="BR207" s="20">
        <f t="shared" ca="1" si="18"/>
        <v>31</v>
      </c>
      <c r="BS207" s="20">
        <f t="shared" ca="1" si="18"/>
        <v>84</v>
      </c>
      <c r="BT207" s="20">
        <f t="shared" ca="1" si="18"/>
        <v>43</v>
      </c>
      <c r="BU207" s="20">
        <f t="shared" ca="1" si="18"/>
        <v>26</v>
      </c>
      <c r="BV207" s="20">
        <f t="shared" ca="1" si="18"/>
        <v>86</v>
      </c>
      <c r="BW207" s="20">
        <f t="shared" ca="1" si="18"/>
        <v>44</v>
      </c>
      <c r="BX207" s="20">
        <f t="shared" ca="1" si="18"/>
        <v>84</v>
      </c>
      <c r="BY207" s="20">
        <f t="shared" ca="1" si="18"/>
        <v>52</v>
      </c>
      <c r="BZ207" s="20">
        <f t="shared" ca="1" si="18"/>
        <v>53</v>
      </c>
      <c r="CA207" s="20">
        <f t="shared" ca="1" si="18"/>
        <v>3</v>
      </c>
      <c r="CB207" s="168"/>
      <c r="CC207" s="168"/>
      <c r="CD207" s="168"/>
      <c r="CE207" s="168"/>
      <c r="CF207" s="168"/>
      <c r="CG207" s="168"/>
      <c r="CH207" s="168"/>
      <c r="CI207" s="168"/>
      <c r="CJ207" s="168"/>
      <c r="CK207" s="168"/>
      <c r="CL207" s="168"/>
      <c r="CM207" s="168"/>
      <c r="CN207" s="168"/>
      <c r="CO207" s="168"/>
      <c r="CP207" s="168"/>
      <c r="CQ207" s="168"/>
      <c r="CR207" s="168"/>
      <c r="CS207" s="168"/>
      <c r="CT207" s="168"/>
      <c r="CU207" s="168"/>
      <c r="CV207" s="168"/>
      <c r="CW207" s="168"/>
      <c r="CX207" s="168"/>
    </row>
    <row r="208" spans="7:102" x14ac:dyDescent="0.3">
      <c r="G208" s="50" t="s">
        <v>101</v>
      </c>
      <c r="H208" s="4" t="s">
        <v>5</v>
      </c>
      <c r="I208" s="79" t="s">
        <v>25</v>
      </c>
      <c r="J208" s="79"/>
      <c r="K208" s="81"/>
      <c r="L208" s="7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20">
        <f t="shared" ca="1" si="19"/>
        <v>47</v>
      </c>
      <c r="Z208" s="20">
        <f t="shared" ca="1" si="18"/>
        <v>99</v>
      </c>
      <c r="AA208" s="20">
        <f t="shared" ca="1" si="18"/>
        <v>76</v>
      </c>
      <c r="AB208" s="20">
        <f t="shared" ca="1" si="18"/>
        <v>76</v>
      </c>
      <c r="AC208" s="20">
        <f t="shared" ca="1" si="18"/>
        <v>91</v>
      </c>
      <c r="AD208" s="20">
        <f t="shared" ca="1" si="18"/>
        <v>26</v>
      </c>
      <c r="AE208" s="20">
        <f t="shared" ca="1" si="18"/>
        <v>74</v>
      </c>
      <c r="AF208" s="20">
        <f t="shared" ca="1" si="18"/>
        <v>10</v>
      </c>
      <c r="AG208" s="20">
        <f t="shared" ca="1" si="18"/>
        <v>53</v>
      </c>
      <c r="AH208" s="20">
        <f t="shared" ca="1" si="18"/>
        <v>50</v>
      </c>
      <c r="AI208" s="20">
        <f t="shared" ca="1" si="18"/>
        <v>2</v>
      </c>
      <c r="AJ208" s="20">
        <f t="shared" ca="1" si="18"/>
        <v>15</v>
      </c>
      <c r="AK208" s="20">
        <f t="shared" ca="1" si="18"/>
        <v>96</v>
      </c>
      <c r="AL208" s="20">
        <f t="shared" ca="1" si="18"/>
        <v>6</v>
      </c>
      <c r="AM208" s="20">
        <f t="shared" ca="1" si="18"/>
        <v>87</v>
      </c>
      <c r="AN208" s="20">
        <f t="shared" ca="1" si="18"/>
        <v>54</v>
      </c>
      <c r="AO208" s="20">
        <f t="shared" ca="1" si="18"/>
        <v>32</v>
      </c>
      <c r="AP208" s="20">
        <f t="shared" ca="1" si="18"/>
        <v>71</v>
      </c>
      <c r="AQ208" s="20">
        <f t="shared" ca="1" si="18"/>
        <v>5</v>
      </c>
      <c r="AR208" s="20">
        <f t="shared" ca="1" si="18"/>
        <v>49</v>
      </c>
      <c r="AS208" s="20">
        <f t="shared" ca="1" si="18"/>
        <v>54</v>
      </c>
      <c r="AT208" s="20">
        <f t="shared" ca="1" si="18"/>
        <v>18</v>
      </c>
      <c r="AU208" s="20">
        <f t="shared" ca="1" si="18"/>
        <v>49</v>
      </c>
      <c r="AV208" s="20">
        <f t="shared" ca="1" si="18"/>
        <v>98</v>
      </c>
      <c r="AW208" s="20">
        <f t="shared" ca="1" si="18"/>
        <v>53</v>
      </c>
      <c r="AX208" s="20">
        <f t="shared" ca="1" si="18"/>
        <v>25</v>
      </c>
      <c r="AY208" s="20">
        <f t="shared" ca="1" si="18"/>
        <v>89</v>
      </c>
      <c r="AZ208" s="20">
        <f t="shared" ca="1" si="18"/>
        <v>59</v>
      </c>
      <c r="BA208" s="20">
        <f t="shared" ca="1" si="18"/>
        <v>14</v>
      </c>
      <c r="BB208" s="20">
        <f t="shared" ca="1" si="18"/>
        <v>53</v>
      </c>
      <c r="BC208" s="20">
        <f t="shared" ca="1" si="18"/>
        <v>84</v>
      </c>
      <c r="BD208" s="20">
        <f t="shared" ca="1" si="18"/>
        <v>100</v>
      </c>
      <c r="BE208" s="20">
        <f t="shared" ca="1" si="18"/>
        <v>80</v>
      </c>
      <c r="BF208" s="20">
        <f t="shared" ca="1" si="18"/>
        <v>78</v>
      </c>
      <c r="BG208" s="20">
        <f t="shared" ca="1" si="18"/>
        <v>30</v>
      </c>
      <c r="BH208" s="20">
        <f t="shared" ca="1" si="18"/>
        <v>52</v>
      </c>
      <c r="BI208" s="20">
        <f t="shared" ca="1" si="18"/>
        <v>38</v>
      </c>
      <c r="BJ208" s="20">
        <f t="shared" ca="1" si="18"/>
        <v>94</v>
      </c>
      <c r="BK208" s="20">
        <f t="shared" ca="1" si="18"/>
        <v>51</v>
      </c>
      <c r="BL208" s="20">
        <f t="shared" ca="1" si="18"/>
        <v>79</v>
      </c>
      <c r="BM208" s="20">
        <f t="shared" ca="1" si="18"/>
        <v>91</v>
      </c>
      <c r="BN208" s="20">
        <f t="shared" ca="1" si="18"/>
        <v>67</v>
      </c>
      <c r="BO208" s="20">
        <f t="shared" ca="1" si="18"/>
        <v>25</v>
      </c>
      <c r="BP208" s="20">
        <f t="shared" ca="1" si="18"/>
        <v>81</v>
      </c>
      <c r="BQ208" s="20">
        <f t="shared" ca="1" si="18"/>
        <v>64</v>
      </c>
      <c r="BR208" s="20">
        <f t="shared" ca="1" si="18"/>
        <v>57</v>
      </c>
      <c r="BS208" s="20">
        <f t="shared" ca="1" si="18"/>
        <v>2</v>
      </c>
      <c r="BT208" s="20">
        <f t="shared" ca="1" si="18"/>
        <v>82</v>
      </c>
      <c r="BU208" s="20">
        <f t="shared" ca="1" si="18"/>
        <v>2</v>
      </c>
      <c r="BV208" s="20">
        <f t="shared" ca="1" si="18"/>
        <v>11</v>
      </c>
      <c r="BW208" s="20">
        <f t="shared" ca="1" si="18"/>
        <v>56</v>
      </c>
      <c r="BX208" s="20">
        <f t="shared" ca="1" si="18"/>
        <v>57</v>
      </c>
      <c r="BY208" s="20">
        <f t="shared" ca="1" si="18"/>
        <v>61</v>
      </c>
      <c r="BZ208" s="20">
        <f t="shared" ca="1" si="18"/>
        <v>20</v>
      </c>
      <c r="CA208" s="20">
        <f t="shared" ca="1" si="18"/>
        <v>57</v>
      </c>
      <c r="CB208" s="168"/>
      <c r="CC208" s="168"/>
      <c r="CD208" s="168"/>
      <c r="CE208" s="168"/>
      <c r="CF208" s="168"/>
      <c r="CG208" s="168"/>
      <c r="CH208" s="168"/>
      <c r="CI208" s="168"/>
      <c r="CJ208" s="168"/>
      <c r="CK208" s="168"/>
      <c r="CL208" s="168"/>
      <c r="CM208" s="168"/>
      <c r="CN208" s="168"/>
      <c r="CO208" s="168"/>
      <c r="CP208" s="168"/>
      <c r="CQ208" s="168"/>
      <c r="CR208" s="168"/>
      <c r="CS208" s="168"/>
      <c r="CT208" s="168"/>
      <c r="CU208" s="168"/>
      <c r="CV208" s="168"/>
      <c r="CW208" s="168"/>
      <c r="CX208" s="168"/>
    </row>
    <row r="209" spans="7:102" x14ac:dyDescent="0.3">
      <c r="H209" s="4" t="s">
        <v>5</v>
      </c>
      <c r="I209" s="79" t="s">
        <v>75</v>
      </c>
      <c r="J209" s="79"/>
      <c r="K209" s="81"/>
      <c r="L209" s="7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27"/>
      <c r="Z209" s="20">
        <f t="shared" ca="1" si="18"/>
        <v>54</v>
      </c>
      <c r="AA209" s="20">
        <f t="shared" ca="1" si="18"/>
        <v>71</v>
      </c>
      <c r="AB209" s="20">
        <f t="shared" ca="1" si="18"/>
        <v>19</v>
      </c>
      <c r="AC209" s="20">
        <f t="shared" ca="1" si="18"/>
        <v>38</v>
      </c>
      <c r="AD209" s="20">
        <f t="shared" ca="1" si="18"/>
        <v>13</v>
      </c>
      <c r="AE209" s="20">
        <f t="shared" ca="1" si="18"/>
        <v>7</v>
      </c>
      <c r="AF209" s="20">
        <f t="shared" ca="1" si="18"/>
        <v>88</v>
      </c>
      <c r="AG209" s="20">
        <f t="shared" ca="1" si="18"/>
        <v>48</v>
      </c>
      <c r="AH209" s="20">
        <f t="shared" ca="1" si="18"/>
        <v>53</v>
      </c>
      <c r="AI209" s="20">
        <f t="shared" ca="1" si="18"/>
        <v>73</v>
      </c>
      <c r="AJ209" s="20">
        <f t="shared" ca="1" si="18"/>
        <v>41</v>
      </c>
      <c r="AK209" s="20">
        <f t="shared" ca="1" si="18"/>
        <v>73</v>
      </c>
      <c r="AL209" s="20">
        <f t="shared" ca="1" si="18"/>
        <v>68</v>
      </c>
      <c r="AM209" s="20">
        <f t="shared" ca="1" si="18"/>
        <v>63</v>
      </c>
      <c r="AN209" s="20">
        <f t="shared" ca="1" si="18"/>
        <v>21</v>
      </c>
      <c r="AO209" s="20">
        <f t="shared" ca="1" si="18"/>
        <v>31</v>
      </c>
      <c r="AP209" s="20">
        <f t="shared" ca="1" si="18"/>
        <v>75</v>
      </c>
      <c r="AQ209" s="20">
        <f t="shared" ca="1" si="18"/>
        <v>37</v>
      </c>
      <c r="AR209" s="20">
        <f t="shared" ca="1" si="18"/>
        <v>18</v>
      </c>
      <c r="AS209" s="20">
        <f t="shared" ca="1" si="18"/>
        <v>85</v>
      </c>
      <c r="AT209" s="20">
        <f t="shared" ca="1" si="18"/>
        <v>100</v>
      </c>
      <c r="AU209" s="20">
        <f t="shared" ca="1" si="18"/>
        <v>10</v>
      </c>
      <c r="AV209" s="20">
        <f t="shared" ca="1" si="18"/>
        <v>87</v>
      </c>
      <c r="AW209" s="20">
        <f t="shared" ca="1" si="18"/>
        <v>60</v>
      </c>
      <c r="AX209" s="20">
        <f t="shared" ca="1" si="18"/>
        <v>36</v>
      </c>
      <c r="AY209" s="20">
        <f t="shared" ca="1" si="18"/>
        <v>64</v>
      </c>
      <c r="AZ209" s="20">
        <f t="shared" ca="1" si="18"/>
        <v>84</v>
      </c>
      <c r="BA209" s="20">
        <f t="shared" ca="1" si="18"/>
        <v>30</v>
      </c>
      <c r="BB209" s="20">
        <f t="shared" ca="1" si="18"/>
        <v>33</v>
      </c>
      <c r="BC209" s="20">
        <f t="shared" ca="1" si="18"/>
        <v>33</v>
      </c>
      <c r="BD209" s="20">
        <f t="shared" ca="1" si="18"/>
        <v>50</v>
      </c>
      <c r="BE209" s="20">
        <f t="shared" ca="1" si="18"/>
        <v>37</v>
      </c>
      <c r="BF209" s="20">
        <f t="shared" ca="1" si="18"/>
        <v>93</v>
      </c>
      <c r="BG209" s="20">
        <f t="shared" ca="1" si="18"/>
        <v>42</v>
      </c>
      <c r="BH209" s="20">
        <f t="shared" ca="1" si="18"/>
        <v>54</v>
      </c>
      <c r="BI209" s="20">
        <f t="shared" ca="1" si="18"/>
        <v>27</v>
      </c>
      <c r="BJ209" s="20">
        <f t="shared" ca="1" si="18"/>
        <v>71</v>
      </c>
      <c r="BK209" s="20">
        <f t="shared" ca="1" si="18"/>
        <v>77</v>
      </c>
      <c r="BL209" s="20">
        <f t="shared" ca="1" si="18"/>
        <v>68</v>
      </c>
      <c r="BM209" s="20">
        <f t="shared" ca="1" si="18"/>
        <v>90</v>
      </c>
      <c r="BN209" s="20">
        <f t="shared" ca="1" si="18"/>
        <v>25</v>
      </c>
      <c r="BO209" s="20">
        <f t="shared" ca="1" si="18"/>
        <v>59</v>
      </c>
      <c r="BP209" s="20">
        <f t="shared" ca="1" si="18"/>
        <v>48</v>
      </c>
      <c r="BQ209" s="20">
        <f t="shared" ca="1" si="18"/>
        <v>59</v>
      </c>
      <c r="BR209" s="20">
        <f t="shared" ca="1" si="18"/>
        <v>59</v>
      </c>
      <c r="BS209" s="20">
        <f t="shared" ca="1" si="18"/>
        <v>73</v>
      </c>
      <c r="BT209" s="20">
        <f t="shared" ca="1" si="18"/>
        <v>32</v>
      </c>
      <c r="BU209" s="20">
        <f t="shared" ca="1" si="18"/>
        <v>79</v>
      </c>
      <c r="BV209" s="20">
        <f t="shared" ca="1" si="18"/>
        <v>29</v>
      </c>
      <c r="BW209" s="20">
        <f t="shared" ca="1" si="18"/>
        <v>62</v>
      </c>
      <c r="BX209" s="20">
        <f t="shared" ca="1" si="18"/>
        <v>44</v>
      </c>
      <c r="BY209" s="20">
        <f t="shared" ca="1" si="18"/>
        <v>72</v>
      </c>
      <c r="BZ209" s="20">
        <f t="shared" ca="1" si="18"/>
        <v>53</v>
      </c>
      <c r="CA209" s="20">
        <f t="shared" ca="1" si="18"/>
        <v>80</v>
      </c>
      <c r="CB209" s="168"/>
      <c r="CC209" s="168"/>
      <c r="CD209" s="168"/>
      <c r="CE209" s="168"/>
      <c r="CF209" s="168"/>
      <c r="CG209" s="168"/>
      <c r="CH209" s="168"/>
      <c r="CI209" s="168"/>
      <c r="CJ209" s="168"/>
      <c r="CK209" s="168"/>
      <c r="CL209" s="168"/>
      <c r="CM209" s="168"/>
      <c r="CN209" s="168"/>
      <c r="CO209" s="168"/>
      <c r="CP209" s="168"/>
      <c r="CQ209" s="168"/>
      <c r="CR209" s="168"/>
      <c r="CS209" s="168"/>
      <c r="CT209" s="168"/>
      <c r="CU209" s="168"/>
      <c r="CV209" s="168"/>
      <c r="CW209" s="168"/>
      <c r="CX209" s="168"/>
    </row>
    <row r="210" spans="7:102" x14ac:dyDescent="0.3">
      <c r="H210" s="4" t="s">
        <v>5</v>
      </c>
      <c r="I210" s="79" t="s">
        <v>76</v>
      </c>
      <c r="J210" s="79"/>
      <c r="K210" s="81"/>
      <c r="L210" s="7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215">
        <v>2.0122347775343184E-2</v>
      </c>
      <c r="AB210" s="215">
        <v>2.0448480619996771E-2</v>
      </c>
      <c r="AC210" s="215">
        <v>2.0739826411304462E-2</v>
      </c>
      <c r="AD210" s="215">
        <v>2.1520424348910619E-2</v>
      </c>
      <c r="AE210" s="215">
        <v>2.1785299857574762E-2</v>
      </c>
      <c r="AF210" s="215">
        <v>2.2064456928867746E-2</v>
      </c>
      <c r="AG210" s="215">
        <v>2.276040645075984E-2</v>
      </c>
      <c r="AH210" s="215">
        <v>2.3006898247066445E-2</v>
      </c>
      <c r="AI210" s="215">
        <v>2.3266358130228523E-2</v>
      </c>
      <c r="AJ210" s="215">
        <v>2.3622570543470438E-2</v>
      </c>
      <c r="AK210" s="215">
        <v>2.3870466162960374E-2</v>
      </c>
      <c r="AL210" s="215">
        <v>2.4096679624711962E-2</v>
      </c>
      <c r="AM210" s="215">
        <v>2.4299768493326105E-2</v>
      </c>
      <c r="AN210" s="215">
        <v>2.4517198525614702E-2</v>
      </c>
      <c r="AO210" s="215">
        <v>2.4698293747589882E-2</v>
      </c>
      <c r="AP210" s="215">
        <v>2.490805041100318E-2</v>
      </c>
      <c r="AQ210" s="215">
        <v>2.5086643610488634E-2</v>
      </c>
      <c r="AR210" s="215">
        <v>2.5265521894329089E-2</v>
      </c>
      <c r="AS210" s="215">
        <v>2.5436036150881015E-2</v>
      </c>
      <c r="AT210" s="215">
        <v>2.5594806288655621E-2</v>
      </c>
      <c r="AU210" s="215">
        <v>2.5769968715151803E-2</v>
      </c>
      <c r="AV210" s="215">
        <v>2.5912081304502663E-2</v>
      </c>
      <c r="AW210" s="215">
        <v>2.6013537415040037E-2</v>
      </c>
      <c r="AX210" s="215">
        <v>2.611220961233009E-2</v>
      </c>
      <c r="AY210" s="215">
        <v>2.6211671686266418E-2</v>
      </c>
      <c r="AZ210" s="215">
        <v>2.6329058633578241E-2</v>
      </c>
      <c r="BA210" s="215">
        <v>2.6441809102583522E-2</v>
      </c>
      <c r="BB210" s="215">
        <v>2.6571756455006139E-2</v>
      </c>
      <c r="BC210" s="215">
        <v>2.6689026572097062E-2</v>
      </c>
      <c r="BD210" s="215">
        <v>2.6821863747880949E-2</v>
      </c>
      <c r="BE210" s="215">
        <v>2.6948028012630128E-2</v>
      </c>
      <c r="BF210" s="215">
        <v>2.7068378304149269E-2</v>
      </c>
      <c r="BG210" s="215">
        <v>2.7196878274296631E-2</v>
      </c>
      <c r="BH210" s="215">
        <v>2.7308689757773105E-2</v>
      </c>
      <c r="BI210" s="9"/>
      <c r="BJ210" s="87"/>
      <c r="BK210" s="89"/>
      <c r="BL210" s="233">
        <v>1.8272168194065047E-2</v>
      </c>
      <c r="BM210" s="233">
        <v>2.4954626372082882E-2</v>
      </c>
      <c r="BN210" s="233">
        <v>2.6642742297910783E-2</v>
      </c>
      <c r="BO210" s="87"/>
      <c r="BP210" s="87"/>
      <c r="BQ210" s="87"/>
      <c r="BR210" s="87"/>
      <c r="BS210" s="87"/>
      <c r="BT210" s="87"/>
      <c r="BU210" s="87"/>
      <c r="BV210" s="87"/>
      <c r="BW210" s="87"/>
      <c r="BX210" s="87"/>
      <c r="BY210" s="87"/>
      <c r="BZ210" s="168"/>
      <c r="CA210" s="133"/>
      <c r="CB210" s="168"/>
      <c r="CC210" s="168"/>
      <c r="CD210" s="168"/>
      <c r="CE210" s="168"/>
      <c r="CF210" s="168"/>
      <c r="CG210" s="168"/>
      <c r="CH210" s="168"/>
      <c r="CI210" s="168"/>
      <c r="CJ210" s="168"/>
      <c r="CK210" s="168"/>
      <c r="CL210" s="168"/>
      <c r="CM210" s="168"/>
      <c r="CN210" s="168"/>
      <c r="CO210" s="168"/>
      <c r="CP210" s="168"/>
      <c r="CQ210" s="168"/>
      <c r="CR210" s="168"/>
      <c r="CS210" s="168"/>
      <c r="CT210" s="168"/>
      <c r="CU210" s="168"/>
      <c r="CV210" s="168"/>
      <c r="CW210" s="168"/>
      <c r="CX210" s="168"/>
    </row>
    <row r="211" spans="7:102" x14ac:dyDescent="0.3">
      <c r="H211" s="127" t="s">
        <v>5</v>
      </c>
      <c r="I211" s="127" t="s">
        <v>26</v>
      </c>
      <c r="J211" s="127"/>
      <c r="K211" s="127"/>
      <c r="L211" s="12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>
        <v>4.6109014652792005E-2</v>
      </c>
      <c r="AB211" s="57">
        <v>4.6109014652792012E-2</v>
      </c>
      <c r="AC211" s="57">
        <v>4.6109014652792012E-2</v>
      </c>
      <c r="AD211" s="57">
        <v>4.6109014652792012E-2</v>
      </c>
      <c r="AE211" s="57">
        <v>4.6109014652792005E-2</v>
      </c>
      <c r="AF211" s="57">
        <v>4.6109014652792012E-2</v>
      </c>
      <c r="AG211" s="57">
        <v>4.6109014652792012E-2</v>
      </c>
      <c r="AH211" s="57">
        <v>4.6109014652792012E-2</v>
      </c>
      <c r="AI211" s="57">
        <v>4.6109014652792012E-2</v>
      </c>
      <c r="AJ211" s="57">
        <v>4.6109014652792005E-2</v>
      </c>
      <c r="AK211" s="57">
        <v>4.6109014652791998E-2</v>
      </c>
      <c r="AL211" s="57">
        <v>4.6109014652791998E-2</v>
      </c>
      <c r="AM211" s="57">
        <v>4.6109014652791998E-2</v>
      </c>
      <c r="AN211" s="57">
        <v>4.6109014652791991E-2</v>
      </c>
      <c r="AO211" s="57">
        <v>4.6109014652791991E-2</v>
      </c>
      <c r="AP211" s="57">
        <v>4.6109014652791998E-2</v>
      </c>
      <c r="AQ211" s="57">
        <v>4.6109014652791984E-2</v>
      </c>
      <c r="AR211" s="57">
        <v>4.6109014652791991E-2</v>
      </c>
      <c r="AS211" s="57">
        <v>4.6109014652791998E-2</v>
      </c>
      <c r="AT211" s="57">
        <v>4.6109014652791998E-2</v>
      </c>
      <c r="AU211" s="57">
        <v>4.6109014652791998E-2</v>
      </c>
      <c r="AV211" s="57">
        <v>4.6109014652791998E-2</v>
      </c>
      <c r="AW211" s="57">
        <v>4.6109014652791998E-2</v>
      </c>
      <c r="AX211" s="57">
        <v>4.6109014652791998E-2</v>
      </c>
      <c r="AY211" s="57">
        <v>4.6109014652791991E-2</v>
      </c>
      <c r="AZ211" s="57">
        <v>4.6109014652791991E-2</v>
      </c>
      <c r="BA211" s="57">
        <v>4.6109014652791984E-2</v>
      </c>
      <c r="BB211" s="57">
        <v>4.6109014652791977E-2</v>
      </c>
      <c r="BC211" s="57">
        <v>4.6109014652791977E-2</v>
      </c>
      <c r="BD211" s="57">
        <v>4.610901465279197E-2</v>
      </c>
      <c r="BE211" s="57">
        <v>4.610901465279197E-2</v>
      </c>
      <c r="BF211" s="57">
        <v>4.610901465279197E-2</v>
      </c>
      <c r="BG211" s="57">
        <v>4.6109014652791956E-2</v>
      </c>
      <c r="BH211" s="57">
        <v>4.6109014652791956E-2</v>
      </c>
      <c r="BI211" s="9"/>
      <c r="BJ211" s="146" t="e">
        <v>#REF!</v>
      </c>
      <c r="BK211" s="117" t="e">
        <v>#DIV/0!</v>
      </c>
      <c r="BL211" s="221">
        <v>3.860798749110473E-2</v>
      </c>
      <c r="BM211" s="221">
        <v>4.6109014652791991E-2</v>
      </c>
      <c r="BN211" s="221">
        <v>4.6109014652791991E-2</v>
      </c>
      <c r="BO211" s="127" t="e">
        <v>#REF!</v>
      </c>
      <c r="BP211" s="127" t="e">
        <v>#REF!</v>
      </c>
      <c r="BQ211" s="127" t="e">
        <v>#REF!</v>
      </c>
      <c r="BR211" s="127"/>
      <c r="BS211" s="127"/>
      <c r="BT211" s="127"/>
      <c r="BU211" s="127"/>
      <c r="BV211" s="127"/>
      <c r="BW211" s="127"/>
      <c r="BX211" s="127"/>
      <c r="BY211" s="127"/>
      <c r="BZ211" s="168"/>
      <c r="CA211" s="133"/>
      <c r="CB211" s="168"/>
      <c r="CC211" s="168"/>
      <c r="CD211" s="168"/>
      <c r="CE211" s="168"/>
      <c r="CF211" s="168"/>
      <c r="CG211" s="168"/>
      <c r="CH211" s="168"/>
      <c r="CI211" s="168"/>
      <c r="CJ211" s="168"/>
      <c r="CK211" s="168"/>
      <c r="CL211" s="168"/>
      <c r="CM211" s="168"/>
      <c r="CN211" s="168"/>
      <c r="CO211" s="168"/>
      <c r="CP211" s="168"/>
      <c r="CQ211" s="168"/>
      <c r="CR211" s="168"/>
      <c r="CS211" s="168"/>
      <c r="CT211" s="168"/>
      <c r="CU211" s="168"/>
      <c r="CV211" s="168"/>
      <c r="CW211" s="168"/>
      <c r="CX211" s="168"/>
    </row>
    <row r="212" spans="7:102" x14ac:dyDescent="0.3">
      <c r="G212" s="168"/>
      <c r="H212" s="4" t="s">
        <v>5</v>
      </c>
      <c r="I212" s="4" t="s">
        <v>27</v>
      </c>
      <c r="J212" s="4"/>
      <c r="K212" s="6"/>
      <c r="L212" s="4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>
        <v>69.089020407299657</v>
      </c>
      <c r="AB212" s="93">
        <v>69.089020407299657</v>
      </c>
      <c r="AC212" s="93">
        <v>69.089020407299657</v>
      </c>
      <c r="AD212" s="93">
        <v>69.089020407299657</v>
      </c>
      <c r="AE212" s="93">
        <v>69.089020407299657</v>
      </c>
      <c r="AF212" s="93">
        <v>69.089020407299657</v>
      </c>
      <c r="AG212" s="93">
        <v>69.089020407299657</v>
      </c>
      <c r="AH212" s="93">
        <v>69.089020407299657</v>
      </c>
      <c r="AI212" s="93">
        <v>69.089020407299657</v>
      </c>
      <c r="AJ212" s="93">
        <v>69.089020407299657</v>
      </c>
      <c r="AK212" s="93">
        <v>69.089020407299657</v>
      </c>
      <c r="AL212" s="93">
        <v>69.089020407299657</v>
      </c>
      <c r="AM212" s="93">
        <v>69.089020407299657</v>
      </c>
      <c r="AN212" s="93">
        <v>69.089020407299657</v>
      </c>
      <c r="AO212" s="93">
        <v>69.089020407299657</v>
      </c>
      <c r="AP212" s="93">
        <v>69.089020407299657</v>
      </c>
      <c r="AQ212" s="93">
        <v>69.089020407299657</v>
      </c>
      <c r="AR212" s="93">
        <v>69.089020407299657</v>
      </c>
      <c r="AS212" s="93">
        <v>69.089020407299657</v>
      </c>
      <c r="AT212" s="93">
        <v>69.089020407299657</v>
      </c>
      <c r="AU212" s="93">
        <v>69.089020407299657</v>
      </c>
      <c r="AV212" s="93">
        <v>69.089020407299657</v>
      </c>
      <c r="AW212" s="93">
        <v>69.089020407299657</v>
      </c>
      <c r="AX212" s="93">
        <v>69.089020407299657</v>
      </c>
      <c r="AY212" s="93">
        <v>69.089020407299657</v>
      </c>
      <c r="AZ212" s="93">
        <v>69.089020407299657</v>
      </c>
      <c r="BA212" s="93">
        <v>69.089020407299657</v>
      </c>
      <c r="BB212" s="93">
        <v>69.089020407299657</v>
      </c>
      <c r="BC212" s="93">
        <v>69.089020407299657</v>
      </c>
      <c r="BD212" s="93">
        <v>69.089020407299657</v>
      </c>
      <c r="BE212" s="93">
        <v>69.089020407299657</v>
      </c>
      <c r="BF212" s="93">
        <v>69.089020407299657</v>
      </c>
      <c r="BG212" s="93">
        <v>69.089020407299657</v>
      </c>
      <c r="BH212" s="93">
        <v>69.089020407299657</v>
      </c>
      <c r="BI212" s="9"/>
      <c r="BJ212" s="235" t="e">
        <v>#REF!</v>
      </c>
      <c r="BK212" s="93" t="e">
        <v>#DIV/0!</v>
      </c>
      <c r="BL212" s="93">
        <v>57.849599600935903</v>
      </c>
      <c r="BM212" s="93">
        <v>69.089020407299657</v>
      </c>
      <c r="BN212" s="93">
        <v>69.089020407299685</v>
      </c>
      <c r="BO212" s="93" t="e">
        <v>#REF!</v>
      </c>
      <c r="BP212" s="93" t="e">
        <v>#REF!</v>
      </c>
      <c r="BQ212" s="93" t="e">
        <v>#REF!</v>
      </c>
      <c r="BR212" s="93"/>
      <c r="BS212" s="93"/>
      <c r="BT212" s="93"/>
      <c r="BU212" s="93"/>
      <c r="BV212" s="93"/>
      <c r="BW212" s="93"/>
      <c r="BX212" s="93"/>
      <c r="BY212" s="93"/>
      <c r="BZ212" s="168"/>
      <c r="CA212" s="133"/>
      <c r="CB212" s="168"/>
      <c r="CC212" s="168"/>
      <c r="CD212" s="168"/>
      <c r="CE212" s="168"/>
      <c r="CF212" s="168"/>
      <c r="CG212" s="168"/>
      <c r="CH212" s="168"/>
      <c r="CI212" s="168"/>
      <c r="CJ212" s="168"/>
      <c r="CK212" s="168"/>
      <c r="CL212" s="168"/>
      <c r="CM212" s="168"/>
      <c r="CN212" s="168"/>
      <c r="CO212" s="168"/>
      <c r="CP212" s="168"/>
      <c r="CQ212" s="168"/>
      <c r="CR212" s="168"/>
      <c r="CS212" s="168"/>
      <c r="CT212" s="168"/>
      <c r="CU212" s="168"/>
      <c r="CV212" s="168"/>
      <c r="CW212" s="168"/>
      <c r="CX212" s="168"/>
    </row>
    <row r="213" spans="7:102" x14ac:dyDescent="0.3">
      <c r="G213" s="168"/>
      <c r="H213" s="4" t="s">
        <v>5</v>
      </c>
      <c r="I213" s="4" t="s">
        <v>28</v>
      </c>
      <c r="J213" s="4"/>
      <c r="K213" s="6"/>
      <c r="L213" s="4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>
        <v>288.05551170744502</v>
      </c>
      <c r="AB213" s="93">
        <v>288.05551170744502</v>
      </c>
      <c r="AC213" s="93">
        <v>288.05551170744502</v>
      </c>
      <c r="AD213" s="93">
        <v>288.05551170744502</v>
      </c>
      <c r="AE213" s="93">
        <v>288.05551170744502</v>
      </c>
      <c r="AF213" s="93">
        <v>288.05551170744502</v>
      </c>
      <c r="AG213" s="93">
        <v>288.05551170744502</v>
      </c>
      <c r="AH213" s="93">
        <v>288.05551170744502</v>
      </c>
      <c r="AI213" s="93">
        <v>288.05551170744502</v>
      </c>
      <c r="AJ213" s="93">
        <v>288.05551170744502</v>
      </c>
      <c r="AK213" s="93">
        <v>288.05551170744502</v>
      </c>
      <c r="AL213" s="93">
        <v>288.05551170744502</v>
      </c>
      <c r="AM213" s="93">
        <v>288.05551170744502</v>
      </c>
      <c r="AN213" s="93">
        <v>288.05551170744502</v>
      </c>
      <c r="AO213" s="93">
        <v>288.05551170744502</v>
      </c>
      <c r="AP213" s="93">
        <v>288.05551170744502</v>
      </c>
      <c r="AQ213" s="93">
        <v>288.05551170744502</v>
      </c>
      <c r="AR213" s="93">
        <v>288.05551170744502</v>
      </c>
      <c r="AS213" s="93">
        <v>288.05551170744502</v>
      </c>
      <c r="AT213" s="93">
        <v>288.05551170744502</v>
      </c>
      <c r="AU213" s="93">
        <v>288.05551170744502</v>
      </c>
      <c r="AV213" s="93">
        <v>288.05551170744502</v>
      </c>
      <c r="AW213" s="93">
        <v>288.05551170744502</v>
      </c>
      <c r="AX213" s="93">
        <v>288.05551170744502</v>
      </c>
      <c r="AY213" s="93">
        <v>288.05551170744502</v>
      </c>
      <c r="AZ213" s="93">
        <v>288.05551170744502</v>
      </c>
      <c r="BA213" s="93">
        <v>288.05551170744502</v>
      </c>
      <c r="BB213" s="93">
        <v>288.05551170744502</v>
      </c>
      <c r="BC213" s="93">
        <v>288.05551170744502</v>
      </c>
      <c r="BD213" s="93">
        <v>288.05551170744502</v>
      </c>
      <c r="BE213" s="93">
        <v>288.05551170744502</v>
      </c>
      <c r="BF213" s="93">
        <v>288.05551170744502</v>
      </c>
      <c r="BG213" s="93">
        <v>288.05551170744502</v>
      </c>
      <c r="BH213" s="93">
        <v>288.05551170744502</v>
      </c>
      <c r="BI213" s="9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168"/>
      <c r="CA213" s="133"/>
      <c r="CB213" s="168"/>
      <c r="CC213" s="168"/>
      <c r="CD213" s="168"/>
      <c r="CE213" s="168"/>
      <c r="CF213" s="168"/>
      <c r="CG213" s="168"/>
      <c r="CH213" s="168"/>
      <c r="CI213" s="168"/>
      <c r="CJ213" s="168"/>
      <c r="CK213" s="168"/>
      <c r="CL213" s="168"/>
      <c r="CM213" s="168"/>
      <c r="CN213" s="168"/>
      <c r="CO213" s="168"/>
      <c r="CP213" s="168"/>
      <c r="CQ213" s="168"/>
      <c r="CR213" s="168"/>
      <c r="CS213" s="168"/>
      <c r="CT213" s="168"/>
      <c r="CU213" s="168"/>
      <c r="CV213" s="168"/>
      <c r="CW213" s="168"/>
      <c r="CX213" s="168"/>
    </row>
    <row r="214" spans="7:102" x14ac:dyDescent="0.3">
      <c r="G214" s="168"/>
      <c r="H214" s="4" t="s">
        <v>5</v>
      </c>
      <c r="I214" s="4" t="s">
        <v>29</v>
      </c>
      <c r="J214" s="4"/>
      <c r="K214" s="6"/>
      <c r="L214" s="4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>
        <v>0</v>
      </c>
      <c r="AB214" s="95">
        <v>0</v>
      </c>
      <c r="AC214" s="95">
        <v>0</v>
      </c>
      <c r="AD214" s="95">
        <v>0</v>
      </c>
      <c r="AE214" s="95">
        <v>0</v>
      </c>
      <c r="AF214" s="95">
        <v>0</v>
      </c>
      <c r="AG214" s="95">
        <v>0</v>
      </c>
      <c r="AH214" s="95">
        <v>0</v>
      </c>
      <c r="AI214" s="95">
        <v>0</v>
      </c>
      <c r="AJ214" s="95">
        <v>0</v>
      </c>
      <c r="AK214" s="95">
        <v>0</v>
      </c>
      <c r="AL214" s="95">
        <v>0</v>
      </c>
      <c r="AM214" s="95">
        <v>0</v>
      </c>
      <c r="AN214" s="95">
        <v>0</v>
      </c>
      <c r="AO214" s="95">
        <v>0</v>
      </c>
      <c r="AP214" s="95">
        <v>0</v>
      </c>
      <c r="AQ214" s="95">
        <v>0</v>
      </c>
      <c r="AR214" s="95">
        <v>0</v>
      </c>
      <c r="AS214" s="95">
        <v>0</v>
      </c>
      <c r="AT214" s="95">
        <v>0</v>
      </c>
      <c r="AU214" s="95">
        <v>0</v>
      </c>
      <c r="AV214" s="95">
        <v>0</v>
      </c>
      <c r="AW214" s="95">
        <v>0</v>
      </c>
      <c r="AX214" s="95">
        <v>0</v>
      </c>
      <c r="AY214" s="95">
        <v>0</v>
      </c>
      <c r="AZ214" s="95">
        <v>0</v>
      </c>
      <c r="BA214" s="95">
        <v>0</v>
      </c>
      <c r="BB214" s="95">
        <v>0</v>
      </c>
      <c r="BC214" s="95">
        <v>0</v>
      </c>
      <c r="BD214" s="95">
        <v>0</v>
      </c>
      <c r="BE214" s="95">
        <v>0</v>
      </c>
      <c r="BF214" s="95">
        <v>0</v>
      </c>
      <c r="BG214" s="95">
        <v>0</v>
      </c>
      <c r="BH214" s="95">
        <v>0</v>
      </c>
      <c r="BI214" s="9"/>
      <c r="BJ214" s="95"/>
      <c r="BK214" s="95"/>
      <c r="BL214" s="95"/>
      <c r="BM214" s="95"/>
      <c r="BN214" s="95"/>
      <c r="BO214" s="95"/>
      <c r="BP214" s="95"/>
      <c r="BQ214" s="95"/>
      <c r="BR214" s="95"/>
      <c r="BS214" s="95"/>
      <c r="BT214" s="95"/>
      <c r="BU214" s="95"/>
      <c r="BV214" s="95"/>
      <c r="BW214" s="95"/>
      <c r="BX214" s="95"/>
      <c r="BY214" s="95"/>
      <c r="BZ214" s="168"/>
      <c r="CA214" s="133"/>
      <c r="CB214" s="168"/>
      <c r="CC214" s="168"/>
      <c r="CD214" s="168"/>
      <c r="CE214" s="168"/>
      <c r="CF214" s="168"/>
      <c r="CG214" s="168"/>
      <c r="CH214" s="168"/>
      <c r="CI214" s="168"/>
      <c r="CJ214" s="168"/>
      <c r="CK214" s="168"/>
      <c r="CL214" s="168"/>
      <c r="CM214" s="168"/>
      <c r="CN214" s="168"/>
      <c r="CO214" s="168"/>
      <c r="CP214" s="168"/>
      <c r="CQ214" s="168"/>
      <c r="CR214" s="168"/>
      <c r="CS214" s="168"/>
      <c r="CT214" s="168"/>
      <c r="CU214" s="168"/>
      <c r="CV214" s="168"/>
      <c r="CW214" s="168"/>
      <c r="CX214" s="168"/>
    </row>
    <row r="215" spans="7:102" x14ac:dyDescent="0.3">
      <c r="G215" s="168"/>
      <c r="H215" s="4" t="s">
        <v>5</v>
      </c>
      <c r="I215" s="4" t="s">
        <v>31</v>
      </c>
      <c r="J215" s="4"/>
      <c r="K215" s="6"/>
      <c r="L215" s="4"/>
      <c r="M215" s="95"/>
      <c r="N215" s="95"/>
      <c r="O215" s="95"/>
      <c r="P215" s="95"/>
      <c r="Q215" s="95"/>
      <c r="R215" s="95"/>
      <c r="S215" s="93"/>
      <c r="T215" s="93"/>
      <c r="U215" s="93"/>
      <c r="V215" s="93"/>
      <c r="W215" s="93"/>
      <c r="X215" s="93"/>
      <c r="Y215" s="93"/>
      <c r="Z215" s="93"/>
      <c r="AA215" s="93">
        <v>288.05551170744502</v>
      </c>
      <c r="AB215" s="93">
        <v>288.05551170744502</v>
      </c>
      <c r="AC215" s="93">
        <v>288.05551170744502</v>
      </c>
      <c r="AD215" s="93">
        <v>288.05551170744502</v>
      </c>
      <c r="AE215" s="93">
        <v>288.05551170744502</v>
      </c>
      <c r="AF215" s="93">
        <v>288.05551170744502</v>
      </c>
      <c r="AG215" s="93">
        <v>288.05551170744502</v>
      </c>
      <c r="AH215" s="93">
        <v>288.05551170744502</v>
      </c>
      <c r="AI215" s="93">
        <v>288.05551170744502</v>
      </c>
      <c r="AJ215" s="93">
        <v>288.05551170744502</v>
      </c>
      <c r="AK215" s="93">
        <v>288.05551170744502</v>
      </c>
      <c r="AL215" s="93">
        <v>288.05551170744502</v>
      </c>
      <c r="AM215" s="93">
        <v>288.05551170744502</v>
      </c>
      <c r="AN215" s="93">
        <v>288.05551170744502</v>
      </c>
      <c r="AO215" s="93">
        <v>288.05551170744502</v>
      </c>
      <c r="AP215" s="93">
        <v>288.05551170744502</v>
      </c>
      <c r="AQ215" s="93">
        <v>288.05551170744502</v>
      </c>
      <c r="AR215" s="93">
        <v>288.05551170744502</v>
      </c>
      <c r="AS215" s="93">
        <v>288.05551170744502</v>
      </c>
      <c r="AT215" s="93">
        <v>288.05551170744502</v>
      </c>
      <c r="AU215" s="93">
        <v>288.05551170744502</v>
      </c>
      <c r="AV215" s="93">
        <v>288.05551170744502</v>
      </c>
      <c r="AW215" s="93">
        <v>288.05551170744502</v>
      </c>
      <c r="AX215" s="93">
        <v>288.05551170744502</v>
      </c>
      <c r="AY215" s="93">
        <v>288.05551170744502</v>
      </c>
      <c r="AZ215" s="93">
        <v>288.05551170744502</v>
      </c>
      <c r="BA215" s="93">
        <v>288.05551170744502</v>
      </c>
      <c r="BB215" s="93">
        <v>288.05551170744502</v>
      </c>
      <c r="BC215" s="93">
        <v>288.05551170744502</v>
      </c>
      <c r="BD215" s="93">
        <v>288.05551170744502</v>
      </c>
      <c r="BE215" s="93">
        <v>288.05551170744502</v>
      </c>
      <c r="BF215" s="93">
        <v>288.05551170744502</v>
      </c>
      <c r="BG215" s="93">
        <v>288.05551170744502</v>
      </c>
      <c r="BH215" s="93">
        <v>288.05551170744502</v>
      </c>
      <c r="BI215" s="9"/>
      <c r="BJ215" s="95"/>
      <c r="BK215" s="95"/>
      <c r="BL215" s="95"/>
      <c r="BM215" s="95"/>
      <c r="BN215" s="95"/>
      <c r="BO215" s="95"/>
      <c r="BP215" s="95"/>
      <c r="BQ215" s="95"/>
      <c r="BR215" s="95"/>
      <c r="BS215" s="95"/>
      <c r="BT215" s="95"/>
      <c r="BU215" s="95"/>
      <c r="BV215" s="95"/>
      <c r="BW215" s="95"/>
      <c r="BX215" s="95"/>
      <c r="BY215" s="95"/>
      <c r="BZ215" s="168"/>
      <c r="CA215" s="133"/>
      <c r="CB215" s="168"/>
      <c r="CC215" s="168"/>
      <c r="CD215" s="168"/>
      <c r="CE215" s="168"/>
      <c r="CF215" s="168"/>
      <c r="CG215" s="168"/>
      <c r="CH215" s="168"/>
      <c r="CI215" s="168"/>
      <c r="CJ215" s="168"/>
      <c r="CK215" s="168"/>
      <c r="CL215" s="168"/>
      <c r="CM215" s="168"/>
      <c r="CN215" s="168"/>
      <c r="CO215" s="168"/>
      <c r="CP215" s="168"/>
      <c r="CQ215" s="168"/>
      <c r="CR215" s="168"/>
      <c r="CS215" s="168"/>
      <c r="CT215" s="168"/>
      <c r="CU215" s="168"/>
      <c r="CV215" s="168"/>
      <c r="CW215" s="168"/>
      <c r="CX215" s="168"/>
    </row>
    <row r="216" spans="7:102" x14ac:dyDescent="0.3">
      <c r="G216" s="168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>
        <v>0</v>
      </c>
      <c r="AB216" s="134">
        <v>0</v>
      </c>
      <c r="AC216" s="134">
        <v>0</v>
      </c>
      <c r="AD216" s="134">
        <v>0</v>
      </c>
      <c r="AE216" s="134">
        <v>0</v>
      </c>
      <c r="AF216" s="134">
        <v>0</v>
      </c>
      <c r="AG216" s="134">
        <v>0</v>
      </c>
      <c r="AH216" s="134">
        <v>0</v>
      </c>
      <c r="AI216" s="134">
        <v>0</v>
      </c>
      <c r="AJ216" s="134">
        <v>0</v>
      </c>
      <c r="AK216" s="134">
        <v>0</v>
      </c>
      <c r="AL216" s="134">
        <v>0</v>
      </c>
      <c r="AM216" s="134">
        <v>0</v>
      </c>
      <c r="AN216" s="134">
        <v>0</v>
      </c>
      <c r="AO216" s="134">
        <v>0</v>
      </c>
      <c r="AP216" s="134">
        <v>0</v>
      </c>
      <c r="AQ216" s="134">
        <v>0</v>
      </c>
      <c r="AR216" s="134">
        <v>0</v>
      </c>
      <c r="AS216" s="134">
        <v>0</v>
      </c>
      <c r="AT216" s="134">
        <v>0</v>
      </c>
      <c r="AU216" s="134">
        <v>0</v>
      </c>
      <c r="AV216" s="134">
        <v>0</v>
      </c>
      <c r="AW216" s="134">
        <v>0</v>
      </c>
      <c r="AX216" s="134">
        <v>0</v>
      </c>
      <c r="AY216" s="134">
        <v>0</v>
      </c>
      <c r="AZ216" s="134">
        <v>0</v>
      </c>
      <c r="BA216" s="134">
        <v>0</v>
      </c>
      <c r="BB216" s="134">
        <v>0</v>
      </c>
      <c r="BC216" s="134">
        <v>0</v>
      </c>
      <c r="BD216" s="134">
        <v>0</v>
      </c>
      <c r="BE216" s="134">
        <v>0</v>
      </c>
      <c r="BF216" s="134">
        <v>0</v>
      </c>
      <c r="BG216" s="134">
        <v>0</v>
      </c>
      <c r="BH216" s="134">
        <v>0</v>
      </c>
      <c r="BI216" s="9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68"/>
      <c r="CA216" s="133"/>
      <c r="CB216" s="168"/>
      <c r="CC216" s="168"/>
      <c r="CD216" s="168"/>
      <c r="CE216" s="168"/>
      <c r="CF216" s="168"/>
      <c r="CG216" s="168"/>
      <c r="CH216" s="168"/>
      <c r="CI216" s="168"/>
      <c r="CJ216" s="168"/>
      <c r="CK216" s="168"/>
      <c r="CL216" s="168"/>
      <c r="CM216" s="168"/>
      <c r="CN216" s="168"/>
      <c r="CO216" s="168"/>
      <c r="CP216" s="168"/>
      <c r="CQ216" s="168"/>
      <c r="CR216" s="168"/>
      <c r="CS216" s="168"/>
      <c r="CT216" s="168"/>
      <c r="CU216" s="168"/>
      <c r="CV216" s="168"/>
      <c r="CW216" s="168"/>
      <c r="CX216" s="168"/>
    </row>
    <row r="217" spans="7:102" ht="21" x14ac:dyDescent="0.4">
      <c r="G217" s="168"/>
      <c r="H217" s="169" t="s">
        <v>71</v>
      </c>
      <c r="I217" s="4" t="s">
        <v>20</v>
      </c>
      <c r="J217" s="4"/>
      <c r="K217" s="6"/>
      <c r="L217" s="4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>
        <v>108706.88704199335</v>
      </c>
      <c r="AB217" s="93">
        <v>106151.68844731514</v>
      </c>
      <c r="AC217" s="93">
        <v>103605.07533459258</v>
      </c>
      <c r="AD217" s="93">
        <v>101308.94608683947</v>
      </c>
      <c r="AE217" s="93">
        <v>99355.973936231239</v>
      </c>
      <c r="AF217" s="93">
        <v>96965.425878188937</v>
      </c>
      <c r="AG217" s="93">
        <v>92729.726275399647</v>
      </c>
      <c r="AH217" s="93">
        <v>89770.391786038759</v>
      </c>
      <c r="AI217" s="93">
        <v>86177.736575172166</v>
      </c>
      <c r="AJ217" s="93">
        <v>86339.540779604737</v>
      </c>
      <c r="AK217" s="93">
        <v>96116.044928432108</v>
      </c>
      <c r="AL217" s="93">
        <v>96116.562191876961</v>
      </c>
      <c r="AM217" s="93">
        <v>96116.111494989455</v>
      </c>
      <c r="AN217" s="93">
        <v>96116.239538432841</v>
      </c>
      <c r="AO217" s="93">
        <v>96116.304408433105</v>
      </c>
      <c r="AP217" s="93">
        <v>96116.218480618467</v>
      </c>
      <c r="AQ217" s="93">
        <v>96116.254142494799</v>
      </c>
      <c r="AR217" s="93">
        <v>96116.259010515467</v>
      </c>
      <c r="AS217" s="93">
        <v>96116.243877876244</v>
      </c>
      <c r="AT217" s="93">
        <v>96116.252343628847</v>
      </c>
      <c r="AU217" s="93">
        <v>96116.251744006862</v>
      </c>
      <c r="AV217" s="93">
        <v>96116.249321837342</v>
      </c>
      <c r="AW217" s="93">
        <v>96116.251136491017</v>
      </c>
      <c r="AX217" s="93">
        <v>96116.250734111745</v>
      </c>
      <c r="AY217" s="93">
        <v>96116.250397480035</v>
      </c>
      <c r="AZ217" s="93">
        <v>96116.250756027614</v>
      </c>
      <c r="BA217" s="93">
        <v>96116.250629206465</v>
      </c>
      <c r="BB217" s="93">
        <v>96116.250594238038</v>
      </c>
      <c r="BC217" s="93">
        <v>96116.250659824043</v>
      </c>
      <c r="BD217" s="93">
        <v>96116.250627756177</v>
      </c>
      <c r="BE217" s="93">
        <v>96116.250627272777</v>
      </c>
      <c r="BF217" s="93">
        <v>96116.250638284342</v>
      </c>
      <c r="BG217" s="93">
        <v>96116.250631104427</v>
      </c>
      <c r="BH217" s="93">
        <v>96116.250632220545</v>
      </c>
      <c r="BI217" s="9"/>
      <c r="BJ217" s="93" t="e">
        <v>#REF!</v>
      </c>
      <c r="BK217" s="10">
        <v>0</v>
      </c>
      <c r="BL217" s="10">
        <v>971111.39214137604</v>
      </c>
      <c r="BM217" s="10">
        <v>1153394.9914831424</v>
      </c>
      <c r="BN217" s="10">
        <v>1153395.0080640172</v>
      </c>
      <c r="BO217" s="93" t="e">
        <v>#REF!</v>
      </c>
      <c r="BP217" s="93" t="e">
        <v>#REF!</v>
      </c>
      <c r="BQ217" s="93" t="e">
        <v>#REF!</v>
      </c>
      <c r="BR217" s="93">
        <v>0</v>
      </c>
      <c r="BS217" s="93">
        <v>0</v>
      </c>
      <c r="BT217" s="93">
        <v>0</v>
      </c>
      <c r="BU217" s="93">
        <v>0</v>
      </c>
      <c r="BV217" s="93"/>
      <c r="BW217" s="93"/>
      <c r="BX217" s="93"/>
      <c r="BY217" s="93"/>
      <c r="BZ217" s="168"/>
      <c r="CA217" s="133"/>
      <c r="CB217" s="168"/>
      <c r="CC217" s="168"/>
      <c r="CD217" s="168"/>
      <c r="CE217" s="168"/>
      <c r="CF217" s="168"/>
      <c r="CG217" s="168"/>
      <c r="CH217" s="168"/>
      <c r="CI217" s="168"/>
      <c r="CJ217" s="168"/>
      <c r="CK217" s="168"/>
      <c r="CL217" s="168"/>
      <c r="CM217" s="168"/>
      <c r="CN217" s="168"/>
      <c r="CO217" s="168"/>
      <c r="CP217" s="168"/>
      <c r="CQ217" s="168"/>
      <c r="CR217" s="168"/>
      <c r="CS217" s="168"/>
      <c r="CT217" s="168"/>
      <c r="CU217" s="168"/>
      <c r="CV217" s="168"/>
      <c r="CW217" s="168"/>
      <c r="CX217" s="168"/>
    </row>
    <row r="218" spans="7:102" x14ac:dyDescent="0.3">
      <c r="G218" s="168"/>
      <c r="H218" s="4" t="s">
        <v>6</v>
      </c>
      <c r="I218" s="4" t="s">
        <v>22</v>
      </c>
      <c r="J218" s="4"/>
      <c r="K218" s="6"/>
      <c r="L218" s="4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>
        <v>50612.278468226927</v>
      </c>
      <c r="AB218" s="93">
        <v>48615.741657426734</v>
      </c>
      <c r="AC218" s="93">
        <v>41664.587887508751</v>
      </c>
      <c r="AD218" s="93">
        <v>42625.121117354342</v>
      </c>
      <c r="AE218" s="93">
        <v>47985.111927752223</v>
      </c>
      <c r="AF218" s="93">
        <v>41458.379640385836</v>
      </c>
      <c r="AG218" s="93">
        <v>39725.312113820182</v>
      </c>
      <c r="AH218" s="93">
        <v>38566.439672644774</v>
      </c>
      <c r="AI218" s="93">
        <v>37126.038955077369</v>
      </c>
      <c r="AJ218" s="93">
        <v>37196.465968349235</v>
      </c>
      <c r="AK218" s="93">
        <v>40341.531361076137</v>
      </c>
      <c r="AL218" s="93">
        <v>40341.837162507582</v>
      </c>
      <c r="AM218" s="93">
        <v>40341.408388719072</v>
      </c>
      <c r="AN218" s="93">
        <v>40341.592304100923</v>
      </c>
      <c r="AO218" s="93">
        <v>40341.612618442523</v>
      </c>
      <c r="AP218" s="93">
        <v>40341.537770420829</v>
      </c>
      <c r="AQ218" s="93">
        <v>40341.580897654756</v>
      </c>
      <c r="AR218" s="93">
        <v>40341.577095506036</v>
      </c>
      <c r="AS218" s="93">
        <v>40341.565254527202</v>
      </c>
      <c r="AT218" s="93">
        <v>40341.574415896001</v>
      </c>
      <c r="AU218" s="93">
        <v>40341.572255309744</v>
      </c>
      <c r="AV218" s="93">
        <v>40341.570641910985</v>
      </c>
      <c r="AW218" s="93">
        <v>40341.572437705574</v>
      </c>
      <c r="AX218" s="93">
        <v>40341.57177830876</v>
      </c>
      <c r="AY218" s="93">
        <v>40341.571619308437</v>
      </c>
      <c r="AZ218" s="93">
        <v>40341.571945107593</v>
      </c>
      <c r="BA218" s="93">
        <v>40341.571780908256</v>
      </c>
      <c r="BB218" s="93">
        <v>40341.571781774765</v>
      </c>
      <c r="BC218" s="93">
        <v>40341.571835930212</v>
      </c>
      <c r="BD218" s="93">
        <v>40341.571799537734</v>
      </c>
      <c r="BE218" s="93">
        <v>40341.571805747568</v>
      </c>
      <c r="BF218" s="93">
        <v>40341.571813738512</v>
      </c>
      <c r="BG218" s="93">
        <v>40341.571806341257</v>
      </c>
      <c r="BH218" s="93">
        <v>40341.571808609107</v>
      </c>
      <c r="BI218" s="9"/>
      <c r="BJ218" s="93" t="e">
        <v>#REF!</v>
      </c>
      <c r="BK218" s="10">
        <v>0</v>
      </c>
      <c r="BL218" s="10">
        <v>425575.47740854637</v>
      </c>
      <c r="BM218" s="10">
        <v>484098.96016607183</v>
      </c>
      <c r="BN218" s="10">
        <v>484098.86221301777</v>
      </c>
      <c r="BO218" s="93" t="e">
        <v>#REF!</v>
      </c>
      <c r="BP218" s="93" t="e">
        <v>#REF!</v>
      </c>
      <c r="BQ218" s="93" t="e">
        <v>#REF!</v>
      </c>
      <c r="BR218" s="93">
        <v>0</v>
      </c>
      <c r="BS218" s="93">
        <v>0</v>
      </c>
      <c r="BT218" s="93">
        <v>0</v>
      </c>
      <c r="BU218" s="93">
        <v>0</v>
      </c>
      <c r="BV218" s="93"/>
      <c r="BW218" s="93"/>
      <c r="BX218" s="93"/>
      <c r="BY218" s="93"/>
      <c r="BZ218" s="168"/>
      <c r="CA218" s="133"/>
      <c r="CB218" s="168"/>
      <c r="CC218" s="168"/>
      <c r="CD218" s="168"/>
      <c r="CE218" s="168"/>
      <c r="CF218" s="168"/>
      <c r="CG218" s="168"/>
      <c r="CH218" s="168"/>
      <c r="CI218" s="168"/>
      <c r="CJ218" s="168"/>
      <c r="CK218" s="168"/>
      <c r="CL218" s="168"/>
      <c r="CM218" s="168"/>
      <c r="CN218" s="168"/>
      <c r="CO218" s="168"/>
      <c r="CP218" s="168"/>
      <c r="CQ218" s="168"/>
      <c r="CR218" s="168"/>
      <c r="CS218" s="168"/>
      <c r="CT218" s="168"/>
      <c r="CU218" s="168"/>
      <c r="CV218" s="168"/>
      <c r="CW218" s="168"/>
      <c r="CX218" s="168"/>
    </row>
    <row r="219" spans="7:102" x14ac:dyDescent="0.3">
      <c r="G219" s="50" t="s">
        <v>102</v>
      </c>
      <c r="H219" s="4" t="s">
        <v>6</v>
      </c>
      <c r="I219" s="79" t="s">
        <v>23</v>
      </c>
      <c r="J219" s="79"/>
      <c r="K219" s="81"/>
      <c r="L219" s="7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20">
        <f ca="1">RANDBETWEEN(0,100)</f>
        <v>60</v>
      </c>
      <c r="Z219" s="20">
        <f t="shared" ref="Z219:CA222" ca="1" si="20">RANDBETWEEN(0,100)</f>
        <v>61</v>
      </c>
      <c r="AA219" s="20">
        <f t="shared" ca="1" si="20"/>
        <v>10</v>
      </c>
      <c r="AB219" s="20">
        <f t="shared" ca="1" si="20"/>
        <v>89</v>
      </c>
      <c r="AC219" s="20">
        <f t="shared" ca="1" si="20"/>
        <v>79</v>
      </c>
      <c r="AD219" s="20">
        <f t="shared" ca="1" si="20"/>
        <v>15</v>
      </c>
      <c r="AE219" s="20">
        <f t="shared" ca="1" si="20"/>
        <v>32</v>
      </c>
      <c r="AF219" s="20">
        <f t="shared" ca="1" si="20"/>
        <v>80</v>
      </c>
      <c r="AG219" s="20">
        <f t="shared" ca="1" si="20"/>
        <v>52</v>
      </c>
      <c r="AH219" s="20">
        <f t="shared" ca="1" si="20"/>
        <v>87</v>
      </c>
      <c r="AI219" s="20">
        <f t="shared" ca="1" si="20"/>
        <v>34</v>
      </c>
      <c r="AJ219" s="20">
        <f t="shared" ca="1" si="20"/>
        <v>5</v>
      </c>
      <c r="AK219" s="20">
        <f t="shared" ca="1" si="20"/>
        <v>17</v>
      </c>
      <c r="AL219" s="20">
        <f t="shared" ca="1" si="20"/>
        <v>3</v>
      </c>
      <c r="AM219" s="20">
        <f t="shared" ca="1" si="20"/>
        <v>40</v>
      </c>
      <c r="AN219" s="20">
        <f t="shared" ca="1" si="20"/>
        <v>2</v>
      </c>
      <c r="AO219" s="20">
        <f t="shared" ca="1" si="20"/>
        <v>9</v>
      </c>
      <c r="AP219" s="20">
        <f t="shared" ca="1" si="20"/>
        <v>42</v>
      </c>
      <c r="AQ219" s="20">
        <f t="shared" ca="1" si="20"/>
        <v>67</v>
      </c>
      <c r="AR219" s="20">
        <f t="shared" ca="1" si="20"/>
        <v>33</v>
      </c>
      <c r="AS219" s="20">
        <f t="shared" ca="1" si="20"/>
        <v>57</v>
      </c>
      <c r="AT219" s="20">
        <f t="shared" ca="1" si="20"/>
        <v>61</v>
      </c>
      <c r="AU219" s="20">
        <f t="shared" ca="1" si="20"/>
        <v>41</v>
      </c>
      <c r="AV219" s="20">
        <f t="shared" ca="1" si="20"/>
        <v>82</v>
      </c>
      <c r="AW219" s="20">
        <f t="shared" ca="1" si="20"/>
        <v>48</v>
      </c>
      <c r="AX219" s="20">
        <f t="shared" ca="1" si="20"/>
        <v>23</v>
      </c>
      <c r="AY219" s="20">
        <f t="shared" ca="1" si="20"/>
        <v>19</v>
      </c>
      <c r="AZ219" s="20">
        <f t="shared" ca="1" si="20"/>
        <v>13</v>
      </c>
      <c r="BA219" s="20">
        <f t="shared" ca="1" si="20"/>
        <v>17</v>
      </c>
      <c r="BB219" s="20">
        <f t="shared" ca="1" si="20"/>
        <v>87</v>
      </c>
      <c r="BC219" s="20">
        <f t="shared" ca="1" si="20"/>
        <v>5</v>
      </c>
      <c r="BD219" s="20">
        <f t="shared" ca="1" si="20"/>
        <v>90</v>
      </c>
      <c r="BE219" s="20">
        <f t="shared" ca="1" si="20"/>
        <v>87</v>
      </c>
      <c r="BF219" s="20">
        <f t="shared" ca="1" si="20"/>
        <v>38</v>
      </c>
      <c r="BG219" s="20">
        <f t="shared" ca="1" si="20"/>
        <v>39</v>
      </c>
      <c r="BH219" s="20">
        <f t="shared" ca="1" si="20"/>
        <v>79</v>
      </c>
      <c r="BI219" s="20">
        <f t="shared" ca="1" si="20"/>
        <v>56</v>
      </c>
      <c r="BJ219" s="20">
        <f t="shared" ca="1" si="20"/>
        <v>41</v>
      </c>
      <c r="BK219" s="20">
        <f t="shared" ca="1" si="20"/>
        <v>48</v>
      </c>
      <c r="BL219" s="20">
        <f t="shared" ca="1" si="20"/>
        <v>84</v>
      </c>
      <c r="BM219" s="20">
        <f t="shared" ca="1" si="20"/>
        <v>25</v>
      </c>
      <c r="BN219" s="20">
        <f t="shared" ca="1" si="20"/>
        <v>11</v>
      </c>
      <c r="BO219" s="20">
        <f t="shared" ca="1" si="20"/>
        <v>10</v>
      </c>
      <c r="BP219" s="20">
        <f t="shared" ca="1" si="20"/>
        <v>13</v>
      </c>
      <c r="BQ219" s="20">
        <f t="shared" ca="1" si="20"/>
        <v>28</v>
      </c>
      <c r="BR219" s="20">
        <f t="shared" ca="1" si="20"/>
        <v>12</v>
      </c>
      <c r="BS219" s="20">
        <f t="shared" ca="1" si="20"/>
        <v>21</v>
      </c>
      <c r="BT219" s="20">
        <f t="shared" ca="1" si="20"/>
        <v>99</v>
      </c>
      <c r="BU219" s="20">
        <f t="shared" ca="1" si="20"/>
        <v>53</v>
      </c>
      <c r="BV219" s="20">
        <f t="shared" ca="1" si="20"/>
        <v>69</v>
      </c>
      <c r="BW219" s="20">
        <f t="shared" ca="1" si="20"/>
        <v>92</v>
      </c>
      <c r="BX219" s="20">
        <f t="shared" ca="1" si="20"/>
        <v>70</v>
      </c>
      <c r="BY219" s="20">
        <f t="shared" ca="1" si="20"/>
        <v>11</v>
      </c>
      <c r="BZ219" s="20">
        <f t="shared" ca="1" si="20"/>
        <v>47</v>
      </c>
      <c r="CA219" s="20">
        <f t="shared" ca="1" si="20"/>
        <v>96</v>
      </c>
      <c r="CB219" s="168"/>
      <c r="CC219" s="168"/>
      <c r="CD219" s="168"/>
      <c r="CE219" s="168"/>
      <c r="CF219" s="168"/>
      <c r="CG219" s="168"/>
      <c r="CH219" s="168"/>
      <c r="CI219" s="168"/>
      <c r="CJ219" s="168"/>
      <c r="CK219" s="168"/>
      <c r="CL219" s="168"/>
      <c r="CM219" s="168"/>
      <c r="CN219" s="168"/>
      <c r="CO219" s="168"/>
      <c r="CP219" s="168"/>
      <c r="CQ219" s="168"/>
      <c r="CR219" s="168"/>
      <c r="CS219" s="168"/>
      <c r="CT219" s="168"/>
      <c r="CU219" s="168"/>
      <c r="CV219" s="168"/>
      <c r="CW219" s="168"/>
      <c r="CX219" s="168"/>
    </row>
    <row r="220" spans="7:102" x14ac:dyDescent="0.3">
      <c r="G220" s="178" t="s">
        <v>103</v>
      </c>
      <c r="H220" s="4" t="s">
        <v>6</v>
      </c>
      <c r="I220" s="79" t="s">
        <v>24</v>
      </c>
      <c r="J220" s="79"/>
      <c r="K220" s="81"/>
      <c r="L220" s="79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>
        <f t="shared" ref="Y220:Y221" ca="1" si="21">RANDBETWEEN(0,100)</f>
        <v>37</v>
      </c>
      <c r="Z220" s="20">
        <f t="shared" ca="1" si="20"/>
        <v>17</v>
      </c>
      <c r="AA220" s="20">
        <f t="shared" ca="1" si="20"/>
        <v>10</v>
      </c>
      <c r="AB220" s="20">
        <f t="shared" ca="1" si="20"/>
        <v>17</v>
      </c>
      <c r="AC220" s="20">
        <f t="shared" ca="1" si="20"/>
        <v>10</v>
      </c>
      <c r="AD220" s="20">
        <f t="shared" ca="1" si="20"/>
        <v>56</v>
      </c>
      <c r="AE220" s="20">
        <f t="shared" ca="1" si="20"/>
        <v>49</v>
      </c>
      <c r="AF220" s="20">
        <f t="shared" ca="1" si="20"/>
        <v>50</v>
      </c>
      <c r="AG220" s="20">
        <f t="shared" ca="1" si="20"/>
        <v>84</v>
      </c>
      <c r="AH220" s="20">
        <f t="shared" ca="1" si="20"/>
        <v>66</v>
      </c>
      <c r="AI220" s="20">
        <f t="shared" ca="1" si="20"/>
        <v>48</v>
      </c>
      <c r="AJ220" s="20">
        <f t="shared" ca="1" si="20"/>
        <v>73</v>
      </c>
      <c r="AK220" s="20">
        <f t="shared" ca="1" si="20"/>
        <v>49</v>
      </c>
      <c r="AL220" s="20">
        <f t="shared" ca="1" si="20"/>
        <v>36</v>
      </c>
      <c r="AM220" s="20">
        <f t="shared" ca="1" si="20"/>
        <v>31</v>
      </c>
      <c r="AN220" s="20">
        <f t="shared" ca="1" si="20"/>
        <v>46</v>
      </c>
      <c r="AO220" s="20">
        <f t="shared" ca="1" si="20"/>
        <v>19</v>
      </c>
      <c r="AP220" s="20">
        <f t="shared" ca="1" si="20"/>
        <v>67</v>
      </c>
      <c r="AQ220" s="20">
        <f t="shared" ca="1" si="20"/>
        <v>30</v>
      </c>
      <c r="AR220" s="20">
        <f t="shared" ca="1" si="20"/>
        <v>56</v>
      </c>
      <c r="AS220" s="20">
        <f t="shared" ca="1" si="20"/>
        <v>40</v>
      </c>
      <c r="AT220" s="20">
        <f t="shared" ca="1" si="20"/>
        <v>71</v>
      </c>
      <c r="AU220" s="20">
        <f t="shared" ca="1" si="20"/>
        <v>43</v>
      </c>
      <c r="AV220" s="20">
        <f t="shared" ca="1" si="20"/>
        <v>97</v>
      </c>
      <c r="AW220" s="20">
        <f t="shared" ca="1" si="20"/>
        <v>40</v>
      </c>
      <c r="AX220" s="20">
        <f t="shared" ca="1" si="20"/>
        <v>56</v>
      </c>
      <c r="AY220" s="20">
        <f t="shared" ca="1" si="20"/>
        <v>97</v>
      </c>
      <c r="AZ220" s="20">
        <f t="shared" ca="1" si="20"/>
        <v>84</v>
      </c>
      <c r="BA220" s="20">
        <f t="shared" ca="1" si="20"/>
        <v>64</v>
      </c>
      <c r="BB220" s="20">
        <f t="shared" ca="1" si="20"/>
        <v>37</v>
      </c>
      <c r="BC220" s="20">
        <f t="shared" ca="1" si="20"/>
        <v>20</v>
      </c>
      <c r="BD220" s="20">
        <f t="shared" ca="1" si="20"/>
        <v>47</v>
      </c>
      <c r="BE220" s="20">
        <f t="shared" ca="1" si="20"/>
        <v>32</v>
      </c>
      <c r="BF220" s="20">
        <f t="shared" ca="1" si="20"/>
        <v>14</v>
      </c>
      <c r="BG220" s="20">
        <f t="shared" ca="1" si="20"/>
        <v>22</v>
      </c>
      <c r="BH220" s="20">
        <f t="shared" ca="1" si="20"/>
        <v>93</v>
      </c>
      <c r="BI220" s="20">
        <f t="shared" ca="1" si="20"/>
        <v>8</v>
      </c>
      <c r="BJ220" s="20">
        <f t="shared" ca="1" si="20"/>
        <v>73</v>
      </c>
      <c r="BK220" s="20">
        <f t="shared" ca="1" si="20"/>
        <v>26</v>
      </c>
      <c r="BL220" s="20">
        <f t="shared" ca="1" si="20"/>
        <v>43</v>
      </c>
      <c r="BM220" s="20">
        <f t="shared" ca="1" si="20"/>
        <v>69</v>
      </c>
      <c r="BN220" s="20">
        <f t="shared" ca="1" si="20"/>
        <v>61</v>
      </c>
      <c r="BO220" s="20">
        <f t="shared" ca="1" si="20"/>
        <v>71</v>
      </c>
      <c r="BP220" s="20">
        <f t="shared" ca="1" si="20"/>
        <v>24</v>
      </c>
      <c r="BQ220" s="20">
        <f t="shared" ca="1" si="20"/>
        <v>16</v>
      </c>
      <c r="BR220" s="20">
        <f t="shared" ca="1" si="20"/>
        <v>62</v>
      </c>
      <c r="BS220" s="20">
        <f t="shared" ca="1" si="20"/>
        <v>69</v>
      </c>
      <c r="BT220" s="20">
        <f t="shared" ca="1" si="20"/>
        <v>68</v>
      </c>
      <c r="BU220" s="20">
        <f t="shared" ca="1" si="20"/>
        <v>65</v>
      </c>
      <c r="BV220" s="20">
        <f t="shared" ca="1" si="20"/>
        <v>76</v>
      </c>
      <c r="BW220" s="20">
        <f t="shared" ca="1" si="20"/>
        <v>32</v>
      </c>
      <c r="BX220" s="20">
        <f t="shared" ca="1" si="20"/>
        <v>38</v>
      </c>
      <c r="BY220" s="20">
        <f t="shared" ca="1" si="20"/>
        <v>4</v>
      </c>
      <c r="BZ220" s="20">
        <f t="shared" ca="1" si="20"/>
        <v>71</v>
      </c>
      <c r="CA220" s="20">
        <f t="shared" ca="1" si="20"/>
        <v>48</v>
      </c>
      <c r="CB220" s="168"/>
      <c r="CC220" s="168"/>
      <c r="CD220" s="168"/>
      <c r="CE220" s="168"/>
      <c r="CF220" s="168"/>
      <c r="CG220" s="168"/>
      <c r="CH220" s="168"/>
      <c r="CI220" s="168"/>
      <c r="CJ220" s="168"/>
      <c r="CK220" s="168"/>
      <c r="CL220" s="168"/>
      <c r="CM220" s="168"/>
      <c r="CN220" s="168"/>
      <c r="CO220" s="168"/>
      <c r="CP220" s="168"/>
      <c r="CQ220" s="168"/>
      <c r="CR220" s="168"/>
      <c r="CS220" s="168"/>
      <c r="CT220" s="168"/>
      <c r="CU220" s="168"/>
      <c r="CV220" s="168"/>
      <c r="CW220" s="168"/>
      <c r="CX220" s="168"/>
    </row>
    <row r="221" spans="7:102" x14ac:dyDescent="0.3">
      <c r="G221" s="13" t="s">
        <v>104</v>
      </c>
      <c r="H221" s="4" t="s">
        <v>6</v>
      </c>
      <c r="I221" s="79" t="s">
        <v>25</v>
      </c>
      <c r="J221" s="79"/>
      <c r="K221" s="81"/>
      <c r="L221" s="79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20">
        <f t="shared" ca="1" si="21"/>
        <v>33</v>
      </c>
      <c r="Z221" s="20">
        <f t="shared" ca="1" si="20"/>
        <v>93</v>
      </c>
      <c r="AA221" s="20">
        <f t="shared" ca="1" si="20"/>
        <v>8</v>
      </c>
      <c r="AB221" s="20">
        <f t="shared" ca="1" si="20"/>
        <v>30</v>
      </c>
      <c r="AC221" s="20">
        <f t="shared" ca="1" si="20"/>
        <v>96</v>
      </c>
      <c r="AD221" s="20">
        <f t="shared" ca="1" si="20"/>
        <v>28</v>
      </c>
      <c r="AE221" s="20">
        <f t="shared" ca="1" si="20"/>
        <v>48</v>
      </c>
      <c r="AF221" s="20">
        <f t="shared" ca="1" si="20"/>
        <v>64</v>
      </c>
      <c r="AG221" s="20">
        <f t="shared" ca="1" si="20"/>
        <v>57</v>
      </c>
      <c r="AH221" s="20">
        <f t="shared" ca="1" si="20"/>
        <v>80</v>
      </c>
      <c r="AI221" s="20">
        <f t="shared" ca="1" si="20"/>
        <v>78</v>
      </c>
      <c r="AJ221" s="20">
        <f t="shared" ca="1" si="20"/>
        <v>22</v>
      </c>
      <c r="AK221" s="20">
        <f t="shared" ca="1" si="20"/>
        <v>6</v>
      </c>
      <c r="AL221" s="20">
        <f t="shared" ca="1" si="20"/>
        <v>64</v>
      </c>
      <c r="AM221" s="20">
        <f t="shared" ca="1" si="20"/>
        <v>57</v>
      </c>
      <c r="AN221" s="20">
        <f t="shared" ca="1" si="20"/>
        <v>33</v>
      </c>
      <c r="AO221" s="20">
        <f t="shared" ca="1" si="20"/>
        <v>72</v>
      </c>
      <c r="AP221" s="20">
        <f t="shared" ca="1" si="20"/>
        <v>96</v>
      </c>
      <c r="AQ221" s="20">
        <f t="shared" ca="1" si="20"/>
        <v>29</v>
      </c>
      <c r="AR221" s="20">
        <f t="shared" ca="1" si="20"/>
        <v>75</v>
      </c>
      <c r="AS221" s="20">
        <f t="shared" ca="1" si="20"/>
        <v>94</v>
      </c>
      <c r="AT221" s="20">
        <f t="shared" ca="1" si="20"/>
        <v>82</v>
      </c>
      <c r="AU221" s="20">
        <f t="shared" ca="1" si="20"/>
        <v>41</v>
      </c>
      <c r="AV221" s="20">
        <f t="shared" ca="1" si="20"/>
        <v>21</v>
      </c>
      <c r="AW221" s="20">
        <f t="shared" ca="1" si="20"/>
        <v>84</v>
      </c>
      <c r="AX221" s="20">
        <f t="shared" ca="1" si="20"/>
        <v>93</v>
      </c>
      <c r="AY221" s="20">
        <f t="shared" ca="1" si="20"/>
        <v>80</v>
      </c>
      <c r="AZ221" s="20">
        <f t="shared" ca="1" si="20"/>
        <v>96</v>
      </c>
      <c r="BA221" s="20">
        <f t="shared" ca="1" si="20"/>
        <v>11</v>
      </c>
      <c r="BB221" s="20">
        <f t="shared" ca="1" si="20"/>
        <v>47</v>
      </c>
      <c r="BC221" s="20">
        <f t="shared" ca="1" si="20"/>
        <v>8</v>
      </c>
      <c r="BD221" s="20">
        <f t="shared" ca="1" si="20"/>
        <v>68</v>
      </c>
      <c r="BE221" s="20">
        <f t="shared" ca="1" si="20"/>
        <v>48</v>
      </c>
      <c r="BF221" s="20">
        <f t="shared" ca="1" si="20"/>
        <v>22</v>
      </c>
      <c r="BG221" s="20">
        <f t="shared" ca="1" si="20"/>
        <v>31</v>
      </c>
      <c r="BH221" s="20">
        <f t="shared" ca="1" si="20"/>
        <v>23</v>
      </c>
      <c r="BI221" s="20">
        <f t="shared" ca="1" si="20"/>
        <v>56</v>
      </c>
      <c r="BJ221" s="20">
        <f t="shared" ca="1" si="20"/>
        <v>75</v>
      </c>
      <c r="BK221" s="20">
        <f t="shared" ca="1" si="20"/>
        <v>84</v>
      </c>
      <c r="BL221" s="20">
        <f t="shared" ca="1" si="20"/>
        <v>70</v>
      </c>
      <c r="BM221" s="20">
        <f t="shared" ca="1" si="20"/>
        <v>96</v>
      </c>
      <c r="BN221" s="20">
        <f t="shared" ca="1" si="20"/>
        <v>23</v>
      </c>
      <c r="BO221" s="20">
        <f t="shared" ca="1" si="20"/>
        <v>59</v>
      </c>
      <c r="BP221" s="20">
        <f t="shared" ca="1" si="20"/>
        <v>34</v>
      </c>
      <c r="BQ221" s="20">
        <f t="shared" ca="1" si="20"/>
        <v>81</v>
      </c>
      <c r="BR221" s="20">
        <f t="shared" ca="1" si="20"/>
        <v>13</v>
      </c>
      <c r="BS221" s="20">
        <f t="shared" ca="1" si="20"/>
        <v>9</v>
      </c>
      <c r="BT221" s="20">
        <f t="shared" ca="1" si="20"/>
        <v>15</v>
      </c>
      <c r="BU221" s="20">
        <f t="shared" ca="1" si="20"/>
        <v>58</v>
      </c>
      <c r="BV221" s="20">
        <f t="shared" ca="1" si="20"/>
        <v>0</v>
      </c>
      <c r="BW221" s="20">
        <f t="shared" ca="1" si="20"/>
        <v>31</v>
      </c>
      <c r="BX221" s="20">
        <f t="shared" ca="1" si="20"/>
        <v>96</v>
      </c>
      <c r="BY221" s="20">
        <f t="shared" ca="1" si="20"/>
        <v>72</v>
      </c>
      <c r="BZ221" s="20">
        <f t="shared" ca="1" si="20"/>
        <v>43</v>
      </c>
      <c r="CA221" s="20">
        <f t="shared" ca="1" si="20"/>
        <v>41</v>
      </c>
      <c r="CB221" s="168"/>
      <c r="CC221" s="168"/>
      <c r="CD221" s="168"/>
      <c r="CE221" s="168"/>
      <c r="CF221" s="168"/>
      <c r="CG221" s="168"/>
      <c r="CH221" s="168"/>
      <c r="CI221" s="168"/>
      <c r="CJ221" s="168"/>
      <c r="CK221" s="168"/>
      <c r="CL221" s="168"/>
      <c r="CM221" s="168"/>
      <c r="CN221" s="168"/>
      <c r="CO221" s="168"/>
      <c r="CP221" s="168"/>
      <c r="CQ221" s="168"/>
      <c r="CR221" s="168"/>
      <c r="CS221" s="168"/>
      <c r="CT221" s="168"/>
      <c r="CU221" s="168"/>
      <c r="CV221" s="168"/>
      <c r="CW221" s="168"/>
      <c r="CX221" s="168"/>
    </row>
    <row r="222" spans="7:102" x14ac:dyDescent="0.3">
      <c r="G222" s="168"/>
      <c r="H222" s="4" t="s">
        <v>6</v>
      </c>
      <c r="I222" s="79" t="s">
        <v>75</v>
      </c>
      <c r="J222" s="79"/>
      <c r="K222" s="81"/>
      <c r="L222" s="79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27"/>
      <c r="Z222" s="20">
        <f t="shared" ca="1" si="20"/>
        <v>50</v>
      </c>
      <c r="AA222" s="20">
        <f t="shared" ca="1" si="20"/>
        <v>95</v>
      </c>
      <c r="AB222" s="20">
        <f t="shared" ca="1" si="20"/>
        <v>32</v>
      </c>
      <c r="AC222" s="20">
        <f t="shared" ca="1" si="20"/>
        <v>12</v>
      </c>
      <c r="AD222" s="20">
        <f t="shared" ca="1" si="20"/>
        <v>15</v>
      </c>
      <c r="AE222" s="20">
        <f t="shared" ca="1" si="20"/>
        <v>96</v>
      </c>
      <c r="AF222" s="20">
        <f t="shared" ca="1" si="20"/>
        <v>12</v>
      </c>
      <c r="AG222" s="20">
        <f t="shared" ca="1" si="20"/>
        <v>38</v>
      </c>
      <c r="AH222" s="20">
        <f t="shared" ca="1" si="20"/>
        <v>59</v>
      </c>
      <c r="AI222" s="20">
        <f t="shared" ca="1" si="20"/>
        <v>20</v>
      </c>
      <c r="AJ222" s="20">
        <f t="shared" ca="1" si="20"/>
        <v>5</v>
      </c>
      <c r="AK222" s="20">
        <f t="shared" ca="1" si="20"/>
        <v>35</v>
      </c>
      <c r="AL222" s="20">
        <f t="shared" ca="1" si="20"/>
        <v>88</v>
      </c>
      <c r="AM222" s="20">
        <f t="shared" ca="1" si="20"/>
        <v>71</v>
      </c>
      <c r="AN222" s="20">
        <f t="shared" ca="1" si="20"/>
        <v>50</v>
      </c>
      <c r="AO222" s="20">
        <f t="shared" ca="1" si="20"/>
        <v>9</v>
      </c>
      <c r="AP222" s="20">
        <f t="shared" ca="1" si="20"/>
        <v>70</v>
      </c>
      <c r="AQ222" s="20">
        <f t="shared" ca="1" si="20"/>
        <v>20</v>
      </c>
      <c r="AR222" s="20">
        <f t="shared" ca="1" si="20"/>
        <v>83</v>
      </c>
      <c r="AS222" s="20">
        <f t="shared" ca="1" si="20"/>
        <v>48</v>
      </c>
      <c r="AT222" s="20">
        <f t="shared" ca="1" si="20"/>
        <v>92</v>
      </c>
      <c r="AU222" s="20">
        <f t="shared" ca="1" si="20"/>
        <v>97</v>
      </c>
      <c r="AV222" s="20">
        <f t="shared" ca="1" si="20"/>
        <v>92</v>
      </c>
      <c r="AW222" s="20">
        <f t="shared" ca="1" si="20"/>
        <v>88</v>
      </c>
      <c r="AX222" s="20">
        <f t="shared" ca="1" si="20"/>
        <v>69</v>
      </c>
      <c r="AY222" s="20">
        <f t="shared" ca="1" si="20"/>
        <v>77</v>
      </c>
      <c r="AZ222" s="20">
        <f t="shared" ca="1" si="20"/>
        <v>78</v>
      </c>
      <c r="BA222" s="20">
        <f t="shared" ca="1" si="20"/>
        <v>68</v>
      </c>
      <c r="BB222" s="20">
        <f t="shared" ca="1" si="20"/>
        <v>16</v>
      </c>
      <c r="BC222" s="20">
        <f t="shared" ca="1" si="20"/>
        <v>65</v>
      </c>
      <c r="BD222" s="20">
        <f t="shared" ca="1" si="20"/>
        <v>62</v>
      </c>
      <c r="BE222" s="20">
        <f t="shared" ca="1" si="20"/>
        <v>85</v>
      </c>
      <c r="BF222" s="20">
        <f t="shared" ca="1" si="20"/>
        <v>97</v>
      </c>
      <c r="BG222" s="20">
        <f t="shared" ca="1" si="20"/>
        <v>74</v>
      </c>
      <c r="BH222" s="20">
        <f t="shared" ca="1" si="20"/>
        <v>70</v>
      </c>
      <c r="BI222" s="20">
        <f t="shared" ca="1" si="20"/>
        <v>59</v>
      </c>
      <c r="BJ222" s="20">
        <f t="shared" ca="1" si="20"/>
        <v>50</v>
      </c>
      <c r="BK222" s="20">
        <f t="shared" ca="1" si="20"/>
        <v>62</v>
      </c>
      <c r="BL222" s="20">
        <f t="shared" ca="1" si="20"/>
        <v>99</v>
      </c>
      <c r="BM222" s="20">
        <f t="shared" ca="1" si="20"/>
        <v>35</v>
      </c>
      <c r="BN222" s="20">
        <f t="shared" ca="1" si="20"/>
        <v>37</v>
      </c>
      <c r="BO222" s="20">
        <f t="shared" ca="1" si="20"/>
        <v>40</v>
      </c>
      <c r="BP222" s="20">
        <f t="shared" ca="1" si="20"/>
        <v>31</v>
      </c>
      <c r="BQ222" s="20">
        <f t="shared" ca="1" si="20"/>
        <v>42</v>
      </c>
      <c r="BR222" s="20">
        <f t="shared" ca="1" si="20"/>
        <v>76</v>
      </c>
      <c r="BS222" s="20">
        <f t="shared" ca="1" si="20"/>
        <v>77</v>
      </c>
      <c r="BT222" s="20">
        <f t="shared" ca="1" si="20"/>
        <v>100</v>
      </c>
      <c r="BU222" s="20">
        <f t="shared" ca="1" si="20"/>
        <v>64</v>
      </c>
      <c r="BV222" s="20">
        <f t="shared" ca="1" si="20"/>
        <v>62</v>
      </c>
      <c r="BW222" s="20">
        <f t="shared" ca="1" si="20"/>
        <v>16</v>
      </c>
      <c r="BX222" s="20">
        <f t="shared" ca="1" si="20"/>
        <v>18</v>
      </c>
      <c r="BY222" s="20">
        <f t="shared" ca="1" si="20"/>
        <v>60</v>
      </c>
      <c r="BZ222" s="20">
        <f t="shared" ca="1" si="20"/>
        <v>6</v>
      </c>
      <c r="CA222" s="20">
        <f t="shared" ca="1" si="20"/>
        <v>14</v>
      </c>
      <c r="CB222" s="168"/>
      <c r="CC222" s="168"/>
      <c r="CD222" s="168"/>
      <c r="CE222" s="168"/>
      <c r="CF222" s="168"/>
      <c r="CG222" s="168"/>
      <c r="CH222" s="168"/>
      <c r="CI222" s="168"/>
      <c r="CJ222" s="168"/>
      <c r="CK222" s="168"/>
      <c r="CL222" s="168"/>
      <c r="CM222" s="168"/>
      <c r="CN222" s="168"/>
      <c r="CO222" s="168"/>
      <c r="CP222" s="168"/>
      <c r="CQ222" s="168"/>
      <c r="CR222" s="168"/>
      <c r="CS222" s="168"/>
      <c r="CT222" s="168"/>
      <c r="CU222" s="168"/>
      <c r="CV222" s="168"/>
      <c r="CW222" s="168"/>
      <c r="CX222" s="168"/>
    </row>
    <row r="223" spans="7:102" x14ac:dyDescent="0.3">
      <c r="G223" s="168"/>
      <c r="H223" s="4" t="s">
        <v>6</v>
      </c>
      <c r="I223" s="79" t="s">
        <v>76</v>
      </c>
      <c r="J223" s="79"/>
      <c r="K223" s="81"/>
      <c r="L223" s="79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  <c r="AA223" s="236">
        <v>2.0369956679236665E-2</v>
      </c>
      <c r="AB223" s="236">
        <v>2.0697393722177791E-2</v>
      </c>
      <c r="AC223" s="236">
        <v>2.0990126856989012E-2</v>
      </c>
      <c r="AD223" s="236">
        <v>2.1772601686790821E-2</v>
      </c>
      <c r="AE223" s="236">
        <v>2.203866164575349E-2</v>
      </c>
      <c r="AF223" s="236">
        <v>2.2318795587379054E-2</v>
      </c>
      <c r="AG223" s="236">
        <v>2.301524245733742E-2</v>
      </c>
      <c r="AH223" s="236">
        <v>2.3262751291826186E-2</v>
      </c>
      <c r="AI223" s="236">
        <v>2.3522971061636193E-2</v>
      </c>
      <c r="AJ223" s="236">
        <v>2.3881122637135283E-2</v>
      </c>
      <c r="AK223" s="236">
        <v>2.4129972231815802E-2</v>
      </c>
      <c r="AL223" s="236">
        <v>2.4356804453560428E-2</v>
      </c>
      <c r="AM223" s="236">
        <v>2.4561385761773663E-2</v>
      </c>
      <c r="AN223" s="236">
        <v>2.4779510506518641E-2</v>
      </c>
      <c r="AO223" s="236">
        <v>2.4961238543966296E-2</v>
      </c>
      <c r="AP223" s="236">
        <v>2.5171563478061432E-2</v>
      </c>
      <c r="AQ223" s="236">
        <v>2.5350664270565447E-2</v>
      </c>
      <c r="AR223" s="236">
        <v>2.5529912735307424E-2</v>
      </c>
      <c r="AS223" s="236">
        <v>2.5700651401659596E-2</v>
      </c>
      <c r="AT223" s="236">
        <v>2.5859538050971624E-2</v>
      </c>
      <c r="AU223" s="236">
        <v>2.6034771963000778E-2</v>
      </c>
      <c r="AV223" s="236">
        <v>2.6177426029420785E-2</v>
      </c>
      <c r="AW223" s="236">
        <v>2.6278914437508405E-2</v>
      </c>
      <c r="AX223" s="236">
        <v>2.6377492258737749E-2</v>
      </c>
      <c r="AY223" s="236">
        <v>2.6477506055360246E-2</v>
      </c>
      <c r="AZ223" s="236">
        <v>2.6595188253943483E-2</v>
      </c>
      <c r="BA223" s="236">
        <v>2.6708420531574191E-2</v>
      </c>
      <c r="BB223" s="236">
        <v>2.6838720266037158E-2</v>
      </c>
      <c r="BC223" s="236">
        <v>2.6956547890271215E-2</v>
      </c>
      <c r="BD223" s="236">
        <v>2.7089806735062304E-2</v>
      </c>
      <c r="BE223" s="236">
        <v>2.7216249183813261E-2</v>
      </c>
      <c r="BF223" s="236">
        <v>2.7337086525324961E-2</v>
      </c>
      <c r="BG223" s="236">
        <v>2.7465841457869809E-2</v>
      </c>
      <c r="BH223" s="236">
        <v>2.757810857410729E-2</v>
      </c>
      <c r="BI223" s="9"/>
      <c r="BJ223" s="87"/>
      <c r="BK223" s="89"/>
      <c r="BL223" s="233">
        <v>1.844706536790269E-2</v>
      </c>
      <c r="BM223" s="233">
        <v>2.5217785332315935E-2</v>
      </c>
      <c r="BN223" s="233">
        <v>2.690999018098995E-2</v>
      </c>
      <c r="BO223" s="87"/>
      <c r="BP223" s="87"/>
      <c r="BQ223" s="87"/>
      <c r="BR223" s="87"/>
      <c r="BS223" s="87"/>
      <c r="BT223" s="87"/>
      <c r="BU223" s="87"/>
      <c r="BV223" s="87"/>
      <c r="BW223" s="87"/>
      <c r="BX223" s="87"/>
      <c r="BY223" s="87"/>
      <c r="BZ223" s="168"/>
      <c r="CA223" s="133"/>
      <c r="CB223" s="168"/>
      <c r="CC223" s="168"/>
      <c r="CD223" s="168"/>
      <c r="CE223" s="168"/>
      <c r="CF223" s="168"/>
      <c r="CG223" s="168"/>
      <c r="CH223" s="168"/>
      <c r="CI223" s="168"/>
      <c r="CJ223" s="168"/>
      <c r="CK223" s="168"/>
      <c r="CL223" s="168"/>
      <c r="CM223" s="168"/>
      <c r="CN223" s="168"/>
      <c r="CO223" s="168"/>
      <c r="CP223" s="168"/>
      <c r="CQ223" s="168"/>
      <c r="CR223" s="168"/>
      <c r="CS223" s="168"/>
      <c r="CT223" s="168"/>
      <c r="CU223" s="168"/>
      <c r="CV223" s="168"/>
      <c r="CW223" s="168"/>
      <c r="CX223" s="168"/>
    </row>
    <row r="224" spans="7:102" x14ac:dyDescent="0.3">
      <c r="G224" s="128"/>
      <c r="H224" s="127" t="s">
        <v>6</v>
      </c>
      <c r="I224" s="127" t="s">
        <v>26</v>
      </c>
      <c r="J224" s="127"/>
      <c r="K224" s="127"/>
      <c r="L224" s="127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>
        <v>9.73607109948956E-2</v>
      </c>
      <c r="AB224" s="170">
        <v>9.73607109948956E-2</v>
      </c>
      <c r="AC224" s="170">
        <v>9.73607109948956E-2</v>
      </c>
      <c r="AD224" s="170">
        <v>9.73607109948956E-2</v>
      </c>
      <c r="AE224" s="170">
        <v>9.73607109948956E-2</v>
      </c>
      <c r="AF224" s="170">
        <v>9.7360710994895613E-2</v>
      </c>
      <c r="AG224" s="170">
        <v>9.7360710994895613E-2</v>
      </c>
      <c r="AH224" s="170">
        <v>9.7360710994895613E-2</v>
      </c>
      <c r="AI224" s="170">
        <v>9.73607109948956E-2</v>
      </c>
      <c r="AJ224" s="170">
        <v>9.7360710994895613E-2</v>
      </c>
      <c r="AK224" s="170">
        <v>9.7360710994895613E-2</v>
      </c>
      <c r="AL224" s="170">
        <v>9.7360710994895627E-2</v>
      </c>
      <c r="AM224" s="170">
        <v>9.7360710994895627E-2</v>
      </c>
      <c r="AN224" s="170">
        <v>9.7360710994895627E-2</v>
      </c>
      <c r="AO224" s="170">
        <v>9.7360710994895613E-2</v>
      </c>
      <c r="AP224" s="170">
        <v>9.7360710994895627E-2</v>
      </c>
      <c r="AQ224" s="170">
        <v>9.7360710994895627E-2</v>
      </c>
      <c r="AR224" s="170">
        <v>9.7360710994895641E-2</v>
      </c>
      <c r="AS224" s="170">
        <v>9.7360710994895641E-2</v>
      </c>
      <c r="AT224" s="170">
        <v>9.7360710994895627E-2</v>
      </c>
      <c r="AU224" s="170">
        <v>9.7360710994895627E-2</v>
      </c>
      <c r="AV224" s="170">
        <v>9.7360710994895613E-2</v>
      </c>
      <c r="AW224" s="170">
        <v>9.7360710994895627E-2</v>
      </c>
      <c r="AX224" s="170">
        <v>9.7360710994895627E-2</v>
      </c>
      <c r="AY224" s="170">
        <v>9.7360710994895641E-2</v>
      </c>
      <c r="AZ224" s="170">
        <v>9.7360710994895641E-2</v>
      </c>
      <c r="BA224" s="170">
        <v>9.7360710994895655E-2</v>
      </c>
      <c r="BB224" s="170">
        <v>9.7360710994895641E-2</v>
      </c>
      <c r="BC224" s="170">
        <v>9.7360710994895655E-2</v>
      </c>
      <c r="BD224" s="170">
        <v>9.7360710994895655E-2</v>
      </c>
      <c r="BE224" s="170">
        <v>9.7360710994895655E-2</v>
      </c>
      <c r="BF224" s="170">
        <v>9.7360710994895655E-2</v>
      </c>
      <c r="BG224" s="170">
        <v>9.7360710994895655E-2</v>
      </c>
      <c r="BH224" s="170">
        <v>9.7360710994895669E-2</v>
      </c>
      <c r="BI224" s="9"/>
      <c r="BJ224" s="146" t="e">
        <v>#REF!</v>
      </c>
      <c r="BK224" s="117" t="e">
        <v>#DIV/0!</v>
      </c>
      <c r="BL224" s="221">
        <v>8.1357033875115836E-2</v>
      </c>
      <c r="BM224" s="221">
        <v>9.7360710994895613E-2</v>
      </c>
      <c r="BN224" s="221">
        <v>9.7360710994895627E-2</v>
      </c>
      <c r="BO224" s="127" t="e">
        <v>#REF!</v>
      </c>
      <c r="BP224" s="127" t="e">
        <v>#REF!</v>
      </c>
      <c r="BQ224" s="127" t="e">
        <v>#REF!</v>
      </c>
      <c r="BR224" s="127"/>
      <c r="BS224" s="127"/>
      <c r="BT224" s="127"/>
      <c r="BU224" s="127"/>
      <c r="BV224" s="127"/>
      <c r="BW224" s="127"/>
      <c r="BX224" s="127"/>
      <c r="BY224" s="127"/>
      <c r="BZ224" s="125"/>
      <c r="CA224" s="126"/>
      <c r="CB224" s="125"/>
      <c r="CC224" s="125"/>
      <c r="CD224" s="125"/>
      <c r="CE224" s="125"/>
      <c r="CF224" s="125"/>
      <c r="CG224" s="125"/>
      <c r="CH224" s="125"/>
      <c r="CI224" s="125"/>
      <c r="CJ224" s="125"/>
      <c r="CK224" s="125"/>
      <c r="CL224" s="125"/>
      <c r="CM224" s="125"/>
      <c r="CN224" s="125"/>
      <c r="CO224" s="125"/>
      <c r="CP224" s="125"/>
      <c r="CQ224" s="125"/>
      <c r="CR224" s="128"/>
      <c r="CS224" s="128"/>
      <c r="CT224" s="128"/>
      <c r="CU224" s="128"/>
      <c r="CV224" s="128"/>
      <c r="CW224" s="128"/>
      <c r="CX224" s="128"/>
    </row>
    <row r="225" spans="7:102" x14ac:dyDescent="0.3">
      <c r="G225" s="168"/>
      <c r="H225" s="4" t="s">
        <v>6</v>
      </c>
      <c r="I225" s="4" t="s">
        <v>27</v>
      </c>
      <c r="J225" s="4"/>
      <c r="K225" s="6"/>
      <c r="L225" s="4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>
        <v>69.295801421717243</v>
      </c>
      <c r="AB225" s="93">
        <v>69.295801421717243</v>
      </c>
      <c r="AC225" s="93">
        <v>69.295801421717243</v>
      </c>
      <c r="AD225" s="93">
        <v>69.295801421717243</v>
      </c>
      <c r="AE225" s="93">
        <v>69.295801421717243</v>
      </c>
      <c r="AF225" s="93">
        <v>69.295801421717243</v>
      </c>
      <c r="AG225" s="93">
        <v>69.295801421717243</v>
      </c>
      <c r="AH225" s="93">
        <v>69.295801421717243</v>
      </c>
      <c r="AI225" s="93">
        <v>69.295801421717243</v>
      </c>
      <c r="AJ225" s="93">
        <v>69.295801421717243</v>
      </c>
      <c r="AK225" s="93">
        <v>69.295801421717243</v>
      </c>
      <c r="AL225" s="93">
        <v>69.295801421717243</v>
      </c>
      <c r="AM225" s="93">
        <v>69.295801421717243</v>
      </c>
      <c r="AN225" s="93">
        <v>69.295801421717243</v>
      </c>
      <c r="AO225" s="93">
        <v>69.295801421717243</v>
      </c>
      <c r="AP225" s="93">
        <v>69.295801421717243</v>
      </c>
      <c r="AQ225" s="93">
        <v>69.295801421717243</v>
      </c>
      <c r="AR225" s="93">
        <v>69.295801421717243</v>
      </c>
      <c r="AS225" s="93">
        <v>69.295801421717243</v>
      </c>
      <c r="AT225" s="93">
        <v>69.295801421717243</v>
      </c>
      <c r="AU225" s="93">
        <v>69.295801421717243</v>
      </c>
      <c r="AV225" s="93">
        <v>69.295801421717243</v>
      </c>
      <c r="AW225" s="93">
        <v>69.295801421717243</v>
      </c>
      <c r="AX225" s="93">
        <v>69.295801421717243</v>
      </c>
      <c r="AY225" s="93">
        <v>69.295801421717243</v>
      </c>
      <c r="AZ225" s="93">
        <v>69.295801421717243</v>
      </c>
      <c r="BA225" s="93">
        <v>69.295801421717243</v>
      </c>
      <c r="BB225" s="93">
        <v>69.295801421717243</v>
      </c>
      <c r="BC225" s="93">
        <v>69.295801421717243</v>
      </c>
      <c r="BD225" s="93">
        <v>69.295801421717243</v>
      </c>
      <c r="BE225" s="93">
        <v>69.295801421717243</v>
      </c>
      <c r="BF225" s="93">
        <v>69.295801421717243</v>
      </c>
      <c r="BG225" s="93">
        <v>69.295801421717243</v>
      </c>
      <c r="BH225" s="93">
        <v>69.295801421717243</v>
      </c>
      <c r="BI225" s="9"/>
      <c r="BJ225" s="235" t="e">
        <v>#REF!</v>
      </c>
      <c r="BK225" s="235" t="e">
        <v>#DIV/0!</v>
      </c>
      <c r="BL225" s="235">
        <v>57.905296767661461</v>
      </c>
      <c r="BM225" s="235">
        <v>69.295801421717243</v>
      </c>
      <c r="BN225" s="235">
        <v>69.295801421717229</v>
      </c>
      <c r="BO225" s="93" t="e">
        <v>#REF!</v>
      </c>
      <c r="BP225" s="93" t="e">
        <v>#REF!</v>
      </c>
      <c r="BQ225" s="93" t="e">
        <v>#REF!</v>
      </c>
      <c r="BR225" s="93"/>
      <c r="BS225" s="93"/>
      <c r="BT225" s="93"/>
      <c r="BU225" s="93"/>
      <c r="BV225" s="93"/>
      <c r="BW225" s="93"/>
      <c r="BX225" s="93"/>
      <c r="BY225" s="93"/>
      <c r="BZ225" s="51"/>
      <c r="CA225" s="55"/>
      <c r="CB225" s="51"/>
      <c r="CC225" s="51"/>
      <c r="CD225" s="51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168"/>
      <c r="CS225" s="168"/>
      <c r="CT225" s="168"/>
      <c r="CU225" s="168"/>
      <c r="CV225" s="168"/>
      <c r="CW225" s="168"/>
      <c r="CX225" s="168"/>
    </row>
    <row r="226" spans="7:102" x14ac:dyDescent="0.3">
      <c r="G226" s="168"/>
      <c r="H226" s="4" t="s">
        <v>6</v>
      </c>
      <c r="I226" s="4" t="s">
        <v>28</v>
      </c>
      <c r="J226" s="4"/>
      <c r="K226" s="6"/>
      <c r="L226" s="4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>
        <v>279.77491624790599</v>
      </c>
      <c r="AB226" s="93">
        <v>279.77491624790599</v>
      </c>
      <c r="AC226" s="93">
        <v>279.77491624790599</v>
      </c>
      <c r="AD226" s="93">
        <v>279.77491624790599</v>
      </c>
      <c r="AE226" s="93">
        <v>279.77491624790599</v>
      </c>
      <c r="AF226" s="93">
        <v>279.77491624790599</v>
      </c>
      <c r="AG226" s="93">
        <v>279.77491624790599</v>
      </c>
      <c r="AH226" s="93">
        <v>279.77491624790599</v>
      </c>
      <c r="AI226" s="93">
        <v>279.77491624790599</v>
      </c>
      <c r="AJ226" s="93">
        <v>279.77491624790599</v>
      </c>
      <c r="AK226" s="93">
        <v>279.77491624790599</v>
      </c>
      <c r="AL226" s="93">
        <v>279.77491624790599</v>
      </c>
      <c r="AM226" s="93">
        <v>279.77491624790599</v>
      </c>
      <c r="AN226" s="93">
        <v>279.77491624790599</v>
      </c>
      <c r="AO226" s="93">
        <v>279.77491624790599</v>
      </c>
      <c r="AP226" s="93">
        <v>279.77491624790599</v>
      </c>
      <c r="AQ226" s="93">
        <v>279.77491624790599</v>
      </c>
      <c r="AR226" s="93">
        <v>279.77491624790599</v>
      </c>
      <c r="AS226" s="93">
        <v>279.77491624790599</v>
      </c>
      <c r="AT226" s="93">
        <v>279.77491624790599</v>
      </c>
      <c r="AU226" s="93">
        <v>279.77491624790599</v>
      </c>
      <c r="AV226" s="93">
        <v>279.77491624790599</v>
      </c>
      <c r="AW226" s="93">
        <v>279.77491624790599</v>
      </c>
      <c r="AX226" s="93">
        <v>279.77491624790599</v>
      </c>
      <c r="AY226" s="93">
        <v>279.77491624790599</v>
      </c>
      <c r="AZ226" s="93">
        <v>279.77491624790599</v>
      </c>
      <c r="BA226" s="93">
        <v>279.77491624790599</v>
      </c>
      <c r="BB226" s="93">
        <v>279.77491624790599</v>
      </c>
      <c r="BC226" s="93">
        <v>279.77491624790599</v>
      </c>
      <c r="BD226" s="93">
        <v>279.77491624790599</v>
      </c>
      <c r="BE226" s="93">
        <v>279.77491624790599</v>
      </c>
      <c r="BF226" s="93">
        <v>279.77491624790599</v>
      </c>
      <c r="BG226" s="93">
        <v>279.77491624790599</v>
      </c>
      <c r="BH226" s="93">
        <v>279.77491624790599</v>
      </c>
      <c r="BI226" s="9"/>
      <c r="BJ226" s="93"/>
      <c r="BK226" s="93"/>
      <c r="BL226" s="93"/>
      <c r="BM226" s="93"/>
      <c r="BN226" s="93"/>
      <c r="BO226" s="93"/>
      <c r="BP226" s="93"/>
      <c r="BQ226" s="93"/>
      <c r="BR226" s="93"/>
      <c r="BS226" s="93"/>
      <c r="BT226" s="93"/>
      <c r="BU226" s="93"/>
      <c r="BV226" s="93"/>
      <c r="BW226" s="93"/>
      <c r="BX226" s="93"/>
      <c r="BY226" s="93"/>
      <c r="BZ226" s="66"/>
      <c r="CA226" s="69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168"/>
      <c r="CS226" s="168"/>
      <c r="CT226" s="168"/>
      <c r="CU226" s="168"/>
      <c r="CV226" s="168"/>
      <c r="CW226" s="168"/>
      <c r="CX226" s="168"/>
    </row>
    <row r="227" spans="7:102" x14ac:dyDescent="0.3">
      <c r="G227" s="168"/>
      <c r="H227" s="4" t="s">
        <v>6</v>
      </c>
      <c r="I227" s="4" t="s">
        <v>29</v>
      </c>
      <c r="J227" s="4"/>
      <c r="K227" s="6"/>
      <c r="L227" s="4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>
        <v>0</v>
      </c>
      <c r="AB227" s="95">
        <v>0</v>
      </c>
      <c r="AC227" s="95">
        <v>0</v>
      </c>
      <c r="AD227" s="95">
        <v>0</v>
      </c>
      <c r="AE227" s="95">
        <v>0</v>
      </c>
      <c r="AF227" s="95">
        <v>0</v>
      </c>
      <c r="AG227" s="95">
        <v>0</v>
      </c>
      <c r="AH227" s="95">
        <v>0</v>
      </c>
      <c r="AI227" s="95">
        <v>0</v>
      </c>
      <c r="AJ227" s="95">
        <v>0</v>
      </c>
      <c r="AK227" s="95">
        <v>0</v>
      </c>
      <c r="AL227" s="95">
        <v>0</v>
      </c>
      <c r="AM227" s="95">
        <v>0</v>
      </c>
      <c r="AN227" s="95">
        <v>0</v>
      </c>
      <c r="AO227" s="95">
        <v>0</v>
      </c>
      <c r="AP227" s="95">
        <v>0</v>
      </c>
      <c r="AQ227" s="95">
        <v>0</v>
      </c>
      <c r="AR227" s="95">
        <v>0</v>
      </c>
      <c r="AS227" s="95">
        <v>0</v>
      </c>
      <c r="AT227" s="95">
        <v>0</v>
      </c>
      <c r="AU227" s="95">
        <v>0</v>
      </c>
      <c r="AV227" s="95">
        <v>0</v>
      </c>
      <c r="AW227" s="95">
        <v>0</v>
      </c>
      <c r="AX227" s="95">
        <v>0</v>
      </c>
      <c r="AY227" s="95">
        <v>0</v>
      </c>
      <c r="AZ227" s="95">
        <v>0</v>
      </c>
      <c r="BA227" s="95">
        <v>0</v>
      </c>
      <c r="BB227" s="95">
        <v>0</v>
      </c>
      <c r="BC227" s="95">
        <v>0</v>
      </c>
      <c r="BD227" s="95">
        <v>0</v>
      </c>
      <c r="BE227" s="95">
        <v>0</v>
      </c>
      <c r="BF227" s="95">
        <v>0</v>
      </c>
      <c r="BG227" s="95">
        <v>0</v>
      </c>
      <c r="BH227" s="95">
        <v>0</v>
      </c>
      <c r="BI227" s="9"/>
      <c r="BJ227" s="95"/>
      <c r="BK227" s="95"/>
      <c r="BL227" s="95"/>
      <c r="BM227" s="95"/>
      <c r="BN227" s="95"/>
      <c r="BO227" s="95"/>
      <c r="BP227" s="95"/>
      <c r="BQ227" s="95"/>
      <c r="BR227" s="95"/>
      <c r="BS227" s="95"/>
      <c r="BT227" s="95"/>
      <c r="BU227" s="95"/>
      <c r="BV227" s="95"/>
      <c r="BW227" s="95"/>
      <c r="BX227" s="95"/>
      <c r="BY227" s="95"/>
      <c r="BZ227" s="66"/>
      <c r="CA227" s="69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168"/>
      <c r="CS227" s="168"/>
      <c r="CT227" s="168"/>
      <c r="CU227" s="168"/>
      <c r="CV227" s="168"/>
      <c r="CW227" s="168"/>
      <c r="CX227" s="168"/>
    </row>
    <row r="228" spans="7:102" x14ac:dyDescent="0.3">
      <c r="G228" s="168"/>
      <c r="H228" s="4" t="s">
        <v>6</v>
      </c>
      <c r="I228" s="4" t="s">
        <v>31</v>
      </c>
      <c r="J228" s="4"/>
      <c r="K228" s="6"/>
      <c r="L228" s="4"/>
      <c r="M228" s="95"/>
      <c r="N228" s="95"/>
      <c r="O228" s="95"/>
      <c r="P228" s="95"/>
      <c r="Q228" s="95"/>
      <c r="R228" s="95"/>
      <c r="S228" s="93"/>
      <c r="T228" s="93"/>
      <c r="U228" s="93"/>
      <c r="V228" s="93"/>
      <c r="W228" s="93"/>
      <c r="X228" s="93"/>
      <c r="Y228" s="93"/>
      <c r="Z228" s="93"/>
      <c r="AA228" s="93">
        <v>279.77491624790599</v>
      </c>
      <c r="AB228" s="93">
        <v>279.77491624790599</v>
      </c>
      <c r="AC228" s="93">
        <v>279.77491624790599</v>
      </c>
      <c r="AD228" s="93">
        <v>279.77491624790599</v>
      </c>
      <c r="AE228" s="93">
        <v>279.77491624790599</v>
      </c>
      <c r="AF228" s="93">
        <v>279.77491624790599</v>
      </c>
      <c r="AG228" s="93">
        <v>279.77491624790599</v>
      </c>
      <c r="AH228" s="93">
        <v>279.77491624790599</v>
      </c>
      <c r="AI228" s="93">
        <v>279.77491624790599</v>
      </c>
      <c r="AJ228" s="93">
        <v>279.77491624790599</v>
      </c>
      <c r="AK228" s="93">
        <v>279.77491624790599</v>
      </c>
      <c r="AL228" s="93">
        <v>279.77491624790599</v>
      </c>
      <c r="AM228" s="93">
        <v>279.77491624790599</v>
      </c>
      <c r="AN228" s="93">
        <v>279.77491624790599</v>
      </c>
      <c r="AO228" s="93">
        <v>279.77491624790599</v>
      </c>
      <c r="AP228" s="93">
        <v>279.77491624790599</v>
      </c>
      <c r="AQ228" s="93">
        <v>279.77491624790599</v>
      </c>
      <c r="AR228" s="93">
        <v>279.77491624790599</v>
      </c>
      <c r="AS228" s="93">
        <v>279.77491624790599</v>
      </c>
      <c r="AT228" s="93">
        <v>279.77491624790599</v>
      </c>
      <c r="AU228" s="93">
        <v>279.77491624790599</v>
      </c>
      <c r="AV228" s="93">
        <v>279.77491624790599</v>
      </c>
      <c r="AW228" s="93">
        <v>279.77491624790599</v>
      </c>
      <c r="AX228" s="93">
        <v>279.77491624790599</v>
      </c>
      <c r="AY228" s="93">
        <v>279.77491624790599</v>
      </c>
      <c r="AZ228" s="93">
        <v>279.77491624790599</v>
      </c>
      <c r="BA228" s="93">
        <v>279.77491624790599</v>
      </c>
      <c r="BB228" s="93">
        <v>279.77491624790599</v>
      </c>
      <c r="BC228" s="93">
        <v>279.77491624790599</v>
      </c>
      <c r="BD228" s="93">
        <v>279.77491624790599</v>
      </c>
      <c r="BE228" s="93">
        <v>279.77491624790599</v>
      </c>
      <c r="BF228" s="93">
        <v>279.77491624790599</v>
      </c>
      <c r="BG228" s="93">
        <v>279.77491624790599</v>
      </c>
      <c r="BH228" s="93">
        <v>279.77491624790599</v>
      </c>
      <c r="BI228" s="9"/>
      <c r="BJ228" s="95" t="e">
        <v>#REF!</v>
      </c>
      <c r="BK228" s="95" t="e">
        <v>#DIV/0!</v>
      </c>
      <c r="BL228" s="95"/>
      <c r="BM228" s="95"/>
      <c r="BN228" s="95"/>
      <c r="BO228" s="95"/>
      <c r="BP228" s="95"/>
      <c r="BQ228" s="95"/>
      <c r="BR228" s="95"/>
      <c r="BS228" s="95"/>
      <c r="BT228" s="95"/>
      <c r="BU228" s="95"/>
      <c r="BV228" s="95"/>
      <c r="BW228" s="95"/>
      <c r="BX228" s="95"/>
      <c r="BY228" s="95"/>
      <c r="BZ228" s="66"/>
      <c r="CA228" s="69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168"/>
      <c r="CS228" s="168"/>
      <c r="CT228" s="168"/>
      <c r="CU228" s="168"/>
      <c r="CV228" s="168"/>
      <c r="CW228" s="168"/>
      <c r="CX228" s="168"/>
    </row>
    <row r="229" spans="7:102" x14ac:dyDescent="0.3"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  <c r="AA229" s="241"/>
      <c r="AB229" s="241"/>
      <c r="AC229" s="172"/>
      <c r="AD229" s="172"/>
      <c r="AE229" s="172"/>
      <c r="AF229" s="172"/>
      <c r="AG229" s="172"/>
      <c r="AH229" s="172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2"/>
      <c r="AT229" s="172"/>
      <c r="AU229" s="172"/>
      <c r="AV229" s="172"/>
      <c r="AW229" s="172"/>
      <c r="AX229" s="172"/>
      <c r="AY229" s="172"/>
      <c r="AZ229" s="172"/>
      <c r="BA229" s="172"/>
      <c r="BB229" s="172"/>
      <c r="BC229" s="172"/>
      <c r="BD229" s="172"/>
      <c r="BE229" s="172"/>
      <c r="BF229" s="172"/>
      <c r="BG229" s="172"/>
      <c r="BH229" s="172"/>
      <c r="BI229" s="9"/>
      <c r="BJ229" s="172"/>
      <c r="BK229" s="172"/>
      <c r="BL229" s="172"/>
      <c r="BM229" s="172"/>
      <c r="BN229" s="172"/>
      <c r="BO229" s="172"/>
      <c r="BP229" s="172"/>
      <c r="BQ229" s="172"/>
      <c r="BR229" s="172"/>
      <c r="BS229" s="172"/>
      <c r="BT229" s="172"/>
      <c r="BU229" s="172"/>
      <c r="BV229" s="172"/>
      <c r="BW229" s="172"/>
      <c r="BX229" s="172"/>
      <c r="BY229" s="172"/>
      <c r="BZ229" s="171"/>
      <c r="CA229" s="114"/>
    </row>
    <row r="230" spans="7:102" ht="21" x14ac:dyDescent="0.4">
      <c r="H230" s="155" t="s">
        <v>72</v>
      </c>
      <c r="I230" s="173" t="s">
        <v>20</v>
      </c>
      <c r="J230" s="158"/>
      <c r="K230" s="174"/>
      <c r="L230" s="173"/>
      <c r="M230" s="156">
        <v>0</v>
      </c>
      <c r="N230" s="156">
        <v>0</v>
      </c>
      <c r="O230" s="156">
        <v>0</v>
      </c>
      <c r="P230" s="156">
        <v>0</v>
      </c>
      <c r="Q230" s="156">
        <v>0</v>
      </c>
      <c r="R230" s="156">
        <v>0</v>
      </c>
      <c r="S230" s="156">
        <v>0</v>
      </c>
      <c r="T230" s="156">
        <v>0</v>
      </c>
      <c r="U230" s="156">
        <v>0</v>
      </c>
      <c r="V230" s="156">
        <v>0</v>
      </c>
      <c r="W230" s="156">
        <v>0</v>
      </c>
      <c r="X230" s="156">
        <v>0</v>
      </c>
      <c r="Y230" s="156"/>
      <c r="Z230" s="156"/>
      <c r="AA230" s="156">
        <v>194955.86609059639</v>
      </c>
      <c r="AB230" s="156">
        <v>190567.03187319456</v>
      </c>
      <c r="AC230" s="156">
        <v>185791.9007238062</v>
      </c>
      <c r="AD230" s="156">
        <v>181745.38911776934</v>
      </c>
      <c r="AE230" s="156">
        <v>178261.3662733447</v>
      </c>
      <c r="AF230" s="156">
        <v>173936.30637722198</v>
      </c>
      <c r="AG230" s="156">
        <v>166355.32850152513</v>
      </c>
      <c r="AH230" s="156">
        <v>161046.617271383</v>
      </c>
      <c r="AI230" s="156">
        <v>154595.78744413843</v>
      </c>
      <c r="AJ230" s="156">
        <v>154889.81404535761</v>
      </c>
      <c r="AK230" s="156">
        <v>172427.83858975448</v>
      </c>
      <c r="AL230" s="156">
        <v>172427.83858975448</v>
      </c>
      <c r="AM230" s="156">
        <v>172427.83858975448</v>
      </c>
      <c r="AN230" s="156">
        <v>172427.83858975448</v>
      </c>
      <c r="AO230" s="156">
        <v>172427.83858975451</v>
      </c>
      <c r="AP230" s="156">
        <v>172427.83858975451</v>
      </c>
      <c r="AQ230" s="156">
        <v>172427.83858975448</v>
      </c>
      <c r="AR230" s="156">
        <v>172427.83858975451</v>
      </c>
      <c r="AS230" s="156">
        <v>172427.83858975451</v>
      </c>
      <c r="AT230" s="156">
        <v>172427.83858975451</v>
      </c>
      <c r="AU230" s="156">
        <v>172427.83858975451</v>
      </c>
      <c r="AV230" s="156">
        <v>172427.83858975451</v>
      </c>
      <c r="AW230" s="156">
        <v>172427.83858975454</v>
      </c>
      <c r="AX230" s="156">
        <v>172427.83858975454</v>
      </c>
      <c r="AY230" s="156">
        <v>172427.83858975454</v>
      </c>
      <c r="AZ230" s="156">
        <v>172427.83858975454</v>
      </c>
      <c r="BA230" s="156">
        <v>172427.83858975451</v>
      </c>
      <c r="BB230" s="156">
        <v>172427.83858975454</v>
      </c>
      <c r="BC230" s="156">
        <v>172427.83858975454</v>
      </c>
      <c r="BD230" s="156">
        <v>172427.83858975454</v>
      </c>
      <c r="BE230" s="156">
        <v>172427.83858975454</v>
      </c>
      <c r="BF230" s="156">
        <v>172427.83858975454</v>
      </c>
      <c r="BG230" s="156">
        <v>172427.83858975454</v>
      </c>
      <c r="BH230" s="156">
        <v>172427.8385897546</v>
      </c>
      <c r="BI230" s="9"/>
      <c r="BJ230" s="156" t="e">
        <v>#REF!</v>
      </c>
      <c r="BK230" s="156">
        <v>0</v>
      </c>
      <c r="BL230" s="156">
        <v>1742145.4077183374</v>
      </c>
      <c r="BM230" s="156">
        <v>2069134.0630770535</v>
      </c>
      <c r="BN230" s="156">
        <v>2069134.0630770542</v>
      </c>
      <c r="BO230" s="156" t="e">
        <v>#REF!</v>
      </c>
      <c r="BP230" s="156" t="e">
        <v>#REF!</v>
      </c>
      <c r="BQ230" s="156" t="e">
        <v>#REF!</v>
      </c>
      <c r="BR230" s="156">
        <v>0</v>
      </c>
      <c r="BS230" s="156">
        <v>0</v>
      </c>
      <c r="BT230" s="156">
        <v>0</v>
      </c>
      <c r="BU230" s="156">
        <v>0</v>
      </c>
      <c r="BV230" s="156"/>
      <c r="BW230" s="156"/>
      <c r="BX230" s="156"/>
      <c r="BY230" s="156"/>
      <c r="BZ230" s="171"/>
      <c r="CA230" s="114"/>
    </row>
    <row r="231" spans="7:102" x14ac:dyDescent="0.3">
      <c r="H231" s="173" t="s">
        <v>68</v>
      </c>
      <c r="I231" s="157" t="s">
        <v>52</v>
      </c>
      <c r="J231" s="158"/>
      <c r="K231" s="174"/>
      <c r="L231" s="173"/>
      <c r="M231" s="156">
        <v>0</v>
      </c>
      <c r="N231" s="156">
        <v>0</v>
      </c>
      <c r="O231" s="156">
        <v>0</v>
      </c>
      <c r="P231" s="156">
        <v>0</v>
      </c>
      <c r="Q231" s="156">
        <v>0</v>
      </c>
      <c r="R231" s="156">
        <v>0</v>
      </c>
      <c r="S231" s="156">
        <v>0</v>
      </c>
      <c r="T231" s="156">
        <v>0</v>
      </c>
      <c r="U231" s="156">
        <v>0</v>
      </c>
      <c r="V231" s="156">
        <v>0</v>
      </c>
      <c r="W231" s="156">
        <v>0</v>
      </c>
      <c r="X231" s="156">
        <v>0</v>
      </c>
      <c r="Y231" s="156"/>
      <c r="Z231" s="156"/>
      <c r="AA231" s="156">
        <v>121189.17387833883</v>
      </c>
      <c r="AB231" s="156">
        <v>117656.50658015805</v>
      </c>
      <c r="AC231" s="156">
        <v>108871.13651437811</v>
      </c>
      <c r="AD231" s="156">
        <v>108419.57703326379</v>
      </c>
      <c r="AE231" s="156">
        <v>112518.28335804398</v>
      </c>
      <c r="AF231" s="156">
        <v>104409.00175549377</v>
      </c>
      <c r="AG231" s="156">
        <v>99943.093715571027</v>
      </c>
      <c r="AH231" s="156">
        <v>96860.777313731538</v>
      </c>
      <c r="AI231" s="156">
        <v>93083.02063698339</v>
      </c>
      <c r="AJ231" s="156">
        <v>93262.054531450252</v>
      </c>
      <c r="AK231" s="156">
        <v>102754.63535515938</v>
      </c>
      <c r="AL231" s="156">
        <v>102754.63535515936</v>
      </c>
      <c r="AM231" s="156">
        <v>102754.63535515935</v>
      </c>
      <c r="AN231" s="156">
        <v>102754.63535515935</v>
      </c>
      <c r="AO231" s="156">
        <v>102754.63535515936</v>
      </c>
      <c r="AP231" s="156">
        <v>102754.63535515938</v>
      </c>
      <c r="AQ231" s="156">
        <v>102754.63535515936</v>
      </c>
      <c r="AR231" s="156">
        <v>102754.63535515936</v>
      </c>
      <c r="AS231" s="156">
        <v>102754.63535515936</v>
      </c>
      <c r="AT231" s="156">
        <v>102754.63535515936</v>
      </c>
      <c r="AU231" s="156">
        <v>102754.63535515936</v>
      </c>
      <c r="AV231" s="156">
        <v>102754.63535515936</v>
      </c>
      <c r="AW231" s="156">
        <v>102754.63535515935</v>
      </c>
      <c r="AX231" s="156">
        <v>102754.63535515936</v>
      </c>
      <c r="AY231" s="156">
        <v>102754.63535515938</v>
      </c>
      <c r="AZ231" s="156">
        <v>102754.63535515935</v>
      </c>
      <c r="BA231" s="156">
        <v>102754.63535515936</v>
      </c>
      <c r="BB231" s="156">
        <v>102754.63535515936</v>
      </c>
      <c r="BC231" s="156">
        <v>102754.63535515935</v>
      </c>
      <c r="BD231" s="156">
        <v>102754.63535515938</v>
      </c>
      <c r="BE231" s="156">
        <v>102754.63535515936</v>
      </c>
      <c r="BF231" s="156">
        <v>102754.63535515938</v>
      </c>
      <c r="BG231" s="156">
        <v>102754.63535515936</v>
      </c>
      <c r="BH231" s="156">
        <v>102754.63535515936</v>
      </c>
      <c r="BI231" s="9"/>
      <c r="BJ231" s="156" t="e">
        <v>#REF!</v>
      </c>
      <c r="BK231" s="156">
        <v>0</v>
      </c>
      <c r="BL231" s="156">
        <v>1056212.6253174127</v>
      </c>
      <c r="BM231" s="156">
        <v>1233055.6242619127</v>
      </c>
      <c r="BN231" s="156">
        <v>1233055.6242619127</v>
      </c>
      <c r="BO231" s="156" t="e">
        <v>#REF!</v>
      </c>
      <c r="BP231" s="156" t="e">
        <v>#REF!</v>
      </c>
      <c r="BQ231" s="156" t="e">
        <v>#REF!</v>
      </c>
      <c r="BR231" s="156">
        <v>0</v>
      </c>
      <c r="BS231" s="156">
        <v>0</v>
      </c>
      <c r="BT231" s="156">
        <v>0</v>
      </c>
      <c r="BU231" s="156">
        <v>0</v>
      </c>
      <c r="BV231" s="156"/>
      <c r="BW231" s="156"/>
      <c r="BX231" s="156"/>
      <c r="BY231" s="156"/>
      <c r="BZ231" s="171"/>
      <c r="CA231" s="114"/>
    </row>
    <row r="232" spans="7:102" x14ac:dyDescent="0.3">
      <c r="H232" s="173" t="s">
        <v>68</v>
      </c>
      <c r="I232" s="175" t="s">
        <v>23</v>
      </c>
      <c r="J232" s="161"/>
      <c r="K232" s="176"/>
      <c r="L232" s="175"/>
      <c r="M232" s="164">
        <v>0</v>
      </c>
      <c r="N232" s="164">
        <v>0</v>
      </c>
      <c r="O232" s="164">
        <v>0</v>
      </c>
      <c r="P232" s="164">
        <v>0</v>
      </c>
      <c r="Q232" s="164">
        <v>0</v>
      </c>
      <c r="R232" s="164">
        <v>0</v>
      </c>
      <c r="S232" s="164">
        <v>0</v>
      </c>
      <c r="T232" s="164">
        <v>0</v>
      </c>
      <c r="U232" s="164">
        <v>0</v>
      </c>
      <c r="V232" s="164">
        <v>0</v>
      </c>
      <c r="W232" s="164">
        <v>0</v>
      </c>
      <c r="X232" s="164">
        <v>0</v>
      </c>
      <c r="Y232" s="20">
        <f ca="1">RANDBETWEEN(0,100)</f>
        <v>75</v>
      </c>
      <c r="Z232" s="20">
        <f t="shared" ref="Z232:CA235" ca="1" si="22">RANDBETWEEN(0,100)</f>
        <v>18</v>
      </c>
      <c r="AA232" s="20">
        <f t="shared" ca="1" si="22"/>
        <v>36</v>
      </c>
      <c r="AB232" s="20">
        <f t="shared" ca="1" si="22"/>
        <v>10</v>
      </c>
      <c r="AC232" s="20">
        <f t="shared" ca="1" si="22"/>
        <v>34</v>
      </c>
      <c r="AD232" s="20">
        <f t="shared" ca="1" si="22"/>
        <v>10</v>
      </c>
      <c r="AE232" s="20">
        <f t="shared" ca="1" si="22"/>
        <v>70</v>
      </c>
      <c r="AF232" s="20">
        <f t="shared" ca="1" si="22"/>
        <v>40</v>
      </c>
      <c r="AG232" s="20">
        <f t="shared" ca="1" si="22"/>
        <v>25</v>
      </c>
      <c r="AH232" s="20">
        <f t="shared" ca="1" si="22"/>
        <v>75</v>
      </c>
      <c r="AI232" s="20">
        <f t="shared" ca="1" si="22"/>
        <v>34</v>
      </c>
      <c r="AJ232" s="20">
        <f t="shared" ca="1" si="22"/>
        <v>88</v>
      </c>
      <c r="AK232" s="20">
        <f t="shared" ca="1" si="22"/>
        <v>39</v>
      </c>
      <c r="AL232" s="20">
        <f t="shared" ca="1" si="22"/>
        <v>51</v>
      </c>
      <c r="AM232" s="20">
        <f t="shared" ca="1" si="22"/>
        <v>80</v>
      </c>
      <c r="AN232" s="20">
        <f t="shared" ca="1" si="22"/>
        <v>83</v>
      </c>
      <c r="AO232" s="20">
        <f t="shared" ca="1" si="22"/>
        <v>64</v>
      </c>
      <c r="AP232" s="20">
        <f t="shared" ca="1" si="22"/>
        <v>34</v>
      </c>
      <c r="AQ232" s="20">
        <f t="shared" ca="1" si="22"/>
        <v>56</v>
      </c>
      <c r="AR232" s="20">
        <f t="shared" ca="1" si="22"/>
        <v>54</v>
      </c>
      <c r="AS232" s="20">
        <f t="shared" ca="1" si="22"/>
        <v>83</v>
      </c>
      <c r="AT232" s="20">
        <f t="shared" ca="1" si="22"/>
        <v>11</v>
      </c>
      <c r="AU232" s="20">
        <f t="shared" ca="1" si="22"/>
        <v>91</v>
      </c>
      <c r="AV232" s="20">
        <f t="shared" ca="1" si="22"/>
        <v>74</v>
      </c>
      <c r="AW232" s="20">
        <f t="shared" ca="1" si="22"/>
        <v>39</v>
      </c>
      <c r="AX232" s="20">
        <f t="shared" ca="1" si="22"/>
        <v>36</v>
      </c>
      <c r="AY232" s="20">
        <f t="shared" ca="1" si="22"/>
        <v>36</v>
      </c>
      <c r="AZ232" s="20">
        <f t="shared" ca="1" si="22"/>
        <v>58</v>
      </c>
      <c r="BA232" s="20">
        <f t="shared" ca="1" si="22"/>
        <v>46</v>
      </c>
      <c r="BB232" s="20">
        <f t="shared" ca="1" si="22"/>
        <v>20</v>
      </c>
      <c r="BC232" s="20">
        <f t="shared" ca="1" si="22"/>
        <v>99</v>
      </c>
      <c r="BD232" s="20">
        <f t="shared" ca="1" si="22"/>
        <v>77</v>
      </c>
      <c r="BE232" s="20">
        <f t="shared" ca="1" si="22"/>
        <v>45</v>
      </c>
      <c r="BF232" s="20">
        <f t="shared" ca="1" si="22"/>
        <v>42</v>
      </c>
      <c r="BG232" s="20">
        <f t="shared" ca="1" si="22"/>
        <v>80</v>
      </c>
      <c r="BH232" s="20">
        <f t="shared" ca="1" si="22"/>
        <v>49</v>
      </c>
      <c r="BI232" s="20">
        <f t="shared" ca="1" si="22"/>
        <v>63</v>
      </c>
      <c r="BJ232" s="20">
        <f t="shared" ca="1" si="22"/>
        <v>74</v>
      </c>
      <c r="BK232" s="20">
        <f t="shared" ca="1" si="22"/>
        <v>46</v>
      </c>
      <c r="BL232" s="20">
        <f t="shared" ca="1" si="22"/>
        <v>88</v>
      </c>
      <c r="BM232" s="20">
        <f t="shared" ca="1" si="22"/>
        <v>22</v>
      </c>
      <c r="BN232" s="20">
        <f t="shared" ca="1" si="22"/>
        <v>60</v>
      </c>
      <c r="BO232" s="20">
        <f t="shared" ca="1" si="22"/>
        <v>38</v>
      </c>
      <c r="BP232" s="20">
        <f t="shared" ca="1" si="22"/>
        <v>63</v>
      </c>
      <c r="BQ232" s="20">
        <f t="shared" ca="1" si="22"/>
        <v>69</v>
      </c>
      <c r="BR232" s="20">
        <f t="shared" ca="1" si="22"/>
        <v>85</v>
      </c>
      <c r="BS232" s="20">
        <f t="shared" ca="1" si="22"/>
        <v>98</v>
      </c>
      <c r="BT232" s="20">
        <f t="shared" ca="1" si="22"/>
        <v>69</v>
      </c>
      <c r="BU232" s="20">
        <f t="shared" ca="1" si="22"/>
        <v>14</v>
      </c>
      <c r="BV232" s="20">
        <f t="shared" ca="1" si="22"/>
        <v>79</v>
      </c>
      <c r="BW232" s="20">
        <f t="shared" ca="1" si="22"/>
        <v>8</v>
      </c>
      <c r="BX232" s="20">
        <f t="shared" ca="1" si="22"/>
        <v>92</v>
      </c>
      <c r="BY232" s="20">
        <f t="shared" ca="1" si="22"/>
        <v>56</v>
      </c>
      <c r="BZ232" s="20">
        <f t="shared" ca="1" si="22"/>
        <v>67</v>
      </c>
      <c r="CA232" s="20">
        <f t="shared" ca="1" si="22"/>
        <v>12</v>
      </c>
    </row>
    <row r="233" spans="7:102" x14ac:dyDescent="0.3">
      <c r="H233" s="173" t="s">
        <v>68</v>
      </c>
      <c r="I233" s="175" t="s">
        <v>24</v>
      </c>
      <c r="J233" s="161"/>
      <c r="K233" s="176"/>
      <c r="L233" s="175"/>
      <c r="M233" s="164" t="e">
        <v>#DIV/0!</v>
      </c>
      <c r="N233" s="164" t="e">
        <v>#DIV/0!</v>
      </c>
      <c r="O233" s="164" t="e">
        <v>#DIV/0!</v>
      </c>
      <c r="P233" s="164" t="e">
        <v>#DIV/0!</v>
      </c>
      <c r="Q233" s="164" t="e">
        <v>#DIV/0!</v>
      </c>
      <c r="R233" s="164" t="e">
        <v>#DIV/0!</v>
      </c>
      <c r="S233" s="164" t="e">
        <v>#DIV/0!</v>
      </c>
      <c r="T233" s="164" t="e">
        <v>#DIV/0!</v>
      </c>
      <c r="U233" s="164" t="e">
        <v>#DIV/0!</v>
      </c>
      <c r="V233" s="164" t="e">
        <v>#DIV/0!</v>
      </c>
      <c r="W233" s="164" t="e">
        <v>#DIV/0!</v>
      </c>
      <c r="X233" s="164" t="e">
        <v>#DIV/0!</v>
      </c>
      <c r="Y233" s="20">
        <f t="shared" ref="Y233:Y234" ca="1" si="23">RANDBETWEEN(0,100)</f>
        <v>36</v>
      </c>
      <c r="Z233" s="20">
        <f t="shared" ca="1" si="22"/>
        <v>94</v>
      </c>
      <c r="AA233" s="20">
        <f t="shared" ca="1" si="22"/>
        <v>49</v>
      </c>
      <c r="AB233" s="20">
        <f t="shared" ca="1" si="22"/>
        <v>10</v>
      </c>
      <c r="AC233" s="20">
        <f t="shared" ca="1" si="22"/>
        <v>20</v>
      </c>
      <c r="AD233" s="20">
        <f t="shared" ca="1" si="22"/>
        <v>33</v>
      </c>
      <c r="AE233" s="20">
        <f t="shared" ca="1" si="22"/>
        <v>65</v>
      </c>
      <c r="AF233" s="20">
        <f t="shared" ca="1" si="22"/>
        <v>24</v>
      </c>
      <c r="AG233" s="20">
        <f t="shared" ca="1" si="22"/>
        <v>77</v>
      </c>
      <c r="AH233" s="20">
        <f t="shared" ca="1" si="22"/>
        <v>3</v>
      </c>
      <c r="AI233" s="20">
        <f t="shared" ca="1" si="22"/>
        <v>51</v>
      </c>
      <c r="AJ233" s="20">
        <f t="shared" ca="1" si="22"/>
        <v>8</v>
      </c>
      <c r="AK233" s="20">
        <f t="shared" ca="1" si="22"/>
        <v>50</v>
      </c>
      <c r="AL233" s="20">
        <f t="shared" ca="1" si="22"/>
        <v>13</v>
      </c>
      <c r="AM233" s="20">
        <f t="shared" ca="1" si="22"/>
        <v>61</v>
      </c>
      <c r="AN233" s="20">
        <f t="shared" ca="1" si="22"/>
        <v>6</v>
      </c>
      <c r="AO233" s="20">
        <f t="shared" ca="1" si="22"/>
        <v>79</v>
      </c>
      <c r="AP233" s="20">
        <f t="shared" ca="1" si="22"/>
        <v>57</v>
      </c>
      <c r="AQ233" s="20">
        <f t="shared" ca="1" si="22"/>
        <v>13</v>
      </c>
      <c r="AR233" s="20">
        <f t="shared" ca="1" si="22"/>
        <v>48</v>
      </c>
      <c r="AS233" s="20">
        <f t="shared" ca="1" si="22"/>
        <v>72</v>
      </c>
      <c r="AT233" s="20">
        <f t="shared" ca="1" si="22"/>
        <v>74</v>
      </c>
      <c r="AU233" s="20">
        <f t="shared" ca="1" si="22"/>
        <v>93</v>
      </c>
      <c r="AV233" s="20">
        <f t="shared" ca="1" si="22"/>
        <v>38</v>
      </c>
      <c r="AW233" s="20">
        <f t="shared" ca="1" si="22"/>
        <v>43</v>
      </c>
      <c r="AX233" s="20">
        <f t="shared" ca="1" si="22"/>
        <v>73</v>
      </c>
      <c r="AY233" s="20">
        <f t="shared" ca="1" si="22"/>
        <v>56</v>
      </c>
      <c r="AZ233" s="20">
        <f t="shared" ca="1" si="22"/>
        <v>61</v>
      </c>
      <c r="BA233" s="20">
        <f t="shared" ca="1" si="22"/>
        <v>100</v>
      </c>
      <c r="BB233" s="20">
        <f t="shared" ca="1" si="22"/>
        <v>48</v>
      </c>
      <c r="BC233" s="20">
        <f t="shared" ca="1" si="22"/>
        <v>38</v>
      </c>
      <c r="BD233" s="20">
        <f t="shared" ca="1" si="22"/>
        <v>40</v>
      </c>
      <c r="BE233" s="20">
        <f t="shared" ca="1" si="22"/>
        <v>94</v>
      </c>
      <c r="BF233" s="20">
        <f t="shared" ca="1" si="22"/>
        <v>82</v>
      </c>
      <c r="BG233" s="20">
        <f t="shared" ca="1" si="22"/>
        <v>82</v>
      </c>
      <c r="BH233" s="20">
        <f t="shared" ca="1" si="22"/>
        <v>1</v>
      </c>
      <c r="BI233" s="20">
        <f t="shared" ca="1" si="22"/>
        <v>93</v>
      </c>
      <c r="BJ233" s="20">
        <f t="shared" ca="1" si="22"/>
        <v>93</v>
      </c>
      <c r="BK233" s="20">
        <f t="shared" ca="1" si="22"/>
        <v>30</v>
      </c>
      <c r="BL233" s="20">
        <f t="shared" ca="1" si="22"/>
        <v>23</v>
      </c>
      <c r="BM233" s="20">
        <f t="shared" ca="1" si="22"/>
        <v>13</v>
      </c>
      <c r="BN233" s="20">
        <f t="shared" ca="1" si="22"/>
        <v>1</v>
      </c>
      <c r="BO233" s="20">
        <f t="shared" ca="1" si="22"/>
        <v>25</v>
      </c>
      <c r="BP233" s="20">
        <f t="shared" ca="1" si="22"/>
        <v>51</v>
      </c>
      <c r="BQ233" s="20">
        <f t="shared" ca="1" si="22"/>
        <v>94</v>
      </c>
      <c r="BR233" s="20">
        <f t="shared" ca="1" si="22"/>
        <v>19</v>
      </c>
      <c r="BS233" s="20">
        <f t="shared" ca="1" si="22"/>
        <v>13</v>
      </c>
      <c r="BT233" s="20">
        <f t="shared" ca="1" si="22"/>
        <v>58</v>
      </c>
      <c r="BU233" s="20">
        <f t="shared" ca="1" si="22"/>
        <v>25</v>
      </c>
      <c r="BV233" s="20">
        <f t="shared" ca="1" si="22"/>
        <v>14</v>
      </c>
      <c r="BW233" s="20">
        <f t="shared" ca="1" si="22"/>
        <v>83</v>
      </c>
      <c r="BX233" s="20">
        <f t="shared" ca="1" si="22"/>
        <v>16</v>
      </c>
      <c r="BY233" s="20">
        <f t="shared" ca="1" si="22"/>
        <v>53</v>
      </c>
      <c r="BZ233" s="20">
        <f t="shared" ca="1" si="22"/>
        <v>54</v>
      </c>
      <c r="CA233" s="20">
        <f t="shared" ca="1" si="22"/>
        <v>17</v>
      </c>
    </row>
    <row r="234" spans="7:102" x14ac:dyDescent="0.3">
      <c r="H234" s="173" t="s">
        <v>68</v>
      </c>
      <c r="I234" s="175" t="s">
        <v>25</v>
      </c>
      <c r="J234" s="161"/>
      <c r="K234" s="176"/>
      <c r="L234" s="175"/>
      <c r="M234" s="166">
        <v>0</v>
      </c>
      <c r="N234" s="166">
        <v>0</v>
      </c>
      <c r="O234" s="166">
        <v>0</v>
      </c>
      <c r="P234" s="166">
        <v>0</v>
      </c>
      <c r="Q234" s="166">
        <v>0</v>
      </c>
      <c r="R234" s="166">
        <v>0</v>
      </c>
      <c r="S234" s="166">
        <v>0</v>
      </c>
      <c r="T234" s="166">
        <v>0</v>
      </c>
      <c r="U234" s="166">
        <v>0</v>
      </c>
      <c r="V234" s="166">
        <v>0</v>
      </c>
      <c r="W234" s="166">
        <v>0</v>
      </c>
      <c r="X234" s="166">
        <v>0</v>
      </c>
      <c r="Y234" s="20">
        <f t="shared" ca="1" si="23"/>
        <v>22</v>
      </c>
      <c r="Z234" s="20">
        <f t="shared" ca="1" si="22"/>
        <v>77</v>
      </c>
      <c r="AA234" s="20">
        <f t="shared" ca="1" si="22"/>
        <v>2</v>
      </c>
      <c r="AB234" s="20">
        <f t="shared" ca="1" si="22"/>
        <v>40</v>
      </c>
      <c r="AC234" s="20">
        <f t="shared" ca="1" si="22"/>
        <v>78</v>
      </c>
      <c r="AD234" s="20">
        <f t="shared" ca="1" si="22"/>
        <v>77</v>
      </c>
      <c r="AE234" s="20">
        <f t="shared" ca="1" si="22"/>
        <v>31</v>
      </c>
      <c r="AF234" s="20">
        <f t="shared" ca="1" si="22"/>
        <v>8</v>
      </c>
      <c r="AG234" s="20">
        <f t="shared" ca="1" si="22"/>
        <v>50</v>
      </c>
      <c r="AH234" s="20">
        <f t="shared" ca="1" si="22"/>
        <v>93</v>
      </c>
      <c r="AI234" s="20">
        <f t="shared" ca="1" si="22"/>
        <v>29</v>
      </c>
      <c r="AJ234" s="20">
        <f t="shared" ca="1" si="22"/>
        <v>58</v>
      </c>
      <c r="AK234" s="20">
        <f t="shared" ca="1" si="22"/>
        <v>88</v>
      </c>
      <c r="AL234" s="20">
        <f t="shared" ca="1" si="22"/>
        <v>52</v>
      </c>
      <c r="AM234" s="20">
        <f t="shared" ca="1" si="22"/>
        <v>12</v>
      </c>
      <c r="AN234" s="20">
        <f t="shared" ca="1" si="22"/>
        <v>76</v>
      </c>
      <c r="AO234" s="20">
        <f t="shared" ca="1" si="22"/>
        <v>93</v>
      </c>
      <c r="AP234" s="20">
        <f t="shared" ca="1" si="22"/>
        <v>58</v>
      </c>
      <c r="AQ234" s="20">
        <f t="shared" ca="1" si="22"/>
        <v>85</v>
      </c>
      <c r="AR234" s="20">
        <f t="shared" ca="1" si="22"/>
        <v>3</v>
      </c>
      <c r="AS234" s="20">
        <f t="shared" ca="1" si="22"/>
        <v>74</v>
      </c>
      <c r="AT234" s="20">
        <f t="shared" ca="1" si="22"/>
        <v>24</v>
      </c>
      <c r="AU234" s="20">
        <f t="shared" ca="1" si="22"/>
        <v>29</v>
      </c>
      <c r="AV234" s="20">
        <f t="shared" ca="1" si="22"/>
        <v>2</v>
      </c>
      <c r="AW234" s="20">
        <f t="shared" ca="1" si="22"/>
        <v>63</v>
      </c>
      <c r="AX234" s="20">
        <f t="shared" ca="1" si="22"/>
        <v>4</v>
      </c>
      <c r="AY234" s="20">
        <f t="shared" ca="1" si="22"/>
        <v>54</v>
      </c>
      <c r="AZ234" s="20">
        <f t="shared" ca="1" si="22"/>
        <v>36</v>
      </c>
      <c r="BA234" s="20">
        <f t="shared" ca="1" si="22"/>
        <v>72</v>
      </c>
      <c r="BB234" s="20">
        <f t="shared" ca="1" si="22"/>
        <v>38</v>
      </c>
      <c r="BC234" s="20">
        <f t="shared" ca="1" si="22"/>
        <v>44</v>
      </c>
      <c r="BD234" s="20">
        <f t="shared" ca="1" si="22"/>
        <v>82</v>
      </c>
      <c r="BE234" s="20">
        <f t="shared" ca="1" si="22"/>
        <v>27</v>
      </c>
      <c r="BF234" s="20">
        <f t="shared" ca="1" si="22"/>
        <v>29</v>
      </c>
      <c r="BG234" s="20">
        <f t="shared" ca="1" si="22"/>
        <v>43</v>
      </c>
      <c r="BH234" s="20">
        <f t="shared" ca="1" si="22"/>
        <v>44</v>
      </c>
      <c r="BI234" s="20">
        <f t="shared" ca="1" si="22"/>
        <v>33</v>
      </c>
      <c r="BJ234" s="20">
        <f t="shared" ca="1" si="22"/>
        <v>39</v>
      </c>
      <c r="BK234" s="20">
        <f t="shared" ca="1" si="22"/>
        <v>58</v>
      </c>
      <c r="BL234" s="20">
        <f t="shared" ca="1" si="22"/>
        <v>6</v>
      </c>
      <c r="BM234" s="20">
        <f t="shared" ca="1" si="22"/>
        <v>56</v>
      </c>
      <c r="BN234" s="20">
        <f t="shared" ca="1" si="22"/>
        <v>45</v>
      </c>
      <c r="BO234" s="20">
        <f t="shared" ca="1" si="22"/>
        <v>60</v>
      </c>
      <c r="BP234" s="20">
        <f t="shared" ca="1" si="22"/>
        <v>60</v>
      </c>
      <c r="BQ234" s="20">
        <f t="shared" ca="1" si="22"/>
        <v>64</v>
      </c>
      <c r="BR234" s="20">
        <f t="shared" ca="1" si="22"/>
        <v>50</v>
      </c>
      <c r="BS234" s="20">
        <f t="shared" ca="1" si="22"/>
        <v>18</v>
      </c>
      <c r="BT234" s="20">
        <f t="shared" ca="1" si="22"/>
        <v>68</v>
      </c>
      <c r="BU234" s="20">
        <f t="shared" ca="1" si="22"/>
        <v>29</v>
      </c>
      <c r="BV234" s="20">
        <f t="shared" ca="1" si="22"/>
        <v>65</v>
      </c>
      <c r="BW234" s="20">
        <f t="shared" ca="1" si="22"/>
        <v>65</v>
      </c>
      <c r="BX234" s="20">
        <f t="shared" ca="1" si="22"/>
        <v>1</v>
      </c>
      <c r="BY234" s="20">
        <f t="shared" ca="1" si="22"/>
        <v>87</v>
      </c>
      <c r="BZ234" s="20">
        <f t="shared" ca="1" si="22"/>
        <v>25</v>
      </c>
      <c r="CA234" s="20">
        <f t="shared" ca="1" si="22"/>
        <v>34</v>
      </c>
    </row>
    <row r="235" spans="7:102" x14ac:dyDescent="0.3">
      <c r="H235" s="221" t="s">
        <v>68</v>
      </c>
      <c r="I235" s="222" t="s">
        <v>75</v>
      </c>
      <c r="J235" s="223"/>
      <c r="K235" s="222"/>
      <c r="L235" s="222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7"/>
      <c r="Z235" s="20">
        <f t="shared" ca="1" si="22"/>
        <v>57</v>
      </c>
      <c r="AA235" s="20">
        <f t="shared" ca="1" si="22"/>
        <v>96</v>
      </c>
      <c r="AB235" s="20">
        <f t="shared" ca="1" si="22"/>
        <v>97</v>
      </c>
      <c r="AC235" s="20">
        <f t="shared" ca="1" si="22"/>
        <v>55</v>
      </c>
      <c r="AD235" s="20">
        <f t="shared" ca="1" si="22"/>
        <v>61</v>
      </c>
      <c r="AE235" s="20">
        <f t="shared" ca="1" si="22"/>
        <v>93</v>
      </c>
      <c r="AF235" s="20">
        <f t="shared" ca="1" si="22"/>
        <v>47</v>
      </c>
      <c r="AG235" s="20">
        <f t="shared" ca="1" si="22"/>
        <v>65</v>
      </c>
      <c r="AH235" s="20">
        <f t="shared" ca="1" si="22"/>
        <v>51</v>
      </c>
      <c r="AI235" s="20">
        <f t="shared" ca="1" si="22"/>
        <v>47</v>
      </c>
      <c r="AJ235" s="20">
        <f t="shared" ca="1" si="22"/>
        <v>17</v>
      </c>
      <c r="AK235" s="20">
        <f t="shared" ca="1" si="22"/>
        <v>90</v>
      </c>
      <c r="AL235" s="20">
        <f t="shared" ca="1" si="22"/>
        <v>6</v>
      </c>
      <c r="AM235" s="20">
        <f t="shared" ca="1" si="22"/>
        <v>95</v>
      </c>
      <c r="AN235" s="20">
        <f t="shared" ca="1" si="22"/>
        <v>6</v>
      </c>
      <c r="AO235" s="20">
        <f t="shared" ca="1" si="22"/>
        <v>25</v>
      </c>
      <c r="AP235" s="20">
        <f t="shared" ca="1" si="22"/>
        <v>2</v>
      </c>
      <c r="AQ235" s="20">
        <f t="shared" ca="1" si="22"/>
        <v>90</v>
      </c>
      <c r="AR235" s="20">
        <f t="shared" ca="1" si="22"/>
        <v>25</v>
      </c>
      <c r="AS235" s="20">
        <f t="shared" ca="1" si="22"/>
        <v>38</v>
      </c>
      <c r="AT235" s="20">
        <f t="shared" ca="1" si="22"/>
        <v>54</v>
      </c>
      <c r="AU235" s="20">
        <f t="shared" ca="1" si="22"/>
        <v>0</v>
      </c>
      <c r="AV235" s="20">
        <f t="shared" ca="1" si="22"/>
        <v>18</v>
      </c>
      <c r="AW235" s="20">
        <f t="shared" ca="1" si="22"/>
        <v>52</v>
      </c>
      <c r="AX235" s="20">
        <f t="shared" ca="1" si="22"/>
        <v>10</v>
      </c>
      <c r="AY235" s="20">
        <f t="shared" ca="1" si="22"/>
        <v>54</v>
      </c>
      <c r="AZ235" s="20">
        <f t="shared" ca="1" si="22"/>
        <v>72</v>
      </c>
      <c r="BA235" s="20">
        <f t="shared" ca="1" si="22"/>
        <v>10</v>
      </c>
      <c r="BB235" s="20">
        <f t="shared" ca="1" si="22"/>
        <v>88</v>
      </c>
      <c r="BC235" s="20">
        <f t="shared" ca="1" si="22"/>
        <v>68</v>
      </c>
      <c r="BD235" s="20">
        <f t="shared" ca="1" si="22"/>
        <v>5</v>
      </c>
      <c r="BE235" s="20">
        <f t="shared" ca="1" si="22"/>
        <v>68</v>
      </c>
      <c r="BF235" s="20">
        <f t="shared" ca="1" si="22"/>
        <v>32</v>
      </c>
      <c r="BG235" s="20">
        <f t="shared" ca="1" si="22"/>
        <v>9</v>
      </c>
      <c r="BH235" s="20">
        <f t="shared" ca="1" si="22"/>
        <v>66</v>
      </c>
      <c r="BI235" s="20">
        <f t="shared" ca="1" si="22"/>
        <v>68</v>
      </c>
      <c r="BJ235" s="20">
        <f t="shared" ca="1" si="22"/>
        <v>48</v>
      </c>
      <c r="BK235" s="20">
        <f t="shared" ca="1" si="22"/>
        <v>37</v>
      </c>
      <c r="BL235" s="20">
        <f t="shared" ca="1" si="22"/>
        <v>5</v>
      </c>
      <c r="BM235" s="20">
        <f t="shared" ca="1" si="22"/>
        <v>38</v>
      </c>
      <c r="BN235" s="20">
        <f t="shared" ca="1" si="22"/>
        <v>72</v>
      </c>
      <c r="BO235" s="20">
        <f t="shared" ca="1" si="22"/>
        <v>44</v>
      </c>
      <c r="BP235" s="20">
        <f t="shared" ca="1" si="22"/>
        <v>1</v>
      </c>
      <c r="BQ235" s="20">
        <f t="shared" ca="1" si="22"/>
        <v>40</v>
      </c>
      <c r="BR235" s="20">
        <f t="shared" ca="1" si="22"/>
        <v>44</v>
      </c>
      <c r="BS235" s="20">
        <f t="shared" ca="1" si="22"/>
        <v>64</v>
      </c>
      <c r="BT235" s="20">
        <f t="shared" ca="1" si="22"/>
        <v>74</v>
      </c>
      <c r="BU235" s="20">
        <f t="shared" ca="1" si="22"/>
        <v>74</v>
      </c>
      <c r="BV235" s="20">
        <f t="shared" ca="1" si="22"/>
        <v>0</v>
      </c>
      <c r="BW235" s="20">
        <f t="shared" ca="1" si="22"/>
        <v>36</v>
      </c>
      <c r="BX235" s="20">
        <f t="shared" ca="1" si="22"/>
        <v>74</v>
      </c>
      <c r="BY235" s="20">
        <f t="shared" ca="1" si="22"/>
        <v>74</v>
      </c>
      <c r="BZ235" s="20">
        <f t="shared" ca="1" si="22"/>
        <v>92</v>
      </c>
      <c r="CA235" s="20">
        <f t="shared" ca="1" si="22"/>
        <v>4</v>
      </c>
    </row>
    <row r="236" spans="7:102" x14ac:dyDescent="0.3">
      <c r="H236" s="221" t="s">
        <v>68</v>
      </c>
      <c r="I236" s="222" t="s">
        <v>76</v>
      </c>
      <c r="J236" s="223"/>
      <c r="K236" s="222"/>
      <c r="L236" s="222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150">
        <v>0</v>
      </c>
      <c r="Z236" s="150">
        <v>0</v>
      </c>
      <c r="AA236" s="225">
        <v>2.0229703563894183E-2</v>
      </c>
      <c r="AB236" s="225">
        <v>2.0557811798847341E-2</v>
      </c>
      <c r="AC236" s="225">
        <v>2.0849547129925823E-2</v>
      </c>
      <c r="AD236" s="225">
        <v>2.1631090243956933E-2</v>
      </c>
      <c r="AE236" s="225">
        <v>2.1896861022401657E-2</v>
      </c>
      <c r="AF236" s="225">
        <v>2.2176550183680591E-2</v>
      </c>
      <c r="AG236" s="225">
        <v>2.2872906118487038E-2</v>
      </c>
      <c r="AH236" s="225">
        <v>2.3120043447478002E-2</v>
      </c>
      <c r="AI236" s="225">
        <v>2.3380030327459597E-2</v>
      </c>
      <c r="AJ236" s="225">
        <v>2.373745296652309E-2</v>
      </c>
      <c r="AK236" s="225">
        <v>2.3985957723883341E-2</v>
      </c>
      <c r="AL236" s="225">
        <v>2.4212619675810086E-2</v>
      </c>
      <c r="AM236" s="225">
        <v>2.4416477193467127E-2</v>
      </c>
      <c r="AN236" s="225">
        <v>2.4634375675096378E-2</v>
      </c>
      <c r="AO236" s="225">
        <v>2.481585817509277E-2</v>
      </c>
      <c r="AP236" s="225">
        <v>2.5026035569879868E-2</v>
      </c>
      <c r="AQ236" s="225">
        <v>2.520495259127362E-2</v>
      </c>
      <c r="AR236" s="225">
        <v>2.5384144143975232E-2</v>
      </c>
      <c r="AS236" s="225">
        <v>2.5554883380276769E-2</v>
      </c>
      <c r="AT236" s="225">
        <v>2.5713820148100523E-2</v>
      </c>
      <c r="AU236" s="225">
        <v>2.5889175189079044E-2</v>
      </c>
      <c r="AV236" s="225">
        <v>2.6031606832572371E-2</v>
      </c>
      <c r="AW236" s="225">
        <v>2.6133123396721008E-2</v>
      </c>
      <c r="AX236" s="225">
        <v>2.623182912687267E-2</v>
      </c>
      <c r="AY236" s="225">
        <v>2.6331548946468351E-2</v>
      </c>
      <c r="AZ236" s="225">
        <v>2.6449138675364258E-2</v>
      </c>
      <c r="BA236" s="225">
        <v>2.6562155237746892E-2</v>
      </c>
      <c r="BB236" s="225">
        <v>2.6692354314702595E-2</v>
      </c>
      <c r="BC236" s="225">
        <v>2.6809967185337343E-2</v>
      </c>
      <c r="BD236" s="225">
        <v>2.6943079110791756E-2</v>
      </c>
      <c r="BE236" s="225">
        <v>2.7069470114446239E-2</v>
      </c>
      <c r="BF236" s="225">
        <v>2.7190126274180011E-2</v>
      </c>
      <c r="BG236" s="225">
        <v>2.7318829318002114E-2</v>
      </c>
      <c r="BH236" s="225">
        <v>2.7430916090966553E-2</v>
      </c>
      <c r="BI236" s="237"/>
      <c r="BJ236" s="227"/>
      <c r="BK236" s="227"/>
      <c r="BL236" s="225">
        <v>1.8216525019415314E-2</v>
      </c>
      <c r="BM236" s="225">
        <v>2.5072492191542263E-2</v>
      </c>
      <c r="BN236" s="225">
        <v>2.6763544815966649E-2</v>
      </c>
      <c r="BO236" s="227"/>
      <c r="BP236" s="227"/>
      <c r="BQ236" s="227"/>
      <c r="BR236" s="227"/>
      <c r="BS236" s="227"/>
      <c r="BT236" s="227"/>
      <c r="BU236" s="227"/>
      <c r="BV236" s="227"/>
      <c r="BW236" s="227"/>
      <c r="BX236" s="227"/>
      <c r="BY236" s="227"/>
      <c r="BZ236" s="220"/>
      <c r="CA236" s="242"/>
    </row>
    <row r="237" spans="7:102" x14ac:dyDescent="0.3">
      <c r="H237" s="221" t="s">
        <v>68</v>
      </c>
      <c r="I237" s="221" t="s">
        <v>26</v>
      </c>
      <c r="J237" s="221"/>
      <c r="K237" s="221"/>
      <c r="L237" s="221"/>
      <c r="M237" s="221" t="e">
        <v>#DIV/0!</v>
      </c>
      <c r="N237" s="221" t="e">
        <v>#DIV/0!</v>
      </c>
      <c r="O237" s="221" t="e">
        <v>#DIV/0!</v>
      </c>
      <c r="P237" s="221" t="e">
        <v>#DIV/0!</v>
      </c>
      <c r="Q237" s="221" t="e">
        <v>#DIV/0!</v>
      </c>
      <c r="R237" s="221" t="e">
        <v>#DIV/0!</v>
      </c>
      <c r="S237" s="221" t="e">
        <v>#DIV/0!</v>
      </c>
      <c r="T237" s="221" t="e">
        <v>#DIV/0!</v>
      </c>
      <c r="U237" s="221" t="e">
        <v>#DIV/0!</v>
      </c>
      <c r="V237" s="221" t="e">
        <v>#DIV/0!</v>
      </c>
      <c r="W237" s="221" t="e">
        <v>#DIV/0!</v>
      </c>
      <c r="X237" s="221" t="e">
        <v>#DIV/0!</v>
      </c>
      <c r="Y237" s="221"/>
      <c r="Z237" s="221"/>
      <c r="AA237" s="221">
        <v>6.6262649680619984E-2</v>
      </c>
      <c r="AB237" s="221">
        <v>6.6872527091077993E-2</v>
      </c>
      <c r="AC237" s="221">
        <v>6.6762029267006626E-2</v>
      </c>
      <c r="AD237" s="221">
        <v>6.6741410130447654E-2</v>
      </c>
      <c r="AE237" s="221">
        <v>6.6790138854961503E-2</v>
      </c>
      <c r="AF237" s="221">
        <v>6.6764343043987151E-2</v>
      </c>
      <c r="AG237" s="221">
        <v>6.6765247596490176E-2</v>
      </c>
      <c r="AH237" s="221">
        <v>6.6773955933412774E-2</v>
      </c>
      <c r="AI237" s="221">
        <v>6.676780735144966E-2</v>
      </c>
      <c r="AJ237" s="221">
        <v>6.6769084979108703E-2</v>
      </c>
      <c r="AK237" s="221">
        <v>6.6770358672035651E-2</v>
      </c>
      <c r="AL237" s="221">
        <v>6.6769144105778278E-2</v>
      </c>
      <c r="AM237" s="221">
        <v>6.6769552020034942E-2</v>
      </c>
      <c r="AN237" s="221">
        <v>6.6769684932616286E-2</v>
      </c>
      <c r="AO237" s="221">
        <v>6.676946035280984E-2</v>
      </c>
      <c r="AP237" s="221">
        <v>6.6769565768487027E-2</v>
      </c>
      <c r="AQ237" s="221">
        <v>6.6769570351304389E-2</v>
      </c>
      <c r="AR237" s="221">
        <v>6.6769532157533742E-2</v>
      </c>
      <c r="AS237" s="221">
        <v>6.6769556092441729E-2</v>
      </c>
      <c r="AT237" s="221">
        <v>6.6769552867093296E-2</v>
      </c>
      <c r="AU237" s="221">
        <v>6.6769547039022922E-2</v>
      </c>
      <c r="AV237" s="221">
        <v>6.6769551999519283E-2</v>
      </c>
      <c r="AW237" s="221">
        <v>6.6769550635211825E-2</v>
      </c>
      <c r="AX237" s="221">
        <v>6.6769549891251362E-2</v>
      </c>
      <c r="AY237" s="221">
        <v>6.6769550841994166E-2</v>
      </c>
      <c r="AZ237" s="221">
        <v>6.6769550456152474E-2</v>
      </c>
      <c r="BA237" s="221">
        <v>6.6769550396465996E-2</v>
      </c>
      <c r="BB237" s="221">
        <v>6.6769550564870855E-2</v>
      </c>
      <c r="BC237" s="221">
        <v>6.6769550472496442E-2</v>
      </c>
      <c r="BD237" s="221">
        <v>6.6769550477944431E-2</v>
      </c>
      <c r="BE237" s="221">
        <v>6.6769550505103914E-2</v>
      </c>
      <c r="BF237" s="221">
        <v>6.67695504851816E-2</v>
      </c>
      <c r="BG237" s="221">
        <v>6.6769550489409982E-2</v>
      </c>
      <c r="BH237" s="221">
        <v>6.6769550493231841E-2</v>
      </c>
      <c r="BI237" s="237"/>
      <c r="BJ237" s="221" t="e">
        <v>#REF!</v>
      </c>
      <c r="BK237" s="221" t="e">
        <v>#DIV/0!</v>
      </c>
      <c r="BL237" s="221">
        <v>5.5415584885459578E-2</v>
      </c>
      <c r="BM237" s="221">
        <v>6.6769589696556456E-2</v>
      </c>
      <c r="BN237" s="221">
        <v>6.6769550475776235E-2</v>
      </c>
      <c r="BO237" s="221" t="e">
        <v>#REF!</v>
      </c>
      <c r="BP237" s="221" t="e">
        <v>#REF!</v>
      </c>
      <c r="BQ237" s="221" t="e">
        <v>#REF!</v>
      </c>
      <c r="BR237" s="221" t="e">
        <v>#DIV/0!</v>
      </c>
      <c r="BS237" s="221" t="e">
        <v>#DIV/0!</v>
      </c>
      <c r="BT237" s="221" t="e">
        <v>#DIV/0!</v>
      </c>
      <c r="BU237" s="221" t="e">
        <v>#DIV/0!</v>
      </c>
      <c r="BV237" s="221" t="e">
        <v>#DIV/0!</v>
      </c>
      <c r="BW237" s="221" t="e">
        <v>#DIV/0!</v>
      </c>
      <c r="BX237" s="221" t="e">
        <v>#DIV/0!</v>
      </c>
      <c r="BY237" s="221" t="e">
        <v>#DIV/0!</v>
      </c>
      <c r="BZ237" s="221" t="e">
        <v>#REF!</v>
      </c>
      <c r="CA237" s="221" t="e">
        <v>#REF!</v>
      </c>
    </row>
    <row r="238" spans="7:102" x14ac:dyDescent="0.3">
      <c r="H238" s="173" t="s">
        <v>68</v>
      </c>
      <c r="I238" s="173" t="s">
        <v>27</v>
      </c>
      <c r="J238" s="157"/>
      <c r="K238" s="174"/>
      <c r="L238" s="173"/>
      <c r="M238" s="177" t="e">
        <v>#DIV/0!</v>
      </c>
      <c r="N238" s="177" t="e">
        <v>#DIV/0!</v>
      </c>
      <c r="O238" s="177" t="e">
        <v>#DIV/0!</v>
      </c>
      <c r="P238" s="177" t="e">
        <v>#DIV/0!</v>
      </c>
      <c r="Q238" s="177" t="e">
        <v>#DIV/0!</v>
      </c>
      <c r="R238" s="177" t="e">
        <v>#DIV/0!</v>
      </c>
      <c r="S238" s="177" t="e">
        <v>#DIV/0!</v>
      </c>
      <c r="T238" s="177" t="e">
        <v>#DIV/0!</v>
      </c>
      <c r="U238" s="177" t="e">
        <v>#DIV/0!</v>
      </c>
      <c r="V238" s="177" t="e">
        <v>#DIV/0!</v>
      </c>
      <c r="W238" s="177" t="e">
        <v>#DIV/0!</v>
      </c>
      <c r="X238" s="177" t="e">
        <v>#DIV/0!</v>
      </c>
      <c r="Y238" s="177">
        <v>0</v>
      </c>
      <c r="Z238" s="177">
        <v>0</v>
      </c>
      <c r="AA238" s="177">
        <v>68.83354548308354</v>
      </c>
      <c r="AB238" s="177">
        <v>68.843535016830344</v>
      </c>
      <c r="AC238" s="177">
        <v>68.839379027945398</v>
      </c>
      <c r="AD238" s="177">
        <v>68.838794646887621</v>
      </c>
      <c r="AE238" s="177">
        <v>68.840497544673994</v>
      </c>
      <c r="AF238" s="177">
        <v>68.839546510141915</v>
      </c>
      <c r="AG238" s="177">
        <v>68.839611985959721</v>
      </c>
      <c r="AH238" s="177">
        <v>68.839910577429436</v>
      </c>
      <c r="AI238" s="177">
        <v>68.83968756354399</v>
      </c>
      <c r="AJ238" s="177">
        <v>68.839739583674955</v>
      </c>
      <c r="AK238" s="177">
        <v>68.839781935539079</v>
      </c>
      <c r="AL238" s="177">
        <v>68.839738501358781</v>
      </c>
      <c r="AM238" s="177">
        <v>68.839754045172924</v>
      </c>
      <c r="AN238" s="177">
        <v>68.839758160690266</v>
      </c>
      <c r="AO238" s="177">
        <v>68.839750235740652</v>
      </c>
      <c r="AP238" s="177">
        <v>68.83975414720129</v>
      </c>
      <c r="AQ238" s="177">
        <v>68.839754181210736</v>
      </c>
      <c r="AR238" s="177">
        <v>68.83975285471756</v>
      </c>
      <c r="AS238" s="177">
        <v>68.839753727709862</v>
      </c>
      <c r="AT238" s="177">
        <v>68.839753587879372</v>
      </c>
      <c r="AU238" s="177">
        <v>68.83975339010226</v>
      </c>
      <c r="AV238" s="177">
        <v>68.839753568563836</v>
      </c>
      <c r="AW238" s="177">
        <v>68.83975351551517</v>
      </c>
      <c r="AX238" s="177">
        <v>68.839753491393751</v>
      </c>
      <c r="AY238" s="177">
        <v>68.83975352515759</v>
      </c>
      <c r="AZ238" s="177">
        <v>68.839753510688837</v>
      </c>
      <c r="BA238" s="177">
        <v>68.839753509080055</v>
      </c>
      <c r="BB238" s="177">
        <v>68.839753514975499</v>
      </c>
      <c r="BC238" s="177">
        <v>68.839753511581449</v>
      </c>
      <c r="BD238" s="177">
        <v>68.839753511878996</v>
      </c>
      <c r="BE238" s="177">
        <v>68.839753512811981</v>
      </c>
      <c r="BF238" s="177">
        <v>68.839753512090837</v>
      </c>
      <c r="BG238" s="177">
        <v>68.8397535122606</v>
      </c>
      <c r="BH238" s="177">
        <v>68.839753512387801</v>
      </c>
      <c r="BI238" s="9"/>
      <c r="BJ238" s="177" t="e">
        <v>#REF!</v>
      </c>
      <c r="BK238" s="177" t="e">
        <v>#DIV/0!</v>
      </c>
      <c r="BL238" s="177">
        <v>57.173262706907892</v>
      </c>
      <c r="BM238" s="177">
        <v>68.839754861323897</v>
      </c>
      <c r="BN238" s="177">
        <v>68.839753511651878</v>
      </c>
      <c r="BO238" s="177" t="e">
        <v>#REF!</v>
      </c>
      <c r="BP238" s="177" t="e">
        <v>#REF!</v>
      </c>
      <c r="BQ238" s="177" t="e">
        <v>#REF!</v>
      </c>
      <c r="BR238" s="177" t="e">
        <v>#DIV/0!</v>
      </c>
      <c r="BS238" s="177" t="e">
        <v>#DIV/0!</v>
      </c>
      <c r="BT238" s="177" t="e">
        <v>#DIV/0!</v>
      </c>
      <c r="BU238" s="177" t="e">
        <v>#DIV/0!</v>
      </c>
      <c r="BV238" s="177" t="e">
        <v>#DIV/0!</v>
      </c>
      <c r="BW238" s="177" t="e">
        <v>#DIV/0!</v>
      </c>
      <c r="BX238" s="177" t="e">
        <v>#DIV/0!</v>
      </c>
      <c r="BY238" s="177" t="e">
        <v>#DIV/0!</v>
      </c>
      <c r="BZ238" s="177" t="e">
        <v>#DIV/0!</v>
      </c>
      <c r="CA238" s="177" t="e">
        <v>#DIV/0!</v>
      </c>
    </row>
    <row r="239" spans="7:102" x14ac:dyDescent="0.3">
      <c r="H239" s="173" t="s">
        <v>68</v>
      </c>
      <c r="I239" s="173" t="s">
        <v>53</v>
      </c>
      <c r="J239" s="157"/>
      <c r="K239" s="174"/>
      <c r="L239" s="173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  <c r="AF239" s="167"/>
      <c r="AG239" s="167"/>
      <c r="AH239" s="167"/>
      <c r="AI239" s="167"/>
      <c r="AJ239" s="167"/>
      <c r="AK239" s="167"/>
      <c r="AL239" s="167"/>
      <c r="AM239" s="167"/>
      <c r="AN239" s="167"/>
      <c r="AO239" s="167"/>
      <c r="AP239" s="167"/>
      <c r="AQ239" s="167"/>
      <c r="AR239" s="167"/>
      <c r="AS239" s="167"/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9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67"/>
      <c r="BY239" s="167"/>
      <c r="BZ239" s="167"/>
      <c r="CA239" s="167"/>
    </row>
    <row r="240" spans="7:102" x14ac:dyDescent="0.3">
      <c r="H240" s="134"/>
      <c r="I240" s="134"/>
      <c r="J240" s="134"/>
      <c r="K240" s="134"/>
      <c r="L240" s="134"/>
      <c r="M240" s="243"/>
      <c r="N240" s="243"/>
      <c r="O240" s="243"/>
      <c r="P240" s="243"/>
      <c r="Q240" s="243"/>
      <c r="R240" s="243"/>
      <c r="S240" s="243"/>
      <c r="T240" s="243"/>
      <c r="U240" s="243"/>
      <c r="V240" s="243"/>
      <c r="W240" s="243"/>
      <c r="X240" s="243"/>
      <c r="Y240" s="243"/>
      <c r="Z240" s="243"/>
      <c r="AA240" s="243"/>
      <c r="AB240" s="243"/>
      <c r="AC240" s="243"/>
      <c r="AD240" s="243"/>
      <c r="AE240" s="243"/>
      <c r="AF240" s="243"/>
      <c r="AG240" s="243"/>
      <c r="AH240" s="243"/>
      <c r="AI240" s="243"/>
      <c r="AJ240" s="243"/>
      <c r="AK240" s="243"/>
      <c r="AL240" s="243"/>
      <c r="AM240" s="243"/>
      <c r="AN240" s="243"/>
      <c r="AO240" s="243"/>
      <c r="AP240" s="243"/>
      <c r="AQ240" s="243"/>
      <c r="AR240" s="243"/>
      <c r="AS240" s="243"/>
      <c r="AT240" s="243"/>
      <c r="AU240" s="243"/>
      <c r="AV240" s="243"/>
      <c r="AW240" s="243"/>
      <c r="AX240" s="243"/>
      <c r="AY240" s="243"/>
      <c r="AZ240" s="243"/>
      <c r="BA240" s="243"/>
      <c r="BB240" s="243"/>
      <c r="BC240" s="243"/>
      <c r="BD240" s="243"/>
      <c r="BE240" s="243"/>
      <c r="BF240" s="243"/>
      <c r="BG240" s="243"/>
      <c r="BH240" s="243"/>
      <c r="BI240" s="9"/>
      <c r="BJ240" s="108"/>
      <c r="BK240" s="108"/>
      <c r="BL240" s="108"/>
      <c r="BM240" s="108"/>
      <c r="BN240" s="108"/>
      <c r="BO240" s="108"/>
      <c r="BP240" s="108"/>
      <c r="BQ240" s="108"/>
      <c r="BR240" s="108"/>
      <c r="BS240" s="108"/>
      <c r="BT240" s="108"/>
      <c r="BU240" s="108"/>
      <c r="BV240" s="108"/>
      <c r="BW240" s="108"/>
      <c r="BX240" s="108"/>
      <c r="BY240" s="108"/>
      <c r="BZ240" s="178"/>
      <c r="CA240" s="178"/>
    </row>
    <row r="241" spans="7:102" ht="21" x14ac:dyDescent="0.4">
      <c r="H241" s="244" t="s">
        <v>73</v>
      </c>
      <c r="I241" s="245" t="s">
        <v>20</v>
      </c>
      <c r="J241" s="246"/>
      <c r="K241" s="247"/>
      <c r="L241" s="245"/>
      <c r="M241" s="248">
        <v>0</v>
      </c>
      <c r="N241" s="248">
        <v>0</v>
      </c>
      <c r="O241" s="248">
        <v>0</v>
      </c>
      <c r="P241" s="248">
        <v>0</v>
      </c>
      <c r="Q241" s="248">
        <v>0</v>
      </c>
      <c r="R241" s="248">
        <v>0</v>
      </c>
      <c r="S241" s="248">
        <v>0</v>
      </c>
      <c r="T241" s="248">
        <v>0</v>
      </c>
      <c r="U241" s="248">
        <v>0</v>
      </c>
      <c r="V241" s="248">
        <v>0</v>
      </c>
      <c r="W241" s="248">
        <v>0</v>
      </c>
      <c r="X241" s="248">
        <v>0</v>
      </c>
      <c r="Y241" s="248">
        <v>0</v>
      </c>
      <c r="Z241" s="248">
        <v>0</v>
      </c>
      <c r="AA241" s="248">
        <v>1146795.4576531877</v>
      </c>
      <c r="AB241" s="248">
        <v>1057523.2563129596</v>
      </c>
      <c r="AC241" s="248">
        <v>1082662.4217125901</v>
      </c>
      <c r="AD241" s="248">
        <v>1042096.2835950832</v>
      </c>
      <c r="AE241" s="248">
        <v>1093455.3536545183</v>
      </c>
      <c r="AF241" s="248">
        <v>1104160.9213862352</v>
      </c>
      <c r="AG241" s="248">
        <v>1038097.4839208545</v>
      </c>
      <c r="AH241" s="248">
        <v>1029239.623281664</v>
      </c>
      <c r="AI241" s="248">
        <v>973001.04552050808</v>
      </c>
      <c r="AJ241" s="248">
        <v>942020.58312672446</v>
      </c>
      <c r="AK241" s="248">
        <v>1021002.1292430502</v>
      </c>
      <c r="AL241" s="248">
        <v>1101648.0191803891</v>
      </c>
      <c r="AM241" s="248">
        <v>1168554.5337345181</v>
      </c>
      <c r="AN241" s="248">
        <v>1078763.3720380394</v>
      </c>
      <c r="AO241" s="248">
        <v>1110128.0833590759</v>
      </c>
      <c r="AP241" s="248">
        <v>1069627.4106451727</v>
      </c>
      <c r="AQ241" s="248">
        <v>1110633.803310072</v>
      </c>
      <c r="AR241" s="248">
        <v>1127762.3251762534</v>
      </c>
      <c r="AS241" s="248">
        <v>1067558.0506371658</v>
      </c>
      <c r="AT241" s="248">
        <v>1066425.5870112283</v>
      </c>
      <c r="AU241" s="248">
        <v>1015296.112177389</v>
      </c>
      <c r="AV241" s="248">
        <v>984404.5456958469</v>
      </c>
      <c r="AW241" s="248">
        <v>1019847.4218833072</v>
      </c>
      <c r="AX241" s="248">
        <v>1101648.0191803891</v>
      </c>
      <c r="AY241" s="248">
        <v>1168554.5337345181</v>
      </c>
      <c r="AZ241" s="248">
        <v>1078763.3720380394</v>
      </c>
      <c r="BA241" s="248">
        <v>1110128.0833590759</v>
      </c>
      <c r="BB241" s="248">
        <v>1069627.4106451729</v>
      </c>
      <c r="BC241" s="248">
        <v>1110633.803310072</v>
      </c>
      <c r="BD241" s="248">
        <v>1127762.3251762534</v>
      </c>
      <c r="BE241" s="248">
        <v>1067558.050637166</v>
      </c>
      <c r="BF241" s="248">
        <v>1066425.5870112283</v>
      </c>
      <c r="BG241" s="248">
        <v>1015296.112177389</v>
      </c>
      <c r="BH241" s="248">
        <v>984404.5456958469</v>
      </c>
      <c r="BI241" s="9"/>
      <c r="BJ241" s="248" t="e">
        <v>#REF!</v>
      </c>
      <c r="BK241" s="248">
        <v>0</v>
      </c>
      <c r="BL241" s="248">
        <v>10509052.430164324</v>
      </c>
      <c r="BM241" s="248">
        <v>12921803.972208198</v>
      </c>
      <c r="BN241" s="248">
        <v>12920649.26484846</v>
      </c>
      <c r="BO241" s="248" t="e">
        <v>#REF!</v>
      </c>
      <c r="BP241" s="248" t="e">
        <v>#REF!</v>
      </c>
      <c r="BQ241" s="248" t="e">
        <v>#REF!</v>
      </c>
      <c r="BR241" s="248">
        <v>0</v>
      </c>
      <c r="BS241" s="248">
        <v>0</v>
      </c>
      <c r="BT241" s="248">
        <v>0</v>
      </c>
      <c r="BU241" s="248">
        <v>0</v>
      </c>
      <c r="BV241" s="248"/>
      <c r="BW241" s="248"/>
      <c r="BX241" s="248"/>
      <c r="BY241" s="248"/>
      <c r="BZ241" s="178"/>
      <c r="CA241" s="178"/>
    </row>
    <row r="242" spans="7:102" x14ac:dyDescent="0.3">
      <c r="H242" s="245" t="s">
        <v>74</v>
      </c>
      <c r="I242" s="245" t="s">
        <v>22</v>
      </c>
      <c r="J242" s="246"/>
      <c r="K242" s="247"/>
      <c r="L242" s="245"/>
      <c r="M242" s="248">
        <v>0</v>
      </c>
      <c r="N242" s="248">
        <v>0</v>
      </c>
      <c r="O242" s="248">
        <v>0</v>
      </c>
      <c r="P242" s="248">
        <v>0</v>
      </c>
      <c r="Q242" s="248">
        <v>0</v>
      </c>
      <c r="R242" s="248">
        <v>0</v>
      </c>
      <c r="S242" s="248">
        <v>0</v>
      </c>
      <c r="T242" s="248">
        <v>0</v>
      </c>
      <c r="U242" s="248">
        <v>0</v>
      </c>
      <c r="V242" s="248">
        <v>0</v>
      </c>
      <c r="W242" s="248">
        <v>0</v>
      </c>
      <c r="X242" s="248">
        <v>0</v>
      </c>
      <c r="Y242" s="248">
        <v>0</v>
      </c>
      <c r="Z242" s="248">
        <v>0</v>
      </c>
      <c r="AA242" s="248">
        <v>667833.83753884188</v>
      </c>
      <c r="AB242" s="248">
        <v>628931.2216749012</v>
      </c>
      <c r="AC242" s="248">
        <v>642714.54108290735</v>
      </c>
      <c r="AD242" s="248">
        <v>619270.97583147488</v>
      </c>
      <c r="AE242" s="248">
        <v>665063.56889317953</v>
      </c>
      <c r="AF242" s="248">
        <v>666782.53057976475</v>
      </c>
      <c r="AG242" s="248">
        <v>622560.84042984899</v>
      </c>
      <c r="AH242" s="248">
        <v>613182.43776730425</v>
      </c>
      <c r="AI242" s="248">
        <v>585047.07575382059</v>
      </c>
      <c r="AJ242" s="248">
        <v>572547.05227439653</v>
      </c>
      <c r="AK242" s="248">
        <v>608358.26454641379</v>
      </c>
      <c r="AL242" s="248">
        <v>607158.73568941455</v>
      </c>
      <c r="AM242" s="248">
        <v>678699.44238115055</v>
      </c>
      <c r="AN242" s="248">
        <v>641746.43334236881</v>
      </c>
      <c r="AO242" s="248">
        <v>664045.96731113316</v>
      </c>
      <c r="AP242" s="248">
        <v>638394.95280708605</v>
      </c>
      <c r="AQ242" s="248">
        <v>669290.54063931864</v>
      </c>
      <c r="AR242" s="248">
        <v>677457.16739079764</v>
      </c>
      <c r="AS242" s="248">
        <v>636520.99131821538</v>
      </c>
      <c r="AT242" s="248">
        <v>632074.38471366058</v>
      </c>
      <c r="AU242" s="248">
        <v>607174.77214117849</v>
      </c>
      <c r="AV242" s="248">
        <v>594822.22137262672</v>
      </c>
      <c r="AW242" s="248">
        <v>605275.66281161713</v>
      </c>
      <c r="AX242" s="248">
        <v>604421.82413993217</v>
      </c>
      <c r="AY242" s="248">
        <v>675343.70272215491</v>
      </c>
      <c r="AZ242" s="248">
        <v>638945.50509190233</v>
      </c>
      <c r="BA242" s="248">
        <v>662311.98407706898</v>
      </c>
      <c r="BB242" s="248">
        <v>637023.73087859876</v>
      </c>
      <c r="BC242" s="248">
        <v>667876.64091017516</v>
      </c>
      <c r="BD242" s="248">
        <v>678020.82539241388</v>
      </c>
      <c r="BE242" s="248">
        <v>637311.32095999492</v>
      </c>
      <c r="BF242" s="248">
        <v>632509.06601663923</v>
      </c>
      <c r="BG242" s="248">
        <v>607194.53038222296</v>
      </c>
      <c r="BH242" s="248">
        <v>594822.22137262672</v>
      </c>
      <c r="BI242" s="9"/>
      <c r="BJ242" s="248" t="e">
        <v>#REF!</v>
      </c>
      <c r="BK242" s="248">
        <v>0</v>
      </c>
      <c r="BL242" s="248">
        <v>6283934.081826441</v>
      </c>
      <c r="BM242" s="248">
        <v>7655743.8736533644</v>
      </c>
      <c r="BN242" s="248">
        <v>7641057.0147553459</v>
      </c>
      <c r="BO242" s="248" t="e">
        <v>#REF!</v>
      </c>
      <c r="BP242" s="248" t="e">
        <v>#REF!</v>
      </c>
      <c r="BQ242" s="248" t="e">
        <v>#REF!</v>
      </c>
      <c r="BR242" s="248">
        <v>0</v>
      </c>
      <c r="BS242" s="248">
        <v>0</v>
      </c>
      <c r="BT242" s="248">
        <v>0</v>
      </c>
      <c r="BU242" s="248">
        <v>0</v>
      </c>
      <c r="BV242" s="248"/>
      <c r="BW242" s="248"/>
      <c r="BX242" s="248"/>
      <c r="BY242" s="248"/>
      <c r="BZ242" s="178"/>
      <c r="CA242" s="178"/>
    </row>
    <row r="243" spans="7:102" x14ac:dyDescent="0.3">
      <c r="G243" t="s">
        <v>106</v>
      </c>
      <c r="H243" s="245" t="s">
        <v>74</v>
      </c>
      <c r="I243" s="249" t="s">
        <v>23</v>
      </c>
      <c r="J243" s="250"/>
      <c r="K243" s="251"/>
      <c r="L243" s="249"/>
      <c r="M243" s="252">
        <v>0</v>
      </c>
      <c r="N243" s="252">
        <v>0</v>
      </c>
      <c r="O243" s="252">
        <v>0</v>
      </c>
      <c r="P243" s="252">
        <v>0</v>
      </c>
      <c r="Q243" s="252">
        <v>0</v>
      </c>
      <c r="R243" s="252">
        <v>0</v>
      </c>
      <c r="S243" s="252">
        <v>0</v>
      </c>
      <c r="T243" s="252">
        <v>0</v>
      </c>
      <c r="U243" s="252">
        <v>0</v>
      </c>
      <c r="V243" s="252">
        <v>0</v>
      </c>
      <c r="W243" s="252">
        <v>0</v>
      </c>
      <c r="X243" s="252">
        <v>0</v>
      </c>
      <c r="Y243" s="20">
        <f ca="1">RANDBETWEEN(0,100)</f>
        <v>68</v>
      </c>
      <c r="Z243" s="20">
        <f t="shared" ref="Z243:CA246" ca="1" si="24">RANDBETWEEN(0,100)</f>
        <v>70</v>
      </c>
      <c r="AA243" s="20">
        <f t="shared" ca="1" si="24"/>
        <v>29</v>
      </c>
      <c r="AB243" s="20">
        <f t="shared" ca="1" si="24"/>
        <v>92</v>
      </c>
      <c r="AC243" s="20">
        <f t="shared" ca="1" si="24"/>
        <v>16</v>
      </c>
      <c r="AD243" s="20">
        <f t="shared" ca="1" si="24"/>
        <v>21</v>
      </c>
      <c r="AE243" s="20">
        <f t="shared" ca="1" si="24"/>
        <v>97</v>
      </c>
      <c r="AF243" s="20">
        <f t="shared" ca="1" si="24"/>
        <v>77</v>
      </c>
      <c r="AG243" s="20">
        <f t="shared" ca="1" si="24"/>
        <v>16</v>
      </c>
      <c r="AH243" s="20">
        <f t="shared" ca="1" si="24"/>
        <v>49</v>
      </c>
      <c r="AI243" s="20">
        <f t="shared" ca="1" si="24"/>
        <v>52</v>
      </c>
      <c r="AJ243" s="20">
        <f t="shared" ca="1" si="24"/>
        <v>68</v>
      </c>
      <c r="AK243" s="20">
        <f t="shared" ca="1" si="24"/>
        <v>19</v>
      </c>
      <c r="AL243" s="20">
        <f t="shared" ca="1" si="24"/>
        <v>65</v>
      </c>
      <c r="AM243" s="20">
        <f t="shared" ca="1" si="24"/>
        <v>73</v>
      </c>
      <c r="AN243" s="20">
        <f t="shared" ca="1" si="24"/>
        <v>60</v>
      </c>
      <c r="AO243" s="20">
        <f t="shared" ca="1" si="24"/>
        <v>0</v>
      </c>
      <c r="AP243" s="20">
        <f t="shared" ca="1" si="24"/>
        <v>89</v>
      </c>
      <c r="AQ243" s="20">
        <f t="shared" ca="1" si="24"/>
        <v>32</v>
      </c>
      <c r="AR243" s="20">
        <f t="shared" ca="1" si="24"/>
        <v>61</v>
      </c>
      <c r="AS243" s="20">
        <f t="shared" ca="1" si="24"/>
        <v>98</v>
      </c>
      <c r="AT243" s="20">
        <f t="shared" ca="1" si="24"/>
        <v>7</v>
      </c>
      <c r="AU243" s="20">
        <f t="shared" ca="1" si="24"/>
        <v>44</v>
      </c>
      <c r="AV243" s="20">
        <f t="shared" ca="1" si="24"/>
        <v>60</v>
      </c>
      <c r="AW243" s="20">
        <f t="shared" ca="1" si="24"/>
        <v>49</v>
      </c>
      <c r="AX243" s="20">
        <f t="shared" ca="1" si="24"/>
        <v>26</v>
      </c>
      <c r="AY243" s="20">
        <f t="shared" ca="1" si="24"/>
        <v>13</v>
      </c>
      <c r="AZ243" s="20">
        <f t="shared" ca="1" si="24"/>
        <v>55</v>
      </c>
      <c r="BA243" s="20">
        <f t="shared" ca="1" si="24"/>
        <v>59</v>
      </c>
      <c r="BB243" s="20">
        <f t="shared" ca="1" si="24"/>
        <v>92</v>
      </c>
      <c r="BC243" s="20">
        <f t="shared" ca="1" si="24"/>
        <v>68</v>
      </c>
      <c r="BD243" s="20">
        <f t="shared" ca="1" si="24"/>
        <v>7</v>
      </c>
      <c r="BE243" s="20">
        <f t="shared" ca="1" si="24"/>
        <v>53</v>
      </c>
      <c r="BF243" s="20">
        <f t="shared" ca="1" si="24"/>
        <v>7</v>
      </c>
      <c r="BG243" s="20">
        <f t="shared" ca="1" si="24"/>
        <v>67</v>
      </c>
      <c r="BH243" s="20">
        <f t="shared" ca="1" si="24"/>
        <v>44</v>
      </c>
      <c r="BI243" s="20">
        <f t="shared" ca="1" si="24"/>
        <v>75</v>
      </c>
      <c r="BJ243" s="20">
        <f t="shared" ca="1" si="24"/>
        <v>39</v>
      </c>
      <c r="BK243" s="20">
        <f t="shared" ca="1" si="24"/>
        <v>80</v>
      </c>
      <c r="BL243" s="20">
        <f t="shared" ca="1" si="24"/>
        <v>87</v>
      </c>
      <c r="BM243" s="20">
        <f t="shared" ca="1" si="24"/>
        <v>91</v>
      </c>
      <c r="BN243" s="20">
        <f t="shared" ca="1" si="24"/>
        <v>5</v>
      </c>
      <c r="BO243" s="20">
        <f t="shared" ca="1" si="24"/>
        <v>44</v>
      </c>
      <c r="BP243" s="20">
        <f t="shared" ca="1" si="24"/>
        <v>41</v>
      </c>
      <c r="BQ243" s="20">
        <f t="shared" ca="1" si="24"/>
        <v>41</v>
      </c>
      <c r="BR243" s="20">
        <f t="shared" ca="1" si="24"/>
        <v>50</v>
      </c>
      <c r="BS243" s="20">
        <f t="shared" ca="1" si="24"/>
        <v>21</v>
      </c>
      <c r="BT243" s="20">
        <f t="shared" ca="1" si="24"/>
        <v>22</v>
      </c>
      <c r="BU243" s="20">
        <f t="shared" ca="1" si="24"/>
        <v>1</v>
      </c>
      <c r="BV243" s="20">
        <f t="shared" ca="1" si="24"/>
        <v>100</v>
      </c>
      <c r="BW243" s="20">
        <f t="shared" ca="1" si="24"/>
        <v>71</v>
      </c>
      <c r="BX243" s="20">
        <f t="shared" ca="1" si="24"/>
        <v>86</v>
      </c>
      <c r="BY243" s="20">
        <f t="shared" ca="1" si="24"/>
        <v>1</v>
      </c>
      <c r="BZ243" s="20">
        <f t="shared" ca="1" si="24"/>
        <v>47</v>
      </c>
      <c r="CA243" s="20">
        <f t="shared" ca="1" si="24"/>
        <v>55</v>
      </c>
    </row>
    <row r="244" spans="7:102" x14ac:dyDescent="0.3">
      <c r="G244" t="s">
        <v>107</v>
      </c>
      <c r="H244" s="245" t="s">
        <v>74</v>
      </c>
      <c r="I244" s="249" t="s">
        <v>24</v>
      </c>
      <c r="J244" s="250"/>
      <c r="K244" s="251"/>
      <c r="L244" s="249"/>
      <c r="M244" s="252" t="e">
        <v>#DIV/0!</v>
      </c>
      <c r="N244" s="252" t="e">
        <v>#DIV/0!</v>
      </c>
      <c r="O244" s="252" t="e">
        <v>#DIV/0!</v>
      </c>
      <c r="P244" s="252" t="e">
        <v>#DIV/0!</v>
      </c>
      <c r="Q244" s="252" t="e">
        <v>#DIV/0!</v>
      </c>
      <c r="R244" s="252" t="e">
        <v>#DIV/0!</v>
      </c>
      <c r="S244" s="252" t="e">
        <v>#DIV/0!</v>
      </c>
      <c r="T244" s="252" t="e">
        <v>#DIV/0!</v>
      </c>
      <c r="U244" s="252" t="e">
        <v>#DIV/0!</v>
      </c>
      <c r="V244" s="252" t="e">
        <v>#DIV/0!</v>
      </c>
      <c r="W244" s="252" t="e">
        <v>#DIV/0!</v>
      </c>
      <c r="X244" s="252" t="e">
        <v>#DIV/0!</v>
      </c>
      <c r="Y244" s="20">
        <f t="shared" ref="Y244:Y245" ca="1" si="25">RANDBETWEEN(0,100)</f>
        <v>78</v>
      </c>
      <c r="Z244" s="20">
        <f t="shared" ca="1" si="24"/>
        <v>80</v>
      </c>
      <c r="AA244" s="20">
        <f t="shared" ca="1" si="24"/>
        <v>2</v>
      </c>
      <c r="AB244" s="20">
        <f t="shared" ca="1" si="24"/>
        <v>7</v>
      </c>
      <c r="AC244" s="20">
        <f t="shared" ca="1" si="24"/>
        <v>31</v>
      </c>
      <c r="AD244" s="20">
        <f t="shared" ca="1" si="24"/>
        <v>73</v>
      </c>
      <c r="AE244" s="20">
        <f t="shared" ca="1" si="24"/>
        <v>12</v>
      </c>
      <c r="AF244" s="20">
        <f t="shared" ca="1" si="24"/>
        <v>40</v>
      </c>
      <c r="AG244" s="20">
        <f t="shared" ca="1" si="24"/>
        <v>4</v>
      </c>
      <c r="AH244" s="20">
        <f t="shared" ca="1" si="24"/>
        <v>4</v>
      </c>
      <c r="AI244" s="20">
        <f t="shared" ca="1" si="24"/>
        <v>36</v>
      </c>
      <c r="AJ244" s="20">
        <f t="shared" ca="1" si="24"/>
        <v>1</v>
      </c>
      <c r="AK244" s="20">
        <f t="shared" ca="1" si="24"/>
        <v>11</v>
      </c>
      <c r="AL244" s="20">
        <f t="shared" ca="1" si="24"/>
        <v>78</v>
      </c>
      <c r="AM244" s="20">
        <f t="shared" ca="1" si="24"/>
        <v>54</v>
      </c>
      <c r="AN244" s="20">
        <f t="shared" ca="1" si="24"/>
        <v>24</v>
      </c>
      <c r="AO244" s="20">
        <f t="shared" ca="1" si="24"/>
        <v>24</v>
      </c>
      <c r="AP244" s="20">
        <f t="shared" ca="1" si="24"/>
        <v>0</v>
      </c>
      <c r="AQ244" s="20">
        <f t="shared" ca="1" si="24"/>
        <v>15</v>
      </c>
      <c r="AR244" s="20">
        <f t="shared" ca="1" si="24"/>
        <v>75</v>
      </c>
      <c r="AS244" s="20">
        <f t="shared" ca="1" si="24"/>
        <v>59</v>
      </c>
      <c r="AT244" s="20">
        <f t="shared" ca="1" si="24"/>
        <v>47</v>
      </c>
      <c r="AU244" s="20">
        <f t="shared" ca="1" si="24"/>
        <v>73</v>
      </c>
      <c r="AV244" s="20">
        <f t="shared" ca="1" si="24"/>
        <v>94</v>
      </c>
      <c r="AW244" s="20">
        <f t="shared" ca="1" si="24"/>
        <v>75</v>
      </c>
      <c r="AX244" s="20">
        <f t="shared" ca="1" si="24"/>
        <v>24</v>
      </c>
      <c r="AY244" s="20">
        <f t="shared" ca="1" si="24"/>
        <v>90</v>
      </c>
      <c r="AZ244" s="20">
        <f t="shared" ca="1" si="24"/>
        <v>32</v>
      </c>
      <c r="BA244" s="20">
        <f t="shared" ca="1" si="24"/>
        <v>12</v>
      </c>
      <c r="BB244" s="20">
        <f t="shared" ca="1" si="24"/>
        <v>5</v>
      </c>
      <c r="BC244" s="20">
        <f t="shared" ca="1" si="24"/>
        <v>45</v>
      </c>
      <c r="BD244" s="20">
        <f t="shared" ca="1" si="24"/>
        <v>9</v>
      </c>
      <c r="BE244" s="20">
        <f t="shared" ca="1" si="24"/>
        <v>77</v>
      </c>
      <c r="BF244" s="20">
        <f t="shared" ca="1" si="24"/>
        <v>82</v>
      </c>
      <c r="BG244" s="20">
        <f t="shared" ca="1" si="24"/>
        <v>72</v>
      </c>
      <c r="BH244" s="20">
        <f t="shared" ca="1" si="24"/>
        <v>61</v>
      </c>
      <c r="BI244" s="20">
        <f t="shared" ca="1" si="24"/>
        <v>93</v>
      </c>
      <c r="BJ244" s="20">
        <f t="shared" ca="1" si="24"/>
        <v>27</v>
      </c>
      <c r="BK244" s="20">
        <f t="shared" ca="1" si="24"/>
        <v>44</v>
      </c>
      <c r="BL244" s="20">
        <f t="shared" ca="1" si="24"/>
        <v>52</v>
      </c>
      <c r="BM244" s="20">
        <f t="shared" ca="1" si="24"/>
        <v>79</v>
      </c>
      <c r="BN244" s="20">
        <f t="shared" ca="1" si="24"/>
        <v>40</v>
      </c>
      <c r="BO244" s="20">
        <f t="shared" ca="1" si="24"/>
        <v>63</v>
      </c>
      <c r="BP244" s="20">
        <f t="shared" ca="1" si="24"/>
        <v>72</v>
      </c>
      <c r="BQ244" s="20">
        <f t="shared" ca="1" si="24"/>
        <v>33</v>
      </c>
      <c r="BR244" s="20">
        <f t="shared" ca="1" si="24"/>
        <v>0</v>
      </c>
      <c r="BS244" s="20">
        <f t="shared" ca="1" si="24"/>
        <v>9</v>
      </c>
      <c r="BT244" s="20">
        <f t="shared" ca="1" si="24"/>
        <v>90</v>
      </c>
      <c r="BU244" s="20">
        <f t="shared" ca="1" si="24"/>
        <v>0</v>
      </c>
      <c r="BV244" s="20">
        <f t="shared" ca="1" si="24"/>
        <v>78</v>
      </c>
      <c r="BW244" s="20">
        <f t="shared" ca="1" si="24"/>
        <v>3</v>
      </c>
      <c r="BX244" s="20">
        <f t="shared" ca="1" si="24"/>
        <v>73</v>
      </c>
      <c r="BY244" s="20">
        <f t="shared" ca="1" si="24"/>
        <v>67</v>
      </c>
      <c r="BZ244" s="20">
        <f t="shared" ca="1" si="24"/>
        <v>34</v>
      </c>
      <c r="CA244" s="20">
        <f t="shared" ca="1" si="24"/>
        <v>40</v>
      </c>
    </row>
    <row r="245" spans="7:102" x14ac:dyDescent="0.3">
      <c r="G245" s="178" t="s">
        <v>108</v>
      </c>
      <c r="H245" s="245" t="s">
        <v>74</v>
      </c>
      <c r="I245" s="249" t="s">
        <v>25</v>
      </c>
      <c r="J245" s="250"/>
      <c r="K245" s="251"/>
      <c r="L245" s="249"/>
      <c r="M245" s="253">
        <v>0</v>
      </c>
      <c r="N245" s="253">
        <v>0</v>
      </c>
      <c r="O245" s="253">
        <v>0</v>
      </c>
      <c r="P245" s="253">
        <v>0</v>
      </c>
      <c r="Q245" s="253">
        <v>0</v>
      </c>
      <c r="R245" s="253">
        <v>0</v>
      </c>
      <c r="S245" s="253">
        <v>0</v>
      </c>
      <c r="T245" s="253">
        <v>0</v>
      </c>
      <c r="U245" s="253">
        <v>0</v>
      </c>
      <c r="V245" s="253">
        <v>0</v>
      </c>
      <c r="W245" s="253">
        <v>0</v>
      </c>
      <c r="X245" s="253">
        <v>0</v>
      </c>
      <c r="Y245" s="20">
        <f t="shared" ca="1" si="25"/>
        <v>76</v>
      </c>
      <c r="Z245" s="20">
        <f t="shared" ca="1" si="24"/>
        <v>11</v>
      </c>
      <c r="AA245" s="20">
        <f t="shared" ca="1" si="24"/>
        <v>59</v>
      </c>
      <c r="AB245" s="20">
        <f t="shared" ca="1" si="24"/>
        <v>94</v>
      </c>
      <c r="AC245" s="20">
        <f t="shared" ca="1" si="24"/>
        <v>75</v>
      </c>
      <c r="AD245" s="20">
        <f t="shared" ca="1" si="24"/>
        <v>30</v>
      </c>
      <c r="AE245" s="20">
        <f t="shared" ca="1" si="24"/>
        <v>55</v>
      </c>
      <c r="AF245" s="20">
        <f t="shared" ca="1" si="24"/>
        <v>3</v>
      </c>
      <c r="AG245" s="20">
        <f t="shared" ca="1" si="24"/>
        <v>57</v>
      </c>
      <c r="AH245" s="20">
        <f t="shared" ca="1" si="24"/>
        <v>15</v>
      </c>
      <c r="AI245" s="20">
        <f t="shared" ca="1" si="24"/>
        <v>84</v>
      </c>
      <c r="AJ245" s="20">
        <f t="shared" ca="1" si="24"/>
        <v>15</v>
      </c>
      <c r="AK245" s="20">
        <f t="shared" ca="1" si="24"/>
        <v>10</v>
      </c>
      <c r="AL245" s="20">
        <f t="shared" ca="1" si="24"/>
        <v>43</v>
      </c>
      <c r="AM245" s="20">
        <f t="shared" ca="1" si="24"/>
        <v>27</v>
      </c>
      <c r="AN245" s="20">
        <f t="shared" ca="1" si="24"/>
        <v>20</v>
      </c>
      <c r="AO245" s="20">
        <f t="shared" ca="1" si="24"/>
        <v>73</v>
      </c>
      <c r="AP245" s="20">
        <f t="shared" ca="1" si="24"/>
        <v>98</v>
      </c>
      <c r="AQ245" s="20">
        <f t="shared" ca="1" si="24"/>
        <v>98</v>
      </c>
      <c r="AR245" s="20">
        <f t="shared" ca="1" si="24"/>
        <v>15</v>
      </c>
      <c r="AS245" s="20">
        <f t="shared" ca="1" si="24"/>
        <v>6</v>
      </c>
      <c r="AT245" s="20">
        <f t="shared" ca="1" si="24"/>
        <v>91</v>
      </c>
      <c r="AU245" s="20">
        <f t="shared" ca="1" si="24"/>
        <v>43</v>
      </c>
      <c r="AV245" s="20">
        <f t="shared" ca="1" si="24"/>
        <v>49</v>
      </c>
      <c r="AW245" s="20">
        <f t="shared" ca="1" si="24"/>
        <v>78</v>
      </c>
      <c r="AX245" s="20">
        <f t="shared" ca="1" si="24"/>
        <v>100</v>
      </c>
      <c r="AY245" s="20">
        <f t="shared" ca="1" si="24"/>
        <v>86</v>
      </c>
      <c r="AZ245" s="20">
        <f t="shared" ca="1" si="24"/>
        <v>26</v>
      </c>
      <c r="BA245" s="20">
        <f t="shared" ca="1" si="24"/>
        <v>48</v>
      </c>
      <c r="BB245" s="20">
        <f t="shared" ca="1" si="24"/>
        <v>88</v>
      </c>
      <c r="BC245" s="20">
        <f t="shared" ca="1" si="24"/>
        <v>84</v>
      </c>
      <c r="BD245" s="20">
        <f t="shared" ca="1" si="24"/>
        <v>44</v>
      </c>
      <c r="BE245" s="20">
        <f t="shared" ca="1" si="24"/>
        <v>33</v>
      </c>
      <c r="BF245" s="20">
        <f t="shared" ca="1" si="24"/>
        <v>76</v>
      </c>
      <c r="BG245" s="20">
        <f t="shared" ca="1" si="24"/>
        <v>12</v>
      </c>
      <c r="BH245" s="20">
        <f t="shared" ca="1" si="24"/>
        <v>26</v>
      </c>
      <c r="BI245" s="20">
        <f t="shared" ca="1" si="24"/>
        <v>67</v>
      </c>
      <c r="BJ245" s="20">
        <f t="shared" ca="1" si="24"/>
        <v>37</v>
      </c>
      <c r="BK245" s="20">
        <f t="shared" ca="1" si="24"/>
        <v>75</v>
      </c>
      <c r="BL245" s="20">
        <f t="shared" ca="1" si="24"/>
        <v>4</v>
      </c>
      <c r="BM245" s="20">
        <f t="shared" ca="1" si="24"/>
        <v>7</v>
      </c>
      <c r="BN245" s="20">
        <f t="shared" ca="1" si="24"/>
        <v>31</v>
      </c>
      <c r="BO245" s="20">
        <f t="shared" ca="1" si="24"/>
        <v>77</v>
      </c>
      <c r="BP245" s="20">
        <f t="shared" ca="1" si="24"/>
        <v>4</v>
      </c>
      <c r="BQ245" s="20">
        <f t="shared" ca="1" si="24"/>
        <v>89</v>
      </c>
      <c r="BR245" s="20">
        <f t="shared" ca="1" si="24"/>
        <v>8</v>
      </c>
      <c r="BS245" s="20">
        <f t="shared" ca="1" si="24"/>
        <v>34</v>
      </c>
      <c r="BT245" s="20">
        <f t="shared" ca="1" si="24"/>
        <v>29</v>
      </c>
      <c r="BU245" s="20">
        <f t="shared" ca="1" si="24"/>
        <v>4</v>
      </c>
      <c r="BV245" s="20">
        <f t="shared" ca="1" si="24"/>
        <v>21</v>
      </c>
      <c r="BW245" s="20">
        <f t="shared" ca="1" si="24"/>
        <v>0</v>
      </c>
      <c r="BX245" s="20">
        <f t="shared" ca="1" si="24"/>
        <v>37</v>
      </c>
      <c r="BY245" s="20">
        <f t="shared" ca="1" si="24"/>
        <v>16</v>
      </c>
      <c r="BZ245" s="20">
        <f t="shared" ca="1" si="24"/>
        <v>100</v>
      </c>
      <c r="CA245" s="20">
        <f t="shared" ca="1" si="24"/>
        <v>32</v>
      </c>
      <c r="CB245" s="178"/>
      <c r="CC245" s="178"/>
      <c r="CD245" s="178"/>
      <c r="CE245" s="178"/>
      <c r="CF245" s="178"/>
      <c r="CG245" s="178"/>
      <c r="CH245" s="178"/>
      <c r="CI245" s="178"/>
      <c r="CJ245" s="178"/>
      <c r="CK245" s="178"/>
      <c r="CL245" s="178"/>
      <c r="CM245" s="178"/>
      <c r="CN245" s="178"/>
      <c r="CO245" s="178"/>
      <c r="CP245" s="178"/>
      <c r="CQ245" s="178"/>
      <c r="CR245" s="178"/>
      <c r="CS245" s="178"/>
      <c r="CT245" s="178"/>
      <c r="CU245" s="178"/>
      <c r="CV245" s="178"/>
      <c r="CW245" s="178"/>
      <c r="CX245" s="178"/>
    </row>
    <row r="246" spans="7:102" x14ac:dyDescent="0.3">
      <c r="G246" s="178"/>
      <c r="H246" s="178"/>
      <c r="I246" s="178"/>
      <c r="J246" s="178"/>
      <c r="K246" s="178"/>
      <c r="L246" s="178"/>
      <c r="M246" s="254"/>
      <c r="N246" s="254"/>
      <c r="O246" s="254"/>
      <c r="P246" s="254"/>
      <c r="Q246" s="254"/>
      <c r="R246" s="254"/>
      <c r="S246" s="254"/>
      <c r="T246" s="254"/>
      <c r="U246" s="254"/>
      <c r="V246" s="254"/>
      <c r="W246" s="254"/>
      <c r="X246" s="254"/>
      <c r="Y246" s="27"/>
      <c r="Z246" s="20">
        <f t="shared" ca="1" si="24"/>
        <v>4</v>
      </c>
      <c r="AA246" s="20">
        <f t="shared" ca="1" si="24"/>
        <v>40</v>
      </c>
      <c r="AB246" s="20">
        <f t="shared" ca="1" si="24"/>
        <v>12</v>
      </c>
      <c r="AC246" s="20">
        <f t="shared" ca="1" si="24"/>
        <v>84</v>
      </c>
      <c r="AD246" s="20">
        <f t="shared" ca="1" si="24"/>
        <v>1</v>
      </c>
      <c r="AE246" s="20">
        <f t="shared" ca="1" si="24"/>
        <v>40</v>
      </c>
      <c r="AF246" s="20">
        <f t="shared" ca="1" si="24"/>
        <v>59</v>
      </c>
      <c r="AG246" s="20">
        <f t="shared" ca="1" si="24"/>
        <v>38</v>
      </c>
      <c r="AH246" s="20">
        <f t="shared" ca="1" si="24"/>
        <v>93</v>
      </c>
      <c r="AI246" s="20">
        <f t="shared" ca="1" si="24"/>
        <v>50</v>
      </c>
      <c r="AJ246" s="20">
        <f t="shared" ca="1" si="24"/>
        <v>86</v>
      </c>
      <c r="AK246" s="20">
        <f t="shared" ca="1" si="24"/>
        <v>64</v>
      </c>
      <c r="AL246" s="20">
        <f t="shared" ca="1" si="24"/>
        <v>60</v>
      </c>
      <c r="AM246" s="20">
        <f t="shared" ca="1" si="24"/>
        <v>70</v>
      </c>
      <c r="AN246" s="20">
        <f t="shared" ca="1" si="24"/>
        <v>65</v>
      </c>
      <c r="AO246" s="20">
        <f t="shared" ca="1" si="24"/>
        <v>49</v>
      </c>
      <c r="AP246" s="20">
        <f t="shared" ca="1" si="24"/>
        <v>60</v>
      </c>
      <c r="AQ246" s="20">
        <f t="shared" ca="1" si="24"/>
        <v>89</v>
      </c>
      <c r="AR246" s="20">
        <f t="shared" ca="1" si="24"/>
        <v>95</v>
      </c>
      <c r="AS246" s="20">
        <f t="shared" ca="1" si="24"/>
        <v>55</v>
      </c>
      <c r="AT246" s="20">
        <f t="shared" ca="1" si="24"/>
        <v>73</v>
      </c>
      <c r="AU246" s="20">
        <f t="shared" ca="1" si="24"/>
        <v>6</v>
      </c>
      <c r="AV246" s="20">
        <f t="shared" ca="1" si="24"/>
        <v>45</v>
      </c>
      <c r="AW246" s="20">
        <f t="shared" ca="1" si="24"/>
        <v>99</v>
      </c>
      <c r="AX246" s="20">
        <f t="shared" ca="1" si="24"/>
        <v>91</v>
      </c>
      <c r="AY246" s="20">
        <f t="shared" ca="1" si="24"/>
        <v>70</v>
      </c>
      <c r="AZ246" s="20">
        <f t="shared" ca="1" si="24"/>
        <v>87</v>
      </c>
      <c r="BA246" s="20">
        <f t="shared" ca="1" si="24"/>
        <v>50</v>
      </c>
      <c r="BB246" s="20">
        <f t="shared" ca="1" si="24"/>
        <v>38</v>
      </c>
      <c r="BC246" s="20">
        <f t="shared" ca="1" si="24"/>
        <v>79</v>
      </c>
      <c r="BD246" s="20">
        <f t="shared" ca="1" si="24"/>
        <v>24</v>
      </c>
      <c r="BE246" s="20">
        <f t="shared" ca="1" si="24"/>
        <v>14</v>
      </c>
      <c r="BF246" s="20">
        <f t="shared" ca="1" si="24"/>
        <v>40</v>
      </c>
      <c r="BG246" s="20">
        <f t="shared" ca="1" si="24"/>
        <v>41</v>
      </c>
      <c r="BH246" s="20">
        <f t="shared" ca="1" si="24"/>
        <v>69</v>
      </c>
      <c r="BI246" s="20">
        <f t="shared" ca="1" si="24"/>
        <v>89</v>
      </c>
      <c r="BJ246" s="20">
        <f t="shared" ca="1" si="24"/>
        <v>65</v>
      </c>
      <c r="BK246" s="20">
        <f t="shared" ca="1" si="24"/>
        <v>39</v>
      </c>
      <c r="BL246" s="20">
        <f t="shared" ca="1" si="24"/>
        <v>2</v>
      </c>
      <c r="BM246" s="20">
        <f t="shared" ca="1" si="24"/>
        <v>77</v>
      </c>
      <c r="BN246" s="20">
        <f t="shared" ca="1" si="24"/>
        <v>44</v>
      </c>
      <c r="BO246" s="20">
        <f t="shared" ca="1" si="24"/>
        <v>12</v>
      </c>
      <c r="BP246" s="20">
        <f t="shared" ca="1" si="24"/>
        <v>19</v>
      </c>
      <c r="BQ246" s="20">
        <f t="shared" ca="1" si="24"/>
        <v>25</v>
      </c>
      <c r="BR246" s="20">
        <f t="shared" ca="1" si="24"/>
        <v>86</v>
      </c>
      <c r="BS246" s="20">
        <f t="shared" ca="1" si="24"/>
        <v>31</v>
      </c>
      <c r="BT246" s="20">
        <f t="shared" ca="1" si="24"/>
        <v>51</v>
      </c>
      <c r="BU246" s="20">
        <f t="shared" ca="1" si="24"/>
        <v>9</v>
      </c>
      <c r="BV246" s="20">
        <f t="shared" ca="1" si="24"/>
        <v>38</v>
      </c>
      <c r="BW246" s="20">
        <f t="shared" ca="1" si="24"/>
        <v>98</v>
      </c>
      <c r="BX246" s="20">
        <f t="shared" ca="1" si="24"/>
        <v>34</v>
      </c>
      <c r="BY246" s="20">
        <f t="shared" ca="1" si="24"/>
        <v>30</v>
      </c>
      <c r="BZ246" s="20">
        <f t="shared" ca="1" si="24"/>
        <v>41</v>
      </c>
      <c r="CA246" s="20">
        <f t="shared" ca="1" si="24"/>
        <v>56</v>
      </c>
      <c r="CB246" s="178"/>
      <c r="CC246" s="178"/>
      <c r="CD246" s="178"/>
      <c r="CE246" s="178"/>
      <c r="CF246" s="178"/>
      <c r="CG246" s="178"/>
      <c r="CH246" s="178"/>
      <c r="CI246" s="178"/>
      <c r="CJ246" s="178"/>
      <c r="CK246" s="178"/>
      <c r="CL246" s="178"/>
      <c r="CM246" s="178"/>
      <c r="CN246" s="178"/>
      <c r="CO246" s="178"/>
      <c r="CP246" s="178"/>
      <c r="CQ246" s="178"/>
      <c r="CR246" s="178"/>
      <c r="CS246" s="178"/>
      <c r="CT246" s="178"/>
      <c r="CU246" s="178"/>
      <c r="CV246" s="178"/>
      <c r="CW246" s="178"/>
      <c r="CX246" s="178"/>
    </row>
    <row r="247" spans="7:102" x14ac:dyDescent="0.3"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/>
      <c r="X247" s="178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178"/>
      <c r="AJ247" s="178"/>
      <c r="AK247" s="178"/>
      <c r="AL247" s="178"/>
      <c r="AM247" s="178"/>
      <c r="AN247" s="178"/>
      <c r="AO247" s="178"/>
      <c r="AP247" s="178"/>
      <c r="AQ247" s="178"/>
      <c r="AR247" s="178"/>
      <c r="AS247" s="178"/>
      <c r="AT247" s="178"/>
      <c r="AU247" s="178"/>
      <c r="AV247" s="178"/>
      <c r="AW247" s="178"/>
      <c r="AX247" s="178"/>
      <c r="AY247" s="178"/>
      <c r="AZ247" s="178"/>
      <c r="BA247" s="178"/>
      <c r="BB247" s="178"/>
      <c r="BC247" s="178"/>
      <c r="BD247" s="178"/>
      <c r="BE247" s="178"/>
      <c r="BF247" s="178"/>
      <c r="BG247" s="178"/>
      <c r="BH247" s="178"/>
      <c r="BI247" s="11"/>
      <c r="BJ247" s="178"/>
      <c r="BK247" s="178"/>
      <c r="BL247" s="178"/>
      <c r="BM247" s="178"/>
      <c r="BN247" s="178"/>
      <c r="BO247" s="178"/>
      <c r="BP247" s="178"/>
      <c r="BQ247" s="178"/>
      <c r="BR247" s="178"/>
      <c r="BS247" s="178"/>
      <c r="BT247" s="178"/>
      <c r="BU247" s="178"/>
      <c r="BV247" s="178"/>
      <c r="BW247" s="178"/>
      <c r="BX247" s="178"/>
      <c r="BY247" s="178"/>
      <c r="BZ247" s="178"/>
      <c r="CA247" s="178"/>
      <c r="CB247" s="178"/>
      <c r="CC247" s="178"/>
      <c r="CD247" s="178"/>
      <c r="CE247" s="178"/>
      <c r="CF247" s="178"/>
      <c r="CG247" s="178"/>
      <c r="CH247" s="178"/>
      <c r="CI247" s="178"/>
      <c r="CJ247" s="178"/>
      <c r="CK247" s="178"/>
      <c r="CL247" s="178"/>
      <c r="CM247" s="178"/>
      <c r="CN247" s="178"/>
      <c r="CO247" s="178"/>
      <c r="CP247" s="178"/>
      <c r="CQ247" s="178"/>
      <c r="CR247" s="178"/>
      <c r="CS247" s="178"/>
      <c r="CT247" s="178"/>
      <c r="CU247" s="178"/>
      <c r="CV247" s="178"/>
      <c r="CW247" s="178"/>
      <c r="CX247" s="178"/>
    </row>
    <row r="248" spans="7:102" x14ac:dyDescent="0.3">
      <c r="G248" s="178"/>
      <c r="H248" s="178"/>
      <c r="I248" s="178"/>
      <c r="J248" s="178"/>
      <c r="K248" s="178"/>
      <c r="L248" s="255"/>
      <c r="M248" s="256"/>
      <c r="N248" s="256"/>
      <c r="O248" s="256"/>
      <c r="P248" s="256"/>
      <c r="Q248" s="256"/>
      <c r="R248" s="256"/>
      <c r="S248" s="256"/>
      <c r="T248" s="256"/>
      <c r="U248" s="256"/>
      <c r="V248" s="256"/>
      <c r="W248" s="256"/>
      <c r="X248" s="256"/>
      <c r="Y248" s="256"/>
      <c r="Z248" s="256"/>
      <c r="AA248" s="256"/>
      <c r="AB248" s="256"/>
      <c r="AC248" s="256"/>
      <c r="AD248" s="256"/>
      <c r="AE248" s="256"/>
      <c r="AF248" s="256"/>
      <c r="AG248" s="256"/>
      <c r="AH248" s="256"/>
      <c r="AI248" s="256"/>
      <c r="AJ248" s="256"/>
      <c r="AK248" s="256"/>
      <c r="AL248" s="256"/>
      <c r="AM248" s="256"/>
      <c r="AN248" s="256"/>
      <c r="AO248" s="256"/>
      <c r="AP248" s="256"/>
      <c r="AQ248" s="256"/>
      <c r="AR248" s="256"/>
      <c r="AS248" s="256"/>
      <c r="AT248" s="256"/>
      <c r="AU248" s="256"/>
      <c r="AV248" s="256"/>
      <c r="AW248" s="256"/>
      <c r="AX248" s="256"/>
      <c r="AY248" s="256"/>
      <c r="AZ248" s="256"/>
      <c r="BA248" s="256"/>
      <c r="BB248" s="256"/>
      <c r="BC248" s="256"/>
      <c r="BD248" s="256"/>
      <c r="BE248" s="256"/>
      <c r="BF248" s="256"/>
      <c r="BG248" s="256"/>
      <c r="BH248" s="256"/>
      <c r="BI248" s="11"/>
      <c r="BJ248" s="178"/>
      <c r="BK248" s="178"/>
      <c r="BL248" s="178"/>
      <c r="BM248" s="178"/>
      <c r="BN248" s="178"/>
      <c r="BO248" s="178"/>
      <c r="BP248" s="178"/>
      <c r="BQ248" s="178"/>
      <c r="BR248" s="178"/>
      <c r="BS248" s="178"/>
      <c r="BT248" s="178"/>
      <c r="BU248" s="178"/>
      <c r="BV248" s="178"/>
      <c r="BW248" s="178"/>
      <c r="BX248" s="178"/>
      <c r="BY248" s="178"/>
      <c r="BZ248" s="178"/>
      <c r="CA248" s="178"/>
      <c r="CB248" s="178"/>
      <c r="CC248" s="178"/>
      <c r="CD248" s="178"/>
      <c r="CE248" s="178"/>
      <c r="CF248" s="178"/>
      <c r="CG248" s="178"/>
      <c r="CH248" s="178"/>
      <c r="CI248" s="178"/>
      <c r="CJ248" s="178"/>
      <c r="CK248" s="178"/>
      <c r="CL248" s="178"/>
      <c r="CM248" s="178"/>
      <c r="CN248" s="178"/>
      <c r="CO248" s="178"/>
      <c r="CP248" s="178"/>
      <c r="CQ248" s="178"/>
      <c r="CR248" s="178"/>
      <c r="CS248" s="178"/>
      <c r="CT248" s="178"/>
      <c r="CU248" s="178"/>
      <c r="CV248" s="178"/>
      <c r="CW248" s="178"/>
      <c r="CX248" s="178"/>
    </row>
  </sheetData>
  <mergeCells count="3">
    <mergeCell ref="H1:I1"/>
    <mergeCell ref="J1:L1"/>
    <mergeCell ref="I2:L2"/>
  </mergeCells>
  <pageMargins left="0.7" right="0.7" top="0.75" bottom="0.75" header="0.3" footer="0.5"/>
  <pageSetup orientation="portrait" verticalDpi="0" r:id="rId1"/>
  <headerFooter>
    <oddFooter>&amp;LCapital One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SAS Import</vt:lpstr>
      <vt:lpstr>Organized Data</vt:lpstr>
      <vt:lpstr>2017MA - Feb 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Moen, Steven</dc:creator>
  <cp:lastModifiedBy>Miao, Xiaolong</cp:lastModifiedBy>
  <dcterms:created xsi:type="dcterms:W3CDTF">2017-03-06T15:16:59Z</dcterms:created>
  <dcterms:modified xsi:type="dcterms:W3CDTF">2017-04-05T14:59:27Z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Document Classification Level">
    <vt:lpwstr>Confidential</vt:lpwstr>
  </property>
</Properties>
</file>