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a1e79e0bd8ceb01f/Escritorio/KEVIN/UNIVERSIDAD ESPE/5 SEMESTRE/MET. DESARROLLO/"/>
    </mc:Choice>
  </mc:AlternateContent>
  <xr:revisionPtr revIDLastSave="8" documentId="8_{B0CF45E2-37FF-4835-A320-97445614BC00}" xr6:coauthVersionLast="47" xr6:coauthVersionMax="47" xr10:uidLastSave="{9321A37E-6120-4EA4-A46B-F1B85325263B}"/>
  <bookViews>
    <workbookView xWindow="-120" yWindow="-120" windowWidth="19785" windowHeight="11760" activeTab="3" xr2:uid="{00000000-000D-0000-FFFF-FFFF00000000}"/>
  </bookViews>
  <sheets>
    <sheet name="Backlog" sheetId="1" r:id="rId1"/>
    <sheet name="sprint0" sheetId="2" r:id="rId2"/>
    <sheet name="sprint1" sheetId="4" r:id="rId3"/>
    <sheet name="sprint2" sheetId="5" r:id="rId4"/>
    <sheet name="burdonchart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C132" i="3" l="1"/>
  <c r="D132" i="3" s="1"/>
  <c r="E132" i="3" s="1"/>
  <c r="F132" i="3" s="1"/>
  <c r="G132" i="3" s="1"/>
  <c r="H132" i="3" s="1"/>
  <c r="C131" i="3"/>
  <c r="D131" i="3" s="1"/>
  <c r="E131" i="3" s="1"/>
  <c r="F131" i="3" s="1"/>
  <c r="I125" i="3"/>
  <c r="C104" i="3"/>
  <c r="D104" i="3" s="1"/>
  <c r="E104" i="3" s="1"/>
  <c r="F104" i="3" s="1"/>
  <c r="G104" i="3" s="1"/>
  <c r="H104" i="3" s="1"/>
  <c r="C103" i="3"/>
  <c r="D103" i="3" s="1"/>
  <c r="E103" i="3" s="1"/>
  <c r="F103" i="3" s="1"/>
  <c r="G103" i="3" s="1"/>
  <c r="H103" i="3" s="1"/>
  <c r="I96" i="3"/>
  <c r="I97" i="3"/>
  <c r="I98" i="3"/>
  <c r="C71" i="3"/>
  <c r="D71" i="3" s="1"/>
  <c r="E71" i="3" s="1"/>
  <c r="F71" i="3" s="1"/>
  <c r="G71" i="3" s="1"/>
  <c r="H71" i="3" s="1"/>
  <c r="I66" i="3"/>
  <c r="I64" i="3"/>
  <c r="I65" i="3"/>
  <c r="C41" i="3"/>
  <c r="D41" i="3" s="1"/>
  <c r="E41" i="3" s="1"/>
  <c r="F41" i="3" s="1"/>
  <c r="G41" i="3" s="1"/>
  <c r="H41" i="3" s="1"/>
  <c r="C40" i="3"/>
  <c r="D40" i="3" s="1"/>
  <c r="I35" i="3"/>
  <c r="I33" i="3"/>
  <c r="I34" i="3"/>
  <c r="I126" i="3"/>
  <c r="I124" i="3"/>
  <c r="C72" i="3"/>
  <c r="D72" i="3" s="1"/>
  <c r="E72" i="3" s="1"/>
  <c r="F72" i="3" s="1"/>
  <c r="G72" i="3" s="1"/>
  <c r="G131" i="3" l="1"/>
  <c r="H131" i="3" s="1"/>
  <c r="H72" i="3"/>
  <c r="E40" i="3"/>
  <c r="F40" i="3" s="1"/>
  <c r="G40" i="3" s="1"/>
  <c r="H40" i="3" s="1"/>
  <c r="I4" i="3" l="1"/>
  <c r="I5" i="3"/>
  <c r="I6" i="3"/>
  <c r="C11" i="3" l="1"/>
  <c r="D11" i="3" s="1"/>
  <c r="E11" i="3" s="1"/>
  <c r="C12" i="3" l="1"/>
  <c r="D12" i="3" s="1"/>
  <c r="E12" i="3" s="1"/>
  <c r="F12" i="3" s="1"/>
  <c r="G12" i="3" s="1"/>
  <c r="H12" i="3" s="1"/>
  <c r="F11" i="3"/>
  <c r="G11" i="3" s="1"/>
  <c r="H11" i="3" s="1"/>
</calcChain>
</file>

<file path=xl/sharedStrings.xml><?xml version="1.0" encoding="utf-8"?>
<sst xmlns="http://schemas.openxmlformats.org/spreadsheetml/2006/main" count="241" uniqueCount="86">
  <si>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</si>
  <si>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</si>
  <si>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</si>
  <si>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</si>
  <si>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</si>
  <si>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</si>
  <si>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</si>
  <si>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</si>
  <si>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</si>
  <si>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</si>
  <si>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</si>
  <si>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</si>
  <si>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</si>
  <si>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</si>
  <si>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</si>
  <si>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</si>
  <si>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</si>
  <si>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</si>
  <si>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</si>
  <si>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</si>
  <si>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</si>
  <si>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</si>
  <si>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</si>
  <si>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</si>
  <si>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</si>
  <si>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</si>
  <si>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</si>
  <si>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</si>
  <si>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</si>
  <si>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Durante el proceso de desarrollo del producto software,CONCLUSION DEL ESFUERZO CALCULADO</t>
  </si>
  <si>
    <t>Administrador</t>
  </si>
  <si>
    <t>En Proceso</t>
  </si>
  <si>
    <t>A. Molina</t>
  </si>
  <si>
    <t>Registrar Clientes</t>
  </si>
  <si>
    <t>Registrar a los clientes y sus compras</t>
  </si>
  <si>
    <t>Tener un control adecuado de las personas que realizan las compras</t>
  </si>
  <si>
    <t>REQ002</t>
  </si>
  <si>
    <t>REQ003</t>
  </si>
  <si>
    <t>REQ004</t>
  </si>
  <si>
    <t>REQ005</t>
  </si>
  <si>
    <t xml:space="preserve">Registrar Administrador </t>
  </si>
  <si>
    <t xml:space="preserve">Tener seguridad al ingresar al sistema </t>
  </si>
  <si>
    <t>Garantizar el acceso solo a personas autorizadas</t>
  </si>
  <si>
    <t xml:space="preserve">Llevar un correcto control del stock de la tienda </t>
  </si>
  <si>
    <t xml:space="preserve">Tener un correcto control de los productos de la tienda </t>
  </si>
  <si>
    <t>Cliente</t>
  </si>
  <si>
    <t>Automatizar gestión de las compras</t>
  </si>
  <si>
    <t xml:space="preserve">Simplificar la realizacion de las compras </t>
  </si>
  <si>
    <t xml:space="preserve">Controlar de manera eficiente el ingreso del stock </t>
  </si>
  <si>
    <t>Crear formulario de registro de clientes (campos: nombre, correo, dirección)</t>
  </si>
  <si>
    <t>REQ002-1</t>
  </si>
  <si>
    <t>REQ002-2</t>
  </si>
  <si>
    <t>REQ002-3</t>
  </si>
  <si>
    <t>REQ003-1</t>
  </si>
  <si>
    <t>REQ003-2</t>
  </si>
  <si>
    <t>REQ003-3</t>
  </si>
  <si>
    <t>REQ004-1</t>
  </si>
  <si>
    <t>REQ004-2</t>
  </si>
  <si>
    <t>REQ004-3</t>
  </si>
  <si>
    <t>REQ005-1</t>
  </si>
  <si>
    <t>REQ005-2</t>
  </si>
  <si>
    <t>REQ005-3</t>
  </si>
  <si>
    <t>K. Cañola</t>
  </si>
  <si>
    <t>C. Marcalla</t>
  </si>
  <si>
    <t xml:space="preserve">Modificacion del Stock </t>
  </si>
  <si>
    <t>Implementar carrito de compras</t>
  </si>
  <si>
    <t xml:space="preserve">Sistema deficiente del control de stock </t>
  </si>
  <si>
    <t xml:space="preserve"> Llevar un correcto registro de los clientes y sus compras</t>
  </si>
  <si>
    <t xml:space="preserve">Controlar de manera eficiente el ingreso o egreso del stock </t>
  </si>
  <si>
    <t>Permitir sumar o restar cantidades de productos según sea necesario.</t>
  </si>
  <si>
    <t>Incluir una opción para eliminar productos que ya no se venden.</t>
  </si>
  <si>
    <t>Crear un formulario para añadir nuevos productos a la tienda.</t>
  </si>
  <si>
    <t>Crear una página donde se puedan gestionar los usuarios registrados.</t>
  </si>
  <si>
    <t>Asegurar que solo las personas autorizadas puedan ingresar usando una contraseña.</t>
  </si>
  <si>
    <t>Establecer diferentes tipos de usuarios, como administradores y clientes.</t>
  </si>
  <si>
    <t>Guardar la información de los clientes en el sistema.</t>
  </si>
  <si>
    <t>Revisar que los datos que ingresen estén correctos.</t>
  </si>
  <si>
    <t>REQ003-4</t>
  </si>
  <si>
    <t>Habilitar la búsqueda rápida de productos mediante su nombre o código.</t>
  </si>
  <si>
    <t>Facilitar la eliminación de productos por nombre o código de identificación.</t>
  </si>
  <si>
    <t>Ofrecer la opción de editar productos utilizando su nombre o código.</t>
  </si>
  <si>
    <t>Incorporar productos nuevos mediante nombre o código de forma eficiente.</t>
  </si>
  <si>
    <t>Crear una opción en la página principal del cliente donde pueda hacer clic para ver su historial de compras realizadas.</t>
  </si>
  <si>
    <t>Mostrar una lista con los productos que ha comprado, incluyendo la fecha y el precio total.</t>
  </si>
  <si>
    <t>Permitir que el cliente busque sus compras por fecha o por nombre del producto.</t>
  </si>
  <si>
    <t>Historial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</si>
</sst>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color theme="4" tint="-0.249977111117893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</font>
    <font>
      <sz val="11"/>
      <color theme="1"/>
      <name val="Arial Narrow"/>
      <family val="2"/>
    </font>
    <font>
      <sz val="10"/>
      <color theme="8" tint="-0.499984740745262"/>
      <name val="Arial"/>
      <family val="2"/>
    </font>
    <font>
      <sz val="10"/>
      <color theme="8" tint="-0.499984740745262"/>
      <name val="Roboto"/>
    </font>
    <font>
      <sz val="10"/>
      <color theme="8" tint="-0.499984740745262"/>
      <name val="Arial"/>
      <family val="2"/>
      <scheme val="minor"/>
    </font>
    <font>
      <b/>
      <sz val="10"/>
      <color rgb="FF002060"/>
      <name val="Arial"/>
      <family val="2"/>
    </font>
    <font>
      <sz val="10"/>
      <color rgb="FF002060"/>
      <name val="Arial"/>
      <family val="2"/>
      <scheme val="minor"/>
    </font>
    <font>
      <sz val="10"/>
      <color rgb="FF002060"/>
      <name val="Arial"/>
      <family val="2"/>
    </font>
    <font>
      <sz val="8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/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/>
    <xf numFmtId="0" fontId="8" fillId="0" borderId="0" xfId="0" applyFont="1"/>
    <xf numFmtId="0" fontId="10" fillId="0" borderId="1" xfId="0" applyFont="1" applyBorder="1" applyAlignment="1">
      <alignment horizontal="center" vertical="center" wrapText="1"/>
    </xf>
    <xf numFmtId="0" fontId="7" fillId="5" borderId="0" xfId="0" applyFont="1" applyFill="1"/>
    <xf numFmtId="0" fontId="8" fillId="5" borderId="0" xfId="0" applyFont="1" applyFill="1"/>
    <xf numFmtId="0" fontId="11" fillId="5" borderId="0" xfId="0" applyFont="1" applyFill="1"/>
    <xf numFmtId="0" fontId="12" fillId="6" borderId="1" xfId="0" applyFont="1" applyFill="1" applyBorder="1"/>
    <xf numFmtId="0" fontId="5" fillId="5" borderId="0" xfId="0" applyFont="1" applyFill="1"/>
    <xf numFmtId="0" fontId="6" fillId="5" borderId="0" xfId="0" applyFont="1" applyFill="1"/>
    <xf numFmtId="0" fontId="13" fillId="5" borderId="0" xfId="0" applyFont="1" applyFill="1"/>
    <xf numFmtId="0" fontId="3" fillId="0" borderId="1" xfId="0" applyFont="1" applyFill="1" applyBorder="1"/>
    <xf numFmtId="0" fontId="3" fillId="0" borderId="1" xfId="0" applyFont="1" applyFill="1" applyBorder="1" applyAlignment="1">
      <alignment horizontal="right"/>
    </xf>
    <xf numFmtId="0" fontId="16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7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burdonchart!$B$11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burdonchart!$C$11:$H$11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5-4ED5-9858-129CA6BE3273}"/>
            </c:ext>
          </c:extLst>
        </c:ser>
        <c:ser>
          <c:idx val="1"/>
          <c:order val="1"/>
          <c:tx>
            <c:strRef>
              <c:f>burdonchart!$B$12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burdonchart!$C$12:$H$12</c:f>
              <c:numCache>
                <c:formatCode>General</c:formatCode>
                <c:ptCount val="6"/>
                <c:pt idx="0">
                  <c:v>12</c:v>
                </c:pt>
                <c:pt idx="1">
                  <c:v>9.6</c:v>
                </c:pt>
                <c:pt idx="2">
                  <c:v>7.1999999999999993</c:v>
                </c:pt>
                <c:pt idx="3">
                  <c:v>4.7999999999999989</c:v>
                </c:pt>
                <c:pt idx="4">
                  <c:v>2.399999999999999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5-4ED5-9858-129CA6BE3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923711"/>
        <c:axId val="905925151"/>
      </c:lineChart>
      <c:catAx>
        <c:axId val="90592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05925151"/>
        <c:crosses val="autoZero"/>
        <c:auto val="1"/>
        <c:lblAlgn val="ctr"/>
        <c:lblOffset val="100"/>
        <c:noMultiLvlLbl val="0"/>
      </c:catAx>
      <c:valAx>
        <c:axId val="90592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0592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burdonchart!$B$40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burdonchart!$C$40:$H$40</c:f>
              <c:numCache>
                <c:formatCode>General</c:formatCode>
                <c:ptCount val="6"/>
                <c:pt idx="0">
                  <c:v>13</c:v>
                </c:pt>
                <c:pt idx="1">
                  <c:v>9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5-4E2E-8A09-71B2DBEE7386}"/>
            </c:ext>
          </c:extLst>
        </c:ser>
        <c:ser>
          <c:idx val="1"/>
          <c:order val="1"/>
          <c:tx>
            <c:strRef>
              <c:f>burdonchart!$B$41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burdonchart!$C$41:$H$41</c:f>
              <c:numCache>
                <c:formatCode>General</c:formatCode>
                <c:ptCount val="6"/>
                <c:pt idx="0">
                  <c:v>13</c:v>
                </c:pt>
                <c:pt idx="1">
                  <c:v>10.4</c:v>
                </c:pt>
                <c:pt idx="2">
                  <c:v>7.8000000000000007</c:v>
                </c:pt>
                <c:pt idx="3">
                  <c:v>5.2000000000000011</c:v>
                </c:pt>
                <c:pt idx="4">
                  <c:v>2.600000000000001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5-4E2E-8A09-71B2DBEE7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547519"/>
        <c:axId val="1023548959"/>
      </c:lineChart>
      <c:catAx>
        <c:axId val="102354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23548959"/>
        <c:crosses val="autoZero"/>
        <c:auto val="1"/>
        <c:lblAlgn val="ctr"/>
        <c:lblOffset val="100"/>
        <c:noMultiLvlLbl val="0"/>
      </c:catAx>
      <c:valAx>
        <c:axId val="102354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2354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burdonchart!$B$71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burdonchart!$C$71:$H$71</c:f>
              <c:numCache>
                <c:formatCode>General</c:formatCode>
                <c:ptCount val="6"/>
                <c:pt idx="0">
                  <c:v>15</c:v>
                </c:pt>
                <c:pt idx="1">
                  <c:v>11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3-412A-959C-F17E1F93D1E2}"/>
            </c:ext>
          </c:extLst>
        </c:ser>
        <c:ser>
          <c:idx val="1"/>
          <c:order val="1"/>
          <c:tx>
            <c:strRef>
              <c:f>burdonchart!$B$72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burdonchart!$C$72:$H$72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3-412A-959C-F17E1F93D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2543"/>
        <c:axId val="1565383023"/>
      </c:lineChart>
      <c:catAx>
        <c:axId val="156538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65383023"/>
        <c:crosses val="autoZero"/>
        <c:auto val="1"/>
        <c:lblAlgn val="ctr"/>
        <c:lblOffset val="100"/>
        <c:noMultiLvlLbl val="0"/>
      </c:catAx>
      <c:valAx>
        <c:axId val="15653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6538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burdonchart!$B$103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burdonchart!$C$103:$H$103</c:f>
              <c:numCache>
                <c:formatCode>General</c:formatCode>
                <c:ptCount val="6"/>
                <c:pt idx="0">
                  <c:v>15</c:v>
                </c:pt>
                <c:pt idx="1">
                  <c:v>11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9-4F2D-9AF4-245A3D722AEB}"/>
            </c:ext>
          </c:extLst>
        </c:ser>
        <c:ser>
          <c:idx val="1"/>
          <c:order val="1"/>
          <c:tx>
            <c:strRef>
              <c:f>burdonchart!$B$104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burdonchart!$C$104:$H$104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9-4F2D-9AF4-245A3D722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903023"/>
        <c:axId val="823903503"/>
      </c:lineChart>
      <c:catAx>
        <c:axId val="823903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23903503"/>
        <c:crosses val="autoZero"/>
        <c:auto val="1"/>
        <c:lblAlgn val="ctr"/>
        <c:lblOffset val="100"/>
        <c:noMultiLvlLbl val="0"/>
      </c:catAx>
      <c:valAx>
        <c:axId val="8239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2390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burdonchart!$B$131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burdonchart!$C$131:$H$131</c:f>
              <c:numCache>
                <c:formatCode>General</c:formatCode>
                <c:ptCount val="6"/>
                <c:pt idx="0">
                  <c:v>14</c:v>
                </c:pt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0-4AA9-9801-5B074B0A3585}"/>
            </c:ext>
          </c:extLst>
        </c:ser>
        <c:ser>
          <c:idx val="1"/>
          <c:order val="1"/>
          <c:tx>
            <c:strRef>
              <c:f>burdonchart!$B$132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burdonchart!$C$132:$H$132</c:f>
              <c:numCache>
                <c:formatCode>General</c:formatCode>
                <c:ptCount val="6"/>
                <c:pt idx="0">
                  <c:v>14</c:v>
                </c:pt>
                <c:pt idx="1">
                  <c:v>11.2</c:v>
                </c:pt>
                <c:pt idx="2">
                  <c:v>8.3999999999999986</c:v>
                </c:pt>
                <c:pt idx="3">
                  <c:v>5.5999999999999988</c:v>
                </c:pt>
                <c:pt idx="4">
                  <c:v>2.7999999999999989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0-4AA9-9801-5B074B0A3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464943"/>
        <c:axId val="1561463503"/>
      </c:lineChart>
      <c:catAx>
        <c:axId val="1561464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61463503"/>
        <c:crosses val="autoZero"/>
        <c:auto val="1"/>
        <c:lblAlgn val="ctr"/>
        <c:lblOffset val="100"/>
        <c:noMultiLvlLbl val="0"/>
      </c:catAx>
      <c:valAx>
        <c:axId val="15614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6146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7</xdr:row>
      <xdr:rowOff>133350</xdr:rowOff>
    </xdr:from>
    <xdr:to>
      <xdr:col>14</xdr:col>
      <xdr:colOff>685800</xdr:colOff>
      <xdr:row>21</xdr:row>
      <xdr:rowOff>76200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9DE1BA3E-6953-17CF-C116-2A5711DA0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35</xdr:row>
      <xdr:rowOff>161925</xdr:rowOff>
    </xdr:from>
    <xdr:to>
      <xdr:col>14</xdr:col>
      <xdr:colOff>466725</xdr:colOff>
      <xdr:row>49</xdr:row>
      <xdr:rowOff>104775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A9B0CA1F-9D0B-81CD-A3DF-0BF031EA6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65</xdr:row>
      <xdr:rowOff>190500</xdr:rowOff>
    </xdr:from>
    <xdr:to>
      <xdr:col>14</xdr:col>
      <xdr:colOff>438150</xdr:colOff>
      <xdr:row>79</xdr:row>
      <xdr:rowOff>133350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A12729E7-92CD-A1BD-2D56-ECE53180A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819150</xdr:colOff>
      <xdr:row>99</xdr:row>
      <xdr:rowOff>0</xdr:rowOff>
    </xdr:from>
    <xdr:to>
      <xdr:col>14</xdr:col>
      <xdr:colOff>419100</xdr:colOff>
      <xdr:row>112</xdr:row>
      <xdr:rowOff>142875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5D2AB589-5B9D-619E-4191-BCFAA059C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130</xdr:row>
      <xdr:rowOff>9525</xdr:rowOff>
    </xdr:from>
    <xdr:to>
      <xdr:col>14</xdr:col>
      <xdr:colOff>438150</xdr:colOff>
      <xdr:row>143</xdr:row>
      <xdr:rowOff>152400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B9F85795-F30B-792A-6DE9-93BC5FE4F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6" headerRowCount="0" totalsRowShown="0">
  <tableColumns count="1">
    <tableColumn id="1" xr3:uid="{00000000-0010-0000-0000-000001000000}" name="Column1" totalsRow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885C51-0F0D-4E1A-96A4-8413E28FCE41}" name="Table_13" displayName="Table_13" ref="I33:I35" headerRowCount="0" totalsRowShown="0">
  <tableColumns count="1">
    <tableColumn id="1" xr3:uid="{53EC9EA3-C603-49C8-8C79-7C3729A7F837}" name="Column1">
      <calculatedColumnFormula>SUM(D33:H33)</calculatedColumnFormula>
    </tableColumn>
  </tableColumns>
  <tableStyleInfo name="burdonchar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B40221-9F47-4D96-A321-64E15A29D5A5}" name="Table_138" displayName="Table_138" ref="I64:I66" headerRowCount="0" totalsRowShown="0">
  <tableColumns count="1">
    <tableColumn id="1" xr3:uid="{39D12BE6-76AE-45D3-B9AB-374B2C3BB84D}" name="Column1">
      <calculatedColumnFormula>SUM(D64:H64)</calculatedColumnFormula>
    </tableColumn>
  </tableColumns>
  <tableStyleInfo name="burdonchart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3F1FE48-1BF6-47E8-9878-F236612CEB3E}" name="Table_13910" displayName="Table_13910" ref="I124:I126" headerRowCount="0" totalsRowShown="0">
  <tableColumns count="1">
    <tableColumn id="1" xr3:uid="{DD8523D4-414F-4E86-A45A-7B1E8AE39703}" name="Column1">
      <calculatedColumnFormula>SUM(D124:H124)</calculatedColumnFormula>
    </tableColumn>
  </tableColumns>
  <tableStyleInfo name="burdonchart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DFB8253-D5B1-4A11-BD62-1C30036CF747}" name="Table_13811" displayName="Table_13811" ref="I96:I98" headerRowCount="0" totalsRowShown="0">
  <tableColumns count="1">
    <tableColumn id="1" xr3:uid="{F0C3D221-1910-4683-9473-FCE1F64FE72B}" name="Column1">
      <calculatedColumnFormula>SUM(D96:H96)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B4" sqref="B4"/>
    </sheetView>
  </sheetViews>
  <sheetFormatPr baseColWidth="10" defaultColWidth="12.5703125" defaultRowHeight="15" customHeight="1" x14ac:dyDescent="0.2"/>
  <cols>
    <col min="1" max="1" width="12.42578125" style="26" customWidth="1"/>
    <col min="2" max="2" width="36.5703125" style="26" customWidth="1"/>
    <col min="3" max="3" width="36" style="26" customWidth="1"/>
    <col min="4" max="4" width="54.5703125" style="26" customWidth="1"/>
    <col min="5" max="5" width="64.7109375" style="26" customWidth="1"/>
    <col min="6" max="26" width="12.42578125" style="26" customWidth="1"/>
    <col min="27" max="16384" width="12.5703125" style="26"/>
  </cols>
  <sheetData>
    <row r="1" spans="1:8" ht="15.75" customHeight="1" x14ac:dyDescent="0.2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</row>
    <row r="2" spans="1:8" ht="15.75" customHeight="1" x14ac:dyDescent="0.2">
      <c r="A2" s="27" t="s">
        <v>8</v>
      </c>
      <c r="B2" s="27" t="s">
        <v>33</v>
      </c>
      <c r="C2" s="27" t="s">
        <v>30</v>
      </c>
      <c r="D2" s="24" t="s">
        <v>67</v>
      </c>
      <c r="E2" s="24" t="s">
        <v>35</v>
      </c>
      <c r="G2" s="27" t="s">
        <v>9</v>
      </c>
      <c r="H2" s="27" t="s">
        <v>31</v>
      </c>
    </row>
    <row r="3" spans="1:8" ht="15.75" customHeight="1" x14ac:dyDescent="0.2">
      <c r="A3" s="27" t="s">
        <v>36</v>
      </c>
      <c r="B3" s="27" t="s">
        <v>40</v>
      </c>
      <c r="C3" s="27" t="s">
        <v>30</v>
      </c>
      <c r="D3" s="24" t="s">
        <v>41</v>
      </c>
      <c r="E3" s="28" t="s">
        <v>42</v>
      </c>
      <c r="F3" s="27"/>
      <c r="G3" s="27" t="s">
        <v>9</v>
      </c>
      <c r="H3" s="27" t="s">
        <v>31</v>
      </c>
    </row>
    <row r="4" spans="1:8" ht="15.75" customHeight="1" x14ac:dyDescent="0.2">
      <c r="A4" s="27" t="s">
        <v>37</v>
      </c>
      <c r="B4" s="24" t="s">
        <v>66</v>
      </c>
      <c r="C4" s="27" t="s">
        <v>30</v>
      </c>
      <c r="D4" s="24" t="s">
        <v>43</v>
      </c>
      <c r="E4" s="24" t="s">
        <v>44</v>
      </c>
      <c r="G4" s="27" t="s">
        <v>9</v>
      </c>
      <c r="H4" s="27" t="s">
        <v>31</v>
      </c>
    </row>
    <row r="5" spans="1:8" ht="15.75" customHeight="1" x14ac:dyDescent="0.2">
      <c r="A5" s="27" t="s">
        <v>38</v>
      </c>
      <c r="B5" s="24" t="s">
        <v>65</v>
      </c>
      <c r="C5" s="27" t="s">
        <v>45</v>
      </c>
      <c r="D5" s="24" t="s">
        <v>46</v>
      </c>
      <c r="E5" s="24" t="s">
        <v>47</v>
      </c>
      <c r="G5" s="27" t="s">
        <v>9</v>
      </c>
      <c r="H5" s="27" t="s">
        <v>31</v>
      </c>
    </row>
    <row r="6" spans="1:8" ht="15.75" customHeight="1" x14ac:dyDescent="0.2">
      <c r="A6" s="27" t="s">
        <v>39</v>
      </c>
      <c r="B6" s="24" t="s">
        <v>64</v>
      </c>
      <c r="C6" s="27" t="s">
        <v>30</v>
      </c>
      <c r="D6" s="24" t="s">
        <v>68</v>
      </c>
      <c r="E6" s="24" t="s">
        <v>43</v>
      </c>
      <c r="G6" s="27" t="s">
        <v>9</v>
      </c>
      <c r="H6" s="27" t="s">
        <v>31</v>
      </c>
    </row>
    <row r="7" spans="1:8" ht="15.75" customHeight="1" x14ac:dyDescent="0.2">
      <c r="A7" s="27"/>
      <c r="B7" s="27"/>
      <c r="C7" s="27"/>
      <c r="D7" s="27"/>
      <c r="E7" s="27"/>
      <c r="G7" s="27"/>
      <c r="H7" s="27"/>
    </row>
    <row r="8" spans="1:8" ht="15.75" customHeight="1" x14ac:dyDescent="0.2">
      <c r="A8" s="27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53"/>
  <sheetViews>
    <sheetView workbookViewId="0">
      <selection activeCell="C20" sqref="C20"/>
    </sheetView>
  </sheetViews>
  <sheetFormatPr baseColWidth="10" defaultColWidth="12.5703125" defaultRowHeight="15" customHeight="1" x14ac:dyDescent="0.2"/>
  <cols>
    <col min="1" max="2" width="12.42578125" customWidth="1"/>
    <col min="3" max="3" width="69.140625" customWidth="1"/>
    <col min="4" max="4" width="26.42578125" customWidth="1"/>
    <col min="5" max="5" width="33.5703125" customWidth="1"/>
    <col min="6" max="6" width="62.140625" customWidth="1"/>
    <col min="7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10</v>
      </c>
      <c r="C3" s="1" t="s">
        <v>1</v>
      </c>
      <c r="D3" s="1" t="s">
        <v>2</v>
      </c>
      <c r="E3" s="1" t="s">
        <v>11</v>
      </c>
      <c r="F3" s="1" t="s">
        <v>12</v>
      </c>
      <c r="G3" s="1" t="s">
        <v>5</v>
      </c>
      <c r="H3" s="1" t="s">
        <v>13</v>
      </c>
      <c r="I3" s="1" t="s">
        <v>14</v>
      </c>
    </row>
    <row r="4" spans="2:9" s="10" customFormat="1" ht="15.75" customHeight="1" x14ac:dyDescent="0.2">
      <c r="B4" s="15" t="s">
        <v>8</v>
      </c>
      <c r="C4" s="15" t="s">
        <v>33</v>
      </c>
      <c r="D4" s="15" t="s">
        <v>30</v>
      </c>
      <c r="E4" s="15" t="s">
        <v>34</v>
      </c>
      <c r="F4" s="15" t="s">
        <v>35</v>
      </c>
      <c r="G4" s="16"/>
      <c r="H4" s="15" t="s">
        <v>9</v>
      </c>
      <c r="I4" s="15" t="s">
        <v>31</v>
      </c>
    </row>
    <row r="5" spans="2:9" s="10" customFormat="1" ht="15.75" customHeight="1" x14ac:dyDescent="0.2">
      <c r="B5" s="9"/>
      <c r="C5" s="11" t="s">
        <v>15</v>
      </c>
      <c r="D5" s="9"/>
      <c r="E5" s="9"/>
      <c r="F5" s="9"/>
      <c r="G5" s="11" t="s">
        <v>16</v>
      </c>
      <c r="H5" s="9"/>
      <c r="I5" s="11" t="s">
        <v>17</v>
      </c>
    </row>
    <row r="6" spans="2:9" s="10" customFormat="1" ht="15.75" customHeight="1" x14ac:dyDescent="0.2">
      <c r="B6" s="9" t="s">
        <v>18</v>
      </c>
      <c r="C6" s="31" t="s">
        <v>49</v>
      </c>
      <c r="D6" s="32"/>
      <c r="E6" s="32"/>
      <c r="F6" s="32"/>
      <c r="G6" s="14" t="s">
        <v>32</v>
      </c>
      <c r="H6" s="9"/>
      <c r="I6" s="23">
        <v>5</v>
      </c>
    </row>
    <row r="7" spans="2:9" s="10" customFormat="1" ht="15.75" customHeight="1" x14ac:dyDescent="0.2">
      <c r="B7" s="12" t="s">
        <v>19</v>
      </c>
      <c r="C7" s="31" t="s">
        <v>76</v>
      </c>
      <c r="D7" s="32"/>
      <c r="E7" s="32"/>
      <c r="F7" s="32"/>
      <c r="G7" s="14" t="s">
        <v>32</v>
      </c>
      <c r="H7" s="9"/>
      <c r="I7" s="23">
        <v>3</v>
      </c>
    </row>
    <row r="8" spans="2:9" s="10" customFormat="1" ht="15.75" customHeight="1" x14ac:dyDescent="0.2">
      <c r="B8" s="12" t="s">
        <v>20</v>
      </c>
      <c r="C8" s="31" t="s">
        <v>75</v>
      </c>
      <c r="D8" s="32"/>
      <c r="E8" s="32"/>
      <c r="F8" s="32"/>
      <c r="G8" s="14" t="s">
        <v>32</v>
      </c>
      <c r="H8" s="9"/>
      <c r="I8" s="23">
        <v>4</v>
      </c>
    </row>
    <row r="9" spans="2:9" ht="15.75" customHeight="1" x14ac:dyDescent="0.2">
      <c r="B9" s="15" t="s">
        <v>36</v>
      </c>
      <c r="C9" s="17" t="s">
        <v>40</v>
      </c>
      <c r="D9" s="15" t="s">
        <v>30</v>
      </c>
      <c r="E9" s="18" t="s">
        <v>41</v>
      </c>
      <c r="F9" s="17" t="s">
        <v>42</v>
      </c>
      <c r="G9" s="19"/>
      <c r="H9" s="17" t="s">
        <v>9</v>
      </c>
      <c r="I9" s="17" t="s">
        <v>31</v>
      </c>
    </row>
    <row r="10" spans="2:9" ht="15.75" customHeight="1" x14ac:dyDescent="0.2">
      <c r="B10" s="12"/>
      <c r="C10" s="11" t="s">
        <v>15</v>
      </c>
      <c r="D10" s="12"/>
      <c r="E10" s="12"/>
      <c r="F10" s="12"/>
      <c r="G10" s="11" t="s">
        <v>16</v>
      </c>
      <c r="H10" s="12"/>
      <c r="I10" s="11" t="s">
        <v>17</v>
      </c>
    </row>
    <row r="11" spans="2:9" ht="15.75" customHeight="1" x14ac:dyDescent="0.2">
      <c r="B11" s="12" t="s">
        <v>50</v>
      </c>
      <c r="C11" s="31" t="s">
        <v>74</v>
      </c>
      <c r="D11" s="32"/>
      <c r="E11" s="32"/>
      <c r="F11" s="32"/>
      <c r="G11" s="14" t="s">
        <v>62</v>
      </c>
      <c r="H11" s="12"/>
      <c r="I11" s="23">
        <v>5</v>
      </c>
    </row>
    <row r="12" spans="2:9" ht="15.75" customHeight="1" x14ac:dyDescent="0.2">
      <c r="B12" s="12" t="s">
        <v>51</v>
      </c>
      <c r="C12" s="31" t="s">
        <v>73</v>
      </c>
      <c r="D12" s="32"/>
      <c r="E12" s="32"/>
      <c r="F12" s="32"/>
      <c r="G12" s="14" t="s">
        <v>62</v>
      </c>
      <c r="H12" s="12"/>
      <c r="I12" s="23">
        <v>4</v>
      </c>
    </row>
    <row r="13" spans="2:9" s="13" customFormat="1" ht="15.75" customHeight="1" x14ac:dyDescent="0.2">
      <c r="B13" s="12" t="s">
        <v>52</v>
      </c>
      <c r="C13" s="31" t="s">
        <v>72</v>
      </c>
      <c r="D13" s="32"/>
      <c r="E13" s="32"/>
      <c r="F13" s="32"/>
      <c r="G13" s="14" t="s">
        <v>62</v>
      </c>
      <c r="H13" s="12"/>
      <c r="I13" s="23">
        <v>4</v>
      </c>
    </row>
    <row r="14" spans="2:9" ht="15.75" customHeight="1" x14ac:dyDescent="0.2"/>
    <row r="15" spans="2:9" ht="15.75" customHeight="1" x14ac:dyDescent="0.2"/>
    <row r="16" spans="2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</sheetData>
  <mergeCells count="6">
    <mergeCell ref="C13:F13"/>
    <mergeCell ref="C6:F6"/>
    <mergeCell ref="C7:F7"/>
    <mergeCell ref="C8:F8"/>
    <mergeCell ref="C11:F11"/>
    <mergeCell ref="C12:F12"/>
  </mergeCells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D6B-2C62-4D7E-A906-B8342F6467B3}">
  <dimension ref="B1:I947"/>
  <sheetViews>
    <sheetView workbookViewId="0">
      <selection activeCell="C16" sqref="C16"/>
    </sheetView>
  </sheetViews>
  <sheetFormatPr baseColWidth="10" defaultColWidth="12.5703125" defaultRowHeight="12.75" x14ac:dyDescent="0.2"/>
  <cols>
    <col min="1" max="2" width="12.42578125" style="8" customWidth="1"/>
    <col min="3" max="3" width="69.140625" style="8" customWidth="1"/>
    <col min="4" max="4" width="26.42578125" style="8" customWidth="1"/>
    <col min="5" max="5" width="33.5703125" style="8" customWidth="1"/>
    <col min="6" max="6" width="62.140625" style="8" customWidth="1"/>
    <col min="7" max="26" width="12.42578125" style="8" customWidth="1"/>
    <col min="27" max="16384" width="12.5703125" style="8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10</v>
      </c>
      <c r="C3" s="1" t="s">
        <v>1</v>
      </c>
      <c r="D3" s="1" t="s">
        <v>2</v>
      </c>
      <c r="E3" s="1" t="s">
        <v>11</v>
      </c>
      <c r="F3" s="1" t="s">
        <v>12</v>
      </c>
      <c r="G3" s="1" t="s">
        <v>5</v>
      </c>
      <c r="H3" s="1" t="s">
        <v>13</v>
      </c>
      <c r="I3" s="1" t="s">
        <v>14</v>
      </c>
    </row>
    <row r="4" spans="2:9" ht="15.75" customHeight="1" x14ac:dyDescent="0.2">
      <c r="B4" s="15" t="s">
        <v>37</v>
      </c>
      <c r="C4" s="29" t="s">
        <v>66</v>
      </c>
      <c r="D4" s="15" t="s">
        <v>30</v>
      </c>
      <c r="E4" s="17" t="s">
        <v>43</v>
      </c>
      <c r="F4" s="17" t="s">
        <v>44</v>
      </c>
      <c r="G4" s="20"/>
      <c r="H4" s="17" t="s">
        <v>9</v>
      </c>
      <c r="I4" s="17" t="s">
        <v>31</v>
      </c>
    </row>
    <row r="5" spans="2:9" ht="15.75" customHeight="1" x14ac:dyDescent="0.2">
      <c r="B5" s="30"/>
      <c r="C5" s="11" t="s">
        <v>15</v>
      </c>
      <c r="D5" s="30"/>
      <c r="E5" s="30"/>
      <c r="F5" s="30"/>
      <c r="G5" s="11" t="s">
        <v>16</v>
      </c>
      <c r="H5" s="30"/>
      <c r="I5" s="11" t="s">
        <v>17</v>
      </c>
    </row>
    <row r="6" spans="2:9" ht="15.75" customHeight="1" x14ac:dyDescent="0.2">
      <c r="B6" s="30" t="s">
        <v>53</v>
      </c>
      <c r="C6" s="31" t="s">
        <v>78</v>
      </c>
      <c r="D6" s="31" t="s">
        <v>78</v>
      </c>
      <c r="E6" s="31" t="s">
        <v>78</v>
      </c>
      <c r="F6" s="31" t="s">
        <v>78</v>
      </c>
      <c r="G6" s="14" t="s">
        <v>63</v>
      </c>
      <c r="H6" s="30"/>
      <c r="I6" s="23">
        <v>6</v>
      </c>
    </row>
    <row r="7" spans="2:9" ht="15.75" customHeight="1" x14ac:dyDescent="0.2">
      <c r="B7" s="30" t="s">
        <v>54</v>
      </c>
      <c r="C7" s="31" t="s">
        <v>79</v>
      </c>
      <c r="D7" s="31" t="s">
        <v>79</v>
      </c>
      <c r="E7" s="31" t="s">
        <v>79</v>
      </c>
      <c r="F7" s="31" t="s">
        <v>79</v>
      </c>
      <c r="G7" s="14" t="s">
        <v>63</v>
      </c>
      <c r="H7" s="30"/>
      <c r="I7" s="23">
        <v>4</v>
      </c>
    </row>
    <row r="8" spans="2:9" ht="15.75" customHeight="1" x14ac:dyDescent="0.2">
      <c r="B8" s="30" t="s">
        <v>55</v>
      </c>
      <c r="C8" s="31" t="s">
        <v>80</v>
      </c>
      <c r="D8" s="31" t="s">
        <v>80</v>
      </c>
      <c r="E8" s="31" t="s">
        <v>80</v>
      </c>
      <c r="F8" s="31" t="s">
        <v>80</v>
      </c>
      <c r="G8" s="14" t="s">
        <v>63</v>
      </c>
      <c r="H8" s="30"/>
      <c r="I8" s="23">
        <v>5</v>
      </c>
    </row>
    <row r="9" spans="2:9" ht="15.75" customHeight="1" x14ac:dyDescent="0.2">
      <c r="B9" s="30" t="s">
        <v>77</v>
      </c>
      <c r="C9" s="31" t="s">
        <v>81</v>
      </c>
      <c r="D9" s="31" t="s">
        <v>81</v>
      </c>
      <c r="E9" s="31" t="s">
        <v>81</v>
      </c>
      <c r="F9" s="31" t="s">
        <v>81</v>
      </c>
    </row>
    <row r="10" spans="2:9" ht="15.75" customHeight="1" x14ac:dyDescent="0.2"/>
    <row r="11" spans="2:9" ht="15.75" customHeight="1" x14ac:dyDescent="0.2"/>
    <row r="12" spans="2:9" ht="15.75" customHeight="1" x14ac:dyDescent="0.2"/>
    <row r="13" spans="2:9" ht="15.75" customHeight="1" x14ac:dyDescent="0.2"/>
    <row r="14" spans="2:9" ht="15.75" customHeight="1" x14ac:dyDescent="0.2"/>
    <row r="15" spans="2:9" ht="15.75" customHeight="1" x14ac:dyDescent="0.2"/>
    <row r="16" spans="2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</sheetData>
  <mergeCells count="4">
    <mergeCell ref="C9:F9"/>
    <mergeCell ref="C6:F6"/>
    <mergeCell ref="C7:F7"/>
    <mergeCell ref="C8:F8"/>
  </mergeCells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C434A-B456-4E13-B879-0186A37C8BE5}">
  <dimension ref="B1:I956"/>
  <sheetViews>
    <sheetView tabSelected="1" workbookViewId="0">
      <selection activeCell="C4" sqref="C4"/>
    </sheetView>
  </sheetViews>
  <sheetFormatPr baseColWidth="10" defaultColWidth="12.5703125" defaultRowHeight="12.75" x14ac:dyDescent="0.2"/>
  <cols>
    <col min="1" max="2" width="12.42578125" style="8" customWidth="1"/>
    <col min="3" max="3" width="69.140625" style="8" customWidth="1"/>
    <col min="4" max="4" width="26.42578125" style="8" customWidth="1"/>
    <col min="5" max="5" width="33.5703125" style="8" customWidth="1"/>
    <col min="6" max="6" width="62.140625" style="8" customWidth="1"/>
    <col min="7" max="26" width="12.42578125" style="8" customWidth="1"/>
    <col min="27" max="16384" width="12.5703125" style="8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10</v>
      </c>
      <c r="C3" s="1" t="s">
        <v>1</v>
      </c>
      <c r="D3" s="1" t="s">
        <v>2</v>
      </c>
      <c r="E3" s="1" t="s">
        <v>11</v>
      </c>
      <c r="F3" s="1" t="s">
        <v>12</v>
      </c>
      <c r="G3" s="1" t="s">
        <v>5</v>
      </c>
      <c r="H3" s="1" t="s">
        <v>13</v>
      </c>
      <c r="I3" s="1" t="s">
        <v>14</v>
      </c>
    </row>
    <row r="4" spans="2:9" ht="15.75" customHeight="1" x14ac:dyDescent="0.2">
      <c r="B4" s="15" t="s">
        <v>38</v>
      </c>
      <c r="C4" s="29" t="s">
        <v>85</v>
      </c>
      <c r="D4" s="17" t="s">
        <v>45</v>
      </c>
      <c r="E4" s="18" t="s">
        <v>46</v>
      </c>
      <c r="F4" s="17" t="s">
        <v>47</v>
      </c>
      <c r="G4" s="20"/>
      <c r="H4" s="17" t="s">
        <v>9</v>
      </c>
      <c r="I4" s="17" t="s">
        <v>31</v>
      </c>
    </row>
    <row r="5" spans="2:9" ht="15.75" customHeight="1" x14ac:dyDescent="0.2">
      <c r="B5" s="30"/>
      <c r="C5" s="11" t="s">
        <v>15</v>
      </c>
      <c r="D5" s="30"/>
      <c r="E5" s="30"/>
      <c r="F5" s="30"/>
      <c r="G5" s="11" t="s">
        <v>16</v>
      </c>
      <c r="H5" s="30"/>
      <c r="I5" s="11" t="s">
        <v>17</v>
      </c>
    </row>
    <row r="6" spans="2:9" ht="15.75" customHeight="1" x14ac:dyDescent="0.2">
      <c r="B6" s="30" t="s">
        <v>56</v>
      </c>
      <c r="C6" s="31" t="s">
        <v>82</v>
      </c>
      <c r="D6" s="32"/>
      <c r="E6" s="32"/>
      <c r="F6" s="32"/>
      <c r="G6" s="14" t="s">
        <v>32</v>
      </c>
      <c r="H6" s="30"/>
      <c r="I6" s="23">
        <v>5</v>
      </c>
    </row>
    <row r="7" spans="2:9" ht="15.75" customHeight="1" x14ac:dyDescent="0.2">
      <c r="B7" s="30" t="s">
        <v>57</v>
      </c>
      <c r="C7" s="31" t="s">
        <v>83</v>
      </c>
      <c r="D7" s="32"/>
      <c r="E7" s="32"/>
      <c r="F7" s="32"/>
      <c r="G7" s="14" t="s">
        <v>32</v>
      </c>
      <c r="H7" s="30"/>
      <c r="I7" s="23">
        <v>4</v>
      </c>
    </row>
    <row r="8" spans="2:9" ht="15.75" customHeight="1" x14ac:dyDescent="0.2">
      <c r="B8" s="30" t="s">
        <v>58</v>
      </c>
      <c r="C8" s="31" t="s">
        <v>84</v>
      </c>
      <c r="D8" s="32"/>
      <c r="E8" s="32"/>
      <c r="F8" s="32"/>
      <c r="G8" s="14" t="s">
        <v>32</v>
      </c>
      <c r="H8" s="30"/>
      <c r="I8" s="23">
        <v>6</v>
      </c>
    </row>
    <row r="9" spans="2:9" ht="15.75" customHeight="1" x14ac:dyDescent="0.2">
      <c r="B9" s="15" t="s">
        <v>39</v>
      </c>
      <c r="C9" s="29" t="s">
        <v>64</v>
      </c>
      <c r="D9" s="15" t="s">
        <v>30</v>
      </c>
      <c r="E9" s="21" t="s">
        <v>48</v>
      </c>
      <c r="F9" s="17" t="s">
        <v>43</v>
      </c>
      <c r="G9" s="20"/>
      <c r="H9" s="17" t="s">
        <v>9</v>
      </c>
      <c r="I9" s="17" t="s">
        <v>31</v>
      </c>
    </row>
    <row r="10" spans="2:9" ht="15.75" customHeight="1" x14ac:dyDescent="0.2">
      <c r="B10" s="30"/>
      <c r="C10" s="11" t="s">
        <v>15</v>
      </c>
      <c r="D10" s="30"/>
      <c r="E10" s="30"/>
      <c r="F10" s="30"/>
      <c r="G10" s="11" t="s">
        <v>16</v>
      </c>
      <c r="H10" s="30"/>
      <c r="I10" s="11" t="s">
        <v>17</v>
      </c>
    </row>
    <row r="11" spans="2:9" ht="15.75" customHeight="1" x14ac:dyDescent="0.2">
      <c r="B11" s="30" t="s">
        <v>59</v>
      </c>
      <c r="C11" s="31" t="s">
        <v>71</v>
      </c>
      <c r="D11" s="32"/>
      <c r="E11" s="32"/>
      <c r="F11" s="32"/>
      <c r="G11" s="14" t="s">
        <v>62</v>
      </c>
      <c r="H11" s="30"/>
      <c r="I11" s="23">
        <v>6</v>
      </c>
    </row>
    <row r="12" spans="2:9" ht="15.75" customHeight="1" x14ac:dyDescent="0.2">
      <c r="B12" s="30" t="s">
        <v>60</v>
      </c>
      <c r="C12" s="31" t="s">
        <v>70</v>
      </c>
      <c r="D12" s="32"/>
      <c r="E12" s="32"/>
      <c r="F12" s="32"/>
      <c r="G12" s="14" t="s">
        <v>62</v>
      </c>
      <c r="H12" s="30"/>
      <c r="I12" s="23">
        <v>4</v>
      </c>
    </row>
    <row r="13" spans="2:9" ht="15.75" customHeight="1" x14ac:dyDescent="0.2">
      <c r="B13" s="30" t="s">
        <v>61</v>
      </c>
      <c r="C13" s="31" t="s">
        <v>69</v>
      </c>
      <c r="D13" s="32"/>
      <c r="E13" s="32"/>
      <c r="F13" s="32"/>
      <c r="G13" s="14" t="s">
        <v>62</v>
      </c>
      <c r="H13" s="30"/>
      <c r="I13" s="23">
        <v>4</v>
      </c>
    </row>
    <row r="14" spans="2:9" ht="15.75" customHeight="1" x14ac:dyDescent="0.2"/>
    <row r="15" spans="2:9" ht="15.75" customHeight="1" x14ac:dyDescent="0.2"/>
    <row r="16" spans="2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</sheetData>
  <mergeCells count="6">
    <mergeCell ref="C11:F11"/>
    <mergeCell ref="C12:F12"/>
    <mergeCell ref="C13:F13"/>
    <mergeCell ref="C6:F6"/>
    <mergeCell ref="C7:F7"/>
    <mergeCell ref="C8:F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986"/>
  <sheetViews>
    <sheetView zoomScaleNormal="100" workbookViewId="0">
      <selection activeCell="M128" sqref="M128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17</v>
      </c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 t="s">
        <v>26</v>
      </c>
    </row>
    <row r="4" spans="1:9" ht="15.75" customHeight="1" x14ac:dyDescent="0.2">
      <c r="B4" s="2" t="s">
        <v>18</v>
      </c>
      <c r="C4" s="5">
        <v>5</v>
      </c>
      <c r="D4" s="4">
        <v>2</v>
      </c>
      <c r="E4" s="4">
        <v>1</v>
      </c>
      <c r="F4" s="4">
        <v>1</v>
      </c>
      <c r="G4" s="4">
        <v>0</v>
      </c>
      <c r="H4" s="4">
        <v>1</v>
      </c>
      <c r="I4" s="6">
        <f>SUM(D4:H4)</f>
        <v>5</v>
      </c>
    </row>
    <row r="5" spans="1:9" ht="15.75" customHeight="1" x14ac:dyDescent="0.2">
      <c r="B5" s="2" t="s">
        <v>19</v>
      </c>
      <c r="C5" s="5">
        <v>3</v>
      </c>
      <c r="D5" s="4">
        <v>1</v>
      </c>
      <c r="E5" s="4">
        <v>1</v>
      </c>
      <c r="F5" s="4">
        <v>0</v>
      </c>
      <c r="G5" s="4">
        <v>1</v>
      </c>
      <c r="H5" s="4">
        <v>0</v>
      </c>
      <c r="I5" s="6">
        <f t="shared" ref="I5:I6" si="0">SUM(D5:H5)</f>
        <v>3</v>
      </c>
    </row>
    <row r="6" spans="1:9" ht="15.75" customHeight="1" x14ac:dyDescent="0.2">
      <c r="A6" s="3"/>
      <c r="B6" s="2" t="s">
        <v>20</v>
      </c>
      <c r="C6" s="5">
        <v>4</v>
      </c>
      <c r="D6" s="4">
        <v>1</v>
      </c>
      <c r="E6" s="4">
        <v>0</v>
      </c>
      <c r="F6" s="4">
        <v>2</v>
      </c>
      <c r="G6" s="4">
        <v>1</v>
      </c>
      <c r="H6" s="4">
        <v>0</v>
      </c>
      <c r="I6" s="6">
        <f t="shared" si="0"/>
        <v>4</v>
      </c>
    </row>
    <row r="7" spans="1:9" ht="15.75" customHeight="1" x14ac:dyDescent="0.2"/>
    <row r="8" spans="1:9" ht="15.75" customHeight="1" x14ac:dyDescent="0.2"/>
    <row r="9" spans="1:9" ht="15.75" customHeight="1" x14ac:dyDescent="0.2"/>
    <row r="10" spans="1:9" ht="15.75" customHeight="1" x14ac:dyDescent="0.2"/>
    <row r="11" spans="1:9" ht="15.75" customHeight="1" x14ac:dyDescent="0.2">
      <c r="B11" s="7" t="s">
        <v>27</v>
      </c>
      <c r="C11" s="3">
        <f>SUM(C4:C6)</f>
        <v>12</v>
      </c>
      <c r="D11" s="3">
        <f>C11-SUM(D4:D6)</f>
        <v>8</v>
      </c>
      <c r="E11" s="3">
        <f>D11-SUM(E4:E6)</f>
        <v>6</v>
      </c>
      <c r="F11" s="3">
        <f>E11-SUM(F4:F6)</f>
        <v>3</v>
      </c>
      <c r="G11" s="3">
        <f>F11-SUM(G4:G6)</f>
        <v>1</v>
      </c>
      <c r="H11" s="3">
        <f>G11-SUM(H4:H6)</f>
        <v>0</v>
      </c>
    </row>
    <row r="12" spans="1:9" ht="15.75" customHeight="1" x14ac:dyDescent="0.2">
      <c r="B12" s="7" t="s">
        <v>28</v>
      </c>
      <c r="C12" s="3">
        <f>SUM(C4:C6)</f>
        <v>12</v>
      </c>
      <c r="D12" s="3">
        <f>C12-(SUM(C4:C6)/5)</f>
        <v>9.6</v>
      </c>
      <c r="E12" s="3">
        <f>D12-(SUM(C4:C6)/5)</f>
        <v>7.1999999999999993</v>
      </c>
      <c r="F12" s="3">
        <f>E12-(SUM(C4:C6)/5)</f>
        <v>4.7999999999999989</v>
      </c>
      <c r="G12" s="3">
        <f>F12-(SUM(C4:C6)/5)</f>
        <v>2.399999999999999</v>
      </c>
      <c r="H12" s="3">
        <f>G12-(SUM(C4:C6)/5)</f>
        <v>0</v>
      </c>
    </row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>
      <c r="B16" s="33" t="s">
        <v>29</v>
      </c>
      <c r="C16" s="33"/>
      <c r="D16" s="33"/>
      <c r="E16" s="33"/>
      <c r="F16" s="33"/>
      <c r="G16" s="33"/>
    </row>
    <row r="17" spans="2:9" ht="15.75" customHeight="1" x14ac:dyDescent="0.2">
      <c r="B17" s="33"/>
      <c r="C17" s="33"/>
      <c r="D17" s="33"/>
      <c r="E17" s="33"/>
      <c r="F17" s="33"/>
      <c r="G17" s="33"/>
    </row>
    <row r="18" spans="2:9" ht="15.75" customHeight="1" x14ac:dyDescent="0.2">
      <c r="B18" s="33"/>
      <c r="C18" s="33"/>
      <c r="D18" s="33"/>
      <c r="E18" s="33"/>
      <c r="F18" s="33"/>
      <c r="G18" s="33"/>
    </row>
    <row r="19" spans="2:9" ht="15.75" customHeight="1" x14ac:dyDescent="0.2">
      <c r="B19" s="33"/>
      <c r="C19" s="33"/>
      <c r="D19" s="33"/>
      <c r="E19" s="33"/>
      <c r="F19" s="33"/>
      <c r="G19" s="33"/>
    </row>
    <row r="20" spans="2:9" ht="15.75" customHeight="1" x14ac:dyDescent="0.2">
      <c r="B20" s="33"/>
      <c r="C20" s="33"/>
      <c r="D20" s="33"/>
      <c r="E20" s="33"/>
      <c r="F20" s="33"/>
      <c r="G20" s="33"/>
    </row>
    <row r="21" spans="2:9" ht="15.75" customHeight="1" x14ac:dyDescent="0.2">
      <c r="B21" s="33"/>
      <c r="C21" s="33"/>
      <c r="D21" s="33"/>
      <c r="E21" s="33"/>
      <c r="F21" s="33"/>
      <c r="G21" s="33"/>
    </row>
    <row r="22" spans="2:9" ht="15.75" customHeight="1" x14ac:dyDescent="0.2">
      <c r="B22" s="33"/>
      <c r="C22" s="33"/>
      <c r="D22" s="33"/>
      <c r="E22" s="33"/>
      <c r="F22" s="33"/>
      <c r="G22" s="33"/>
    </row>
    <row r="23" spans="2:9" ht="15.75" customHeight="1" x14ac:dyDescent="0.2">
      <c r="B23" s="33"/>
      <c r="C23" s="33"/>
      <c r="D23" s="33"/>
      <c r="E23" s="33"/>
      <c r="F23" s="33"/>
      <c r="G23" s="33"/>
    </row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>
      <c r="B32" s="3"/>
      <c r="C32" s="3" t="s">
        <v>17</v>
      </c>
      <c r="D32" s="3" t="s">
        <v>21</v>
      </c>
      <c r="E32" s="3" t="s">
        <v>22</v>
      </c>
      <c r="F32" s="3" t="s">
        <v>23</v>
      </c>
      <c r="G32" s="3" t="s">
        <v>24</v>
      </c>
      <c r="H32" s="3" t="s">
        <v>25</v>
      </c>
      <c r="I32" s="3" t="s">
        <v>26</v>
      </c>
    </row>
    <row r="33" spans="1:15" ht="15.75" customHeight="1" x14ac:dyDescent="0.2">
      <c r="B33" s="2" t="s">
        <v>50</v>
      </c>
      <c r="C33" s="5">
        <v>5</v>
      </c>
      <c r="D33" s="4">
        <v>2</v>
      </c>
      <c r="E33" s="4">
        <v>1</v>
      </c>
      <c r="F33" s="4">
        <v>1</v>
      </c>
      <c r="G33" s="4">
        <v>0</v>
      </c>
      <c r="H33" s="4">
        <v>1</v>
      </c>
      <c r="I33" s="6">
        <f>SUM(D33:H33)</f>
        <v>5</v>
      </c>
    </row>
    <row r="34" spans="1:15" ht="15.75" customHeight="1" x14ac:dyDescent="0.2">
      <c r="B34" s="2" t="s">
        <v>51</v>
      </c>
      <c r="C34" s="5">
        <v>4</v>
      </c>
      <c r="D34" s="4">
        <v>1</v>
      </c>
      <c r="E34" s="4">
        <v>1</v>
      </c>
      <c r="F34" s="4">
        <v>1</v>
      </c>
      <c r="G34" s="4">
        <v>1</v>
      </c>
      <c r="H34" s="4">
        <v>0</v>
      </c>
      <c r="I34" s="6">
        <f>SUM(D34:H34)</f>
        <v>4</v>
      </c>
    </row>
    <row r="35" spans="1:15" ht="15.75" customHeight="1" x14ac:dyDescent="0.2">
      <c r="B35" s="2" t="s">
        <v>52</v>
      </c>
      <c r="C35" s="5">
        <v>4</v>
      </c>
      <c r="D35" s="4">
        <v>1</v>
      </c>
      <c r="E35" s="4">
        <v>0</v>
      </c>
      <c r="F35" s="4">
        <v>2</v>
      </c>
      <c r="G35" s="4">
        <v>1</v>
      </c>
      <c r="H35" s="4">
        <v>0</v>
      </c>
      <c r="I35" s="6">
        <f>SUM(D35:H35)</f>
        <v>4</v>
      </c>
    </row>
    <row r="36" spans="1:15" ht="15.75" customHeight="1" x14ac:dyDescent="0.2"/>
    <row r="37" spans="1:15" ht="15.75" customHeight="1" x14ac:dyDescent="0.2"/>
    <row r="38" spans="1:15" ht="15.75" customHeight="1" x14ac:dyDescent="0.2">
      <c r="B38" s="22"/>
      <c r="C38" s="3"/>
      <c r="D38" s="3"/>
      <c r="E38" s="3"/>
      <c r="F38" s="3"/>
      <c r="G38" s="3"/>
      <c r="H38" s="3"/>
    </row>
    <row r="39" spans="1:15" ht="15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ht="15.75" customHeight="1" x14ac:dyDescent="0.2">
      <c r="A40" s="8"/>
      <c r="B40" s="7" t="s">
        <v>27</v>
      </c>
      <c r="C40" s="3">
        <f>SUM(C33:C35)</f>
        <v>13</v>
      </c>
      <c r="D40" s="3">
        <f>C40-SUM(D33:D35)</f>
        <v>9</v>
      </c>
      <c r="E40" s="3">
        <f>D40-SUM(E33:E35)</f>
        <v>7</v>
      </c>
      <c r="F40" s="3">
        <f>E40-SUM(F33:F35)</f>
        <v>3</v>
      </c>
      <c r="G40" s="3">
        <f>F40-SUM(G33:G35)</f>
        <v>1</v>
      </c>
      <c r="H40" s="3">
        <f>G40-SUM(H33:H35)</f>
        <v>0</v>
      </c>
      <c r="I40" s="8"/>
      <c r="J40" s="8"/>
      <c r="K40" s="8"/>
      <c r="L40" s="8"/>
      <c r="M40" s="8"/>
      <c r="N40" s="8"/>
      <c r="O40" s="8"/>
    </row>
    <row r="41" spans="1:15" ht="15.75" customHeight="1" x14ac:dyDescent="0.2">
      <c r="A41" s="8"/>
      <c r="B41" s="7" t="s">
        <v>28</v>
      </c>
      <c r="C41" s="3">
        <f>SUM(C33:C35)</f>
        <v>13</v>
      </c>
      <c r="D41" s="3">
        <f>C41-(SUM(C33:C35)/5)</f>
        <v>10.4</v>
      </c>
      <c r="E41" s="3">
        <f>D41-(SUM(C33:C35)/5)</f>
        <v>7.8000000000000007</v>
      </c>
      <c r="F41" s="3">
        <f>E41-(SUM(C33:C35)/5)</f>
        <v>5.2000000000000011</v>
      </c>
      <c r="G41" s="3">
        <f>F41-(SUM(C33:C35)/5)</f>
        <v>2.600000000000001</v>
      </c>
      <c r="H41" s="3">
        <f>G41-(SUM(C33:C35)/5)</f>
        <v>0</v>
      </c>
      <c r="I41" s="8"/>
      <c r="J41" s="8"/>
      <c r="K41" s="8"/>
      <c r="L41" s="8"/>
      <c r="M41" s="8"/>
      <c r="N41" s="8"/>
      <c r="O41" s="8"/>
    </row>
    <row r="42" spans="1:15" ht="15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1:15" ht="15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5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5" ht="15.75" customHeight="1" x14ac:dyDescent="0.2">
      <c r="A45" s="8"/>
      <c r="B45" s="33" t="s">
        <v>29</v>
      </c>
      <c r="C45" s="33"/>
      <c r="D45" s="33"/>
      <c r="E45" s="33"/>
      <c r="F45" s="33"/>
      <c r="G45" s="33"/>
      <c r="H45" s="8"/>
      <c r="I45" s="8"/>
      <c r="J45" s="8"/>
      <c r="K45" s="8"/>
      <c r="L45" s="8"/>
      <c r="M45" s="8"/>
      <c r="N45" s="8"/>
      <c r="O45" s="8"/>
    </row>
    <row r="46" spans="1:15" ht="15.75" customHeight="1" x14ac:dyDescent="0.2">
      <c r="A46" s="8"/>
      <c r="B46" s="33"/>
      <c r="C46" s="33"/>
      <c r="D46" s="33"/>
      <c r="E46" s="33"/>
      <c r="F46" s="33"/>
      <c r="G46" s="33"/>
      <c r="H46" s="8"/>
      <c r="I46" s="8"/>
      <c r="J46" s="8"/>
      <c r="K46" s="8"/>
      <c r="L46" s="8"/>
      <c r="M46" s="8"/>
      <c r="N46" s="8"/>
      <c r="O46" s="8"/>
    </row>
    <row r="47" spans="1:15" ht="15.75" customHeight="1" x14ac:dyDescent="0.2">
      <c r="A47" s="8"/>
      <c r="B47" s="33"/>
      <c r="C47" s="33"/>
      <c r="D47" s="33"/>
      <c r="E47" s="33"/>
      <c r="F47" s="33"/>
      <c r="G47" s="33"/>
      <c r="H47" s="8"/>
      <c r="I47" s="8"/>
      <c r="J47" s="8"/>
      <c r="K47" s="8"/>
      <c r="L47" s="8"/>
      <c r="M47" s="8"/>
      <c r="N47" s="8"/>
      <c r="O47" s="8"/>
    </row>
    <row r="48" spans="1:15" ht="15.75" customHeight="1" x14ac:dyDescent="0.2">
      <c r="A48" s="8"/>
      <c r="B48" s="33"/>
      <c r="C48" s="33"/>
      <c r="D48" s="33"/>
      <c r="E48" s="33"/>
      <c r="F48" s="33"/>
      <c r="G48" s="33"/>
      <c r="H48" s="8"/>
      <c r="I48" s="8"/>
      <c r="J48" s="8"/>
      <c r="K48" s="8"/>
      <c r="L48" s="8"/>
      <c r="M48" s="8"/>
      <c r="N48" s="8"/>
      <c r="O48" s="8"/>
    </row>
    <row r="49" spans="1:15" ht="15.75" customHeight="1" x14ac:dyDescent="0.2">
      <c r="A49" s="8"/>
      <c r="B49" s="33"/>
      <c r="C49" s="33"/>
      <c r="D49" s="33"/>
      <c r="E49" s="33"/>
      <c r="F49" s="33"/>
      <c r="G49" s="33"/>
      <c r="H49" s="8"/>
      <c r="I49" s="8"/>
      <c r="J49" s="8"/>
      <c r="K49" s="8"/>
      <c r="L49" s="8"/>
      <c r="M49" s="8"/>
      <c r="N49" s="8"/>
      <c r="O49" s="8"/>
    </row>
    <row r="50" spans="1:15" ht="15.75" customHeight="1" x14ac:dyDescent="0.2">
      <c r="A50" s="8"/>
      <c r="B50" s="33"/>
      <c r="C50" s="33"/>
      <c r="D50" s="33"/>
      <c r="E50" s="33"/>
      <c r="F50" s="33"/>
      <c r="G50" s="33"/>
      <c r="H50" s="8"/>
      <c r="I50" s="8"/>
      <c r="J50" s="8"/>
      <c r="K50" s="8"/>
      <c r="L50" s="8"/>
      <c r="M50" s="8"/>
      <c r="N50" s="8"/>
      <c r="O50" s="8"/>
    </row>
    <row r="51" spans="1:15" ht="15.75" customHeight="1" x14ac:dyDescent="0.2">
      <c r="A51" s="8"/>
      <c r="B51" s="33"/>
      <c r="C51" s="33"/>
      <c r="D51" s="33"/>
      <c r="E51" s="33"/>
      <c r="F51" s="33"/>
      <c r="G51" s="33"/>
      <c r="H51" s="8"/>
      <c r="I51" s="8"/>
      <c r="J51" s="8"/>
      <c r="K51" s="8"/>
      <c r="L51" s="8"/>
      <c r="M51" s="8"/>
      <c r="N51" s="8"/>
      <c r="O51" s="8"/>
    </row>
    <row r="52" spans="1:15" ht="15.75" customHeight="1" x14ac:dyDescent="0.2">
      <c r="A52" s="8"/>
      <c r="B52" s="33"/>
      <c r="C52" s="33"/>
      <c r="D52" s="33"/>
      <c r="E52" s="33"/>
      <c r="F52" s="33"/>
      <c r="G52" s="33"/>
      <c r="H52" s="8"/>
      <c r="I52" s="8"/>
      <c r="J52" s="8"/>
      <c r="K52" s="8"/>
      <c r="L52" s="8"/>
      <c r="M52" s="8"/>
      <c r="N52" s="8"/>
      <c r="O52" s="8"/>
    </row>
    <row r="53" spans="1:15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5" ht="15.75" customHeight="1" x14ac:dyDescent="0.2"/>
    <row r="55" spans="1:15" ht="15.75" customHeight="1" x14ac:dyDescent="0.2"/>
    <row r="56" spans="1:15" ht="15.75" customHeight="1" x14ac:dyDescent="0.2"/>
    <row r="57" spans="1:15" ht="15.75" customHeight="1" x14ac:dyDescent="0.2"/>
    <row r="58" spans="1:15" ht="15.75" customHeight="1" x14ac:dyDescent="0.2"/>
    <row r="59" spans="1:15" ht="15.75" customHeight="1" x14ac:dyDescent="0.2"/>
    <row r="60" spans="1:15" ht="15.75" customHeight="1" x14ac:dyDescent="0.2"/>
    <row r="61" spans="1:15" ht="15.75" customHeight="1" x14ac:dyDescent="0.2"/>
    <row r="62" spans="1:15" ht="15.75" customHeight="1" x14ac:dyDescent="0.2">
      <c r="B62" s="8"/>
      <c r="C62" s="8"/>
      <c r="D62" s="8"/>
      <c r="E62" s="8"/>
      <c r="F62" s="8"/>
      <c r="G62" s="8"/>
      <c r="H62" s="8"/>
      <c r="I62" s="8"/>
    </row>
    <row r="63" spans="1:15" ht="15.75" customHeight="1" x14ac:dyDescent="0.2">
      <c r="B63" s="3"/>
      <c r="C63" s="3" t="s">
        <v>17</v>
      </c>
      <c r="D63" s="3" t="s">
        <v>21</v>
      </c>
      <c r="E63" s="3" t="s">
        <v>22</v>
      </c>
      <c r="F63" s="3" t="s">
        <v>23</v>
      </c>
      <c r="G63" s="3" t="s">
        <v>24</v>
      </c>
      <c r="H63" s="3" t="s">
        <v>25</v>
      </c>
      <c r="I63" s="3" t="s">
        <v>26</v>
      </c>
    </row>
    <row r="64" spans="1:15" ht="15.75" customHeight="1" x14ac:dyDescent="0.2">
      <c r="B64" s="2" t="s">
        <v>53</v>
      </c>
      <c r="C64" s="5">
        <v>6</v>
      </c>
      <c r="D64" s="4">
        <v>2</v>
      </c>
      <c r="E64" s="4">
        <v>1</v>
      </c>
      <c r="F64" s="4">
        <v>2</v>
      </c>
      <c r="G64" s="4">
        <v>0</v>
      </c>
      <c r="H64" s="4">
        <v>1</v>
      </c>
      <c r="I64" s="6">
        <f>SUM(D64:H64)</f>
        <v>6</v>
      </c>
    </row>
    <row r="65" spans="2:9" ht="15.75" customHeight="1" x14ac:dyDescent="0.2">
      <c r="B65" s="2" t="s">
        <v>54</v>
      </c>
      <c r="C65" s="5">
        <v>4</v>
      </c>
      <c r="D65" s="4">
        <v>1</v>
      </c>
      <c r="E65" s="4">
        <v>1</v>
      </c>
      <c r="F65" s="4">
        <v>1</v>
      </c>
      <c r="G65" s="4">
        <v>1</v>
      </c>
      <c r="H65" s="4">
        <v>0</v>
      </c>
      <c r="I65" s="6">
        <f>SUM(D65:H65)</f>
        <v>4</v>
      </c>
    </row>
    <row r="66" spans="2:9" ht="15.75" customHeight="1" x14ac:dyDescent="0.2">
      <c r="B66" s="2" t="s">
        <v>55</v>
      </c>
      <c r="C66" s="5">
        <v>5</v>
      </c>
      <c r="D66" s="4">
        <v>1</v>
      </c>
      <c r="E66" s="4">
        <v>1</v>
      </c>
      <c r="F66" s="4">
        <v>2</v>
      </c>
      <c r="G66" s="4">
        <v>1</v>
      </c>
      <c r="H66" s="4">
        <v>0</v>
      </c>
      <c r="I66" s="6">
        <f>SUM(D66:H66)</f>
        <v>5</v>
      </c>
    </row>
    <row r="67" spans="2:9" ht="15.75" customHeight="1" x14ac:dyDescent="0.2">
      <c r="B67" s="8"/>
      <c r="C67" s="8"/>
      <c r="D67" s="8"/>
      <c r="E67" s="8"/>
      <c r="F67" s="8"/>
      <c r="G67" s="8"/>
      <c r="H67" s="8"/>
      <c r="I67" s="8"/>
    </row>
    <row r="68" spans="2:9" ht="15.75" customHeight="1" x14ac:dyDescent="0.2">
      <c r="B68" s="8"/>
      <c r="C68" s="8"/>
      <c r="D68" s="8"/>
      <c r="E68" s="8"/>
      <c r="F68" s="8"/>
      <c r="G68" s="8"/>
      <c r="H68" s="8"/>
      <c r="I68" s="8"/>
    </row>
    <row r="69" spans="2:9" ht="15.75" customHeight="1" x14ac:dyDescent="0.2">
      <c r="B69" s="22"/>
      <c r="C69" s="3"/>
      <c r="D69" s="3"/>
      <c r="E69" s="3"/>
      <c r="F69" s="3"/>
      <c r="G69" s="3"/>
      <c r="H69" s="3"/>
      <c r="I69" s="8"/>
    </row>
    <row r="70" spans="2:9" ht="15.75" customHeight="1" x14ac:dyDescent="0.2">
      <c r="B70" s="8"/>
      <c r="C70" s="8"/>
      <c r="D70" s="8"/>
      <c r="E70" s="8"/>
      <c r="F70" s="8"/>
      <c r="G70" s="8"/>
      <c r="H70" s="8"/>
      <c r="I70" s="8"/>
    </row>
    <row r="71" spans="2:9" ht="15.75" customHeight="1" x14ac:dyDescent="0.2">
      <c r="B71" s="7" t="s">
        <v>27</v>
      </c>
      <c r="C71" s="3">
        <f>SUM(C64:C66)</f>
        <v>15</v>
      </c>
      <c r="D71" s="3">
        <f>C71-SUM(D64:D66)</f>
        <v>11</v>
      </c>
      <c r="E71" s="3">
        <f>D71-SUM(E64:E66)</f>
        <v>8</v>
      </c>
      <c r="F71" s="3">
        <f>E71-SUM(F64:F66)</f>
        <v>3</v>
      </c>
      <c r="G71" s="3">
        <f>F71-SUM(G64:G66)</f>
        <v>1</v>
      </c>
      <c r="H71" s="3">
        <f>G71-SUM(H64:H66)</f>
        <v>0</v>
      </c>
      <c r="I71" s="8"/>
    </row>
    <row r="72" spans="2:9" ht="15.75" customHeight="1" x14ac:dyDescent="0.2">
      <c r="B72" s="7" t="s">
        <v>28</v>
      </c>
      <c r="C72" s="3">
        <f>SUM(C64:C66)</f>
        <v>15</v>
      </c>
      <c r="D72" s="3">
        <f>C72-(SUM(C64:C66)/5)</f>
        <v>12</v>
      </c>
      <c r="E72" s="3">
        <f>D72-(SUM(C64:C66)/5)</f>
        <v>9</v>
      </c>
      <c r="F72" s="3">
        <f>E72-(SUM(C64:C66)/5)</f>
        <v>6</v>
      </c>
      <c r="G72" s="3">
        <f>F72-(SUM(C64:C66)/5)</f>
        <v>3</v>
      </c>
      <c r="H72" s="3">
        <f>G72-(SUM(C64:C66)/5)</f>
        <v>0</v>
      </c>
      <c r="I72" s="8"/>
    </row>
    <row r="73" spans="2:9" ht="15.75" customHeight="1" x14ac:dyDescent="0.2">
      <c r="B73" s="8"/>
      <c r="C73" s="8"/>
      <c r="D73" s="8"/>
      <c r="E73" s="8"/>
      <c r="F73" s="8"/>
      <c r="G73" s="8"/>
      <c r="H73" s="8"/>
      <c r="I73" s="8"/>
    </row>
    <row r="74" spans="2:9" ht="15.75" customHeight="1" x14ac:dyDescent="0.2">
      <c r="B74" s="8"/>
      <c r="C74" s="8"/>
      <c r="D74" s="8"/>
      <c r="E74" s="8"/>
      <c r="F74" s="8"/>
      <c r="G74" s="8"/>
      <c r="H74" s="8"/>
      <c r="I74" s="8"/>
    </row>
    <row r="75" spans="2:9" ht="15.75" customHeight="1" x14ac:dyDescent="0.2">
      <c r="B75" s="8"/>
      <c r="C75" s="8"/>
      <c r="D75" s="8"/>
      <c r="E75" s="8"/>
      <c r="F75" s="8"/>
      <c r="G75" s="8"/>
      <c r="H75" s="8"/>
      <c r="I75" s="8"/>
    </row>
    <row r="76" spans="2:9" ht="15.75" customHeight="1" x14ac:dyDescent="0.2">
      <c r="B76" s="33" t="s">
        <v>29</v>
      </c>
      <c r="C76" s="33"/>
      <c r="D76" s="33"/>
      <c r="E76" s="33"/>
      <c r="F76" s="33"/>
      <c r="G76" s="33"/>
      <c r="H76" s="8"/>
      <c r="I76" s="8"/>
    </row>
    <row r="77" spans="2:9" ht="15.75" customHeight="1" x14ac:dyDescent="0.2">
      <c r="B77" s="33"/>
      <c r="C77" s="33"/>
      <c r="D77" s="33"/>
      <c r="E77" s="33"/>
      <c r="F77" s="33"/>
      <c r="G77" s="33"/>
      <c r="H77" s="8"/>
      <c r="I77" s="8"/>
    </row>
    <row r="78" spans="2:9" ht="15.75" customHeight="1" x14ac:dyDescent="0.2">
      <c r="B78" s="33"/>
      <c r="C78" s="33"/>
      <c r="D78" s="33"/>
      <c r="E78" s="33"/>
      <c r="F78" s="33"/>
      <c r="G78" s="33"/>
      <c r="H78" s="8"/>
      <c r="I78" s="8"/>
    </row>
    <row r="79" spans="2:9" ht="15.75" customHeight="1" x14ac:dyDescent="0.2">
      <c r="B79" s="33"/>
      <c r="C79" s="33"/>
      <c r="D79" s="33"/>
      <c r="E79" s="33"/>
      <c r="F79" s="33"/>
      <c r="G79" s="33"/>
      <c r="H79" s="8"/>
      <c r="I79" s="8"/>
    </row>
    <row r="80" spans="2:9" ht="15.75" customHeight="1" x14ac:dyDescent="0.2">
      <c r="B80" s="33"/>
      <c r="C80" s="33"/>
      <c r="D80" s="33"/>
      <c r="E80" s="33"/>
      <c r="F80" s="33"/>
      <c r="G80" s="33"/>
      <c r="H80" s="8"/>
      <c r="I80" s="8"/>
    </row>
    <row r="81" spans="2:9" ht="15.75" customHeight="1" x14ac:dyDescent="0.2">
      <c r="B81" s="33"/>
      <c r="C81" s="33"/>
      <c r="D81" s="33"/>
      <c r="E81" s="33"/>
      <c r="F81" s="33"/>
      <c r="G81" s="33"/>
      <c r="H81" s="8"/>
      <c r="I81" s="8"/>
    </row>
    <row r="82" spans="2:9" ht="15.75" customHeight="1" x14ac:dyDescent="0.2">
      <c r="B82" s="33"/>
      <c r="C82" s="33"/>
      <c r="D82" s="33"/>
      <c r="E82" s="33"/>
      <c r="F82" s="33"/>
      <c r="G82" s="33"/>
      <c r="H82" s="8"/>
      <c r="I82" s="8"/>
    </row>
    <row r="83" spans="2:9" ht="15.75" customHeight="1" x14ac:dyDescent="0.2">
      <c r="B83" s="33"/>
      <c r="C83" s="33"/>
      <c r="D83" s="33"/>
      <c r="E83" s="33"/>
      <c r="F83" s="33"/>
      <c r="G83" s="33"/>
      <c r="H83" s="8"/>
      <c r="I83" s="8"/>
    </row>
    <row r="84" spans="2:9" ht="15.75" customHeight="1" x14ac:dyDescent="0.2"/>
    <row r="85" spans="2:9" ht="15.75" customHeight="1" x14ac:dyDescent="0.2"/>
    <row r="86" spans="2:9" ht="15.75" customHeight="1" x14ac:dyDescent="0.2"/>
    <row r="87" spans="2:9" ht="15.75" customHeight="1" x14ac:dyDescent="0.2"/>
    <row r="88" spans="2:9" ht="15.75" customHeight="1" x14ac:dyDescent="0.2"/>
    <row r="89" spans="2:9" ht="15.75" customHeight="1" x14ac:dyDescent="0.2"/>
    <row r="90" spans="2:9" ht="15.75" customHeight="1" x14ac:dyDescent="0.2"/>
    <row r="91" spans="2:9" ht="15.75" customHeight="1" x14ac:dyDescent="0.2"/>
    <row r="92" spans="2:9" ht="15.75" customHeight="1" x14ac:dyDescent="0.2"/>
    <row r="93" spans="2:9" ht="15.75" customHeight="1" x14ac:dyDescent="0.2"/>
    <row r="94" spans="2:9" ht="15.75" customHeight="1" x14ac:dyDescent="0.2">
      <c r="B94" s="8"/>
      <c r="C94" s="8"/>
      <c r="D94" s="8"/>
      <c r="E94" s="8"/>
      <c r="F94" s="8"/>
      <c r="G94" s="8"/>
      <c r="H94" s="8"/>
      <c r="I94" s="8"/>
    </row>
    <row r="95" spans="2:9" ht="15.75" customHeight="1" x14ac:dyDescent="0.2">
      <c r="B95" s="3"/>
      <c r="C95" s="3" t="s">
        <v>17</v>
      </c>
      <c r="D95" s="3" t="s">
        <v>21</v>
      </c>
      <c r="E95" s="3" t="s">
        <v>22</v>
      </c>
      <c r="F95" s="3" t="s">
        <v>23</v>
      </c>
      <c r="G95" s="3" t="s">
        <v>24</v>
      </c>
      <c r="H95" s="3" t="s">
        <v>25</v>
      </c>
      <c r="I95" s="3" t="s">
        <v>26</v>
      </c>
    </row>
    <row r="96" spans="2:9" ht="15.75" customHeight="1" x14ac:dyDescent="0.2">
      <c r="B96" s="2" t="s">
        <v>56</v>
      </c>
      <c r="C96" s="5">
        <v>5</v>
      </c>
      <c r="D96" s="4">
        <v>2</v>
      </c>
      <c r="E96" s="4">
        <v>1</v>
      </c>
      <c r="F96" s="4">
        <v>1</v>
      </c>
      <c r="G96" s="4">
        <v>0</v>
      </c>
      <c r="H96" s="4">
        <v>1</v>
      </c>
      <c r="I96" s="6">
        <f>SUM(D96:H96)</f>
        <v>5</v>
      </c>
    </row>
    <row r="97" spans="2:9" ht="15.75" customHeight="1" x14ac:dyDescent="0.2">
      <c r="B97" s="2" t="s">
        <v>57</v>
      </c>
      <c r="C97" s="5">
        <v>4</v>
      </c>
      <c r="D97" s="4">
        <v>1</v>
      </c>
      <c r="E97" s="4">
        <v>1</v>
      </c>
      <c r="F97" s="4">
        <v>1</v>
      </c>
      <c r="G97" s="4">
        <v>1</v>
      </c>
      <c r="H97" s="4">
        <v>0</v>
      </c>
      <c r="I97" s="6">
        <f>SUM(D97:H97)</f>
        <v>4</v>
      </c>
    </row>
    <row r="98" spans="2:9" ht="15.75" customHeight="1" x14ac:dyDescent="0.2">
      <c r="B98" s="2" t="s">
        <v>58</v>
      </c>
      <c r="C98" s="5">
        <v>6</v>
      </c>
      <c r="D98" s="4">
        <v>1</v>
      </c>
      <c r="E98" s="4">
        <v>1</v>
      </c>
      <c r="F98" s="4">
        <v>2</v>
      </c>
      <c r="G98" s="4">
        <v>1</v>
      </c>
      <c r="H98" s="4">
        <v>1</v>
      </c>
      <c r="I98" s="6">
        <f>SUM(D98:H98)</f>
        <v>6</v>
      </c>
    </row>
    <row r="99" spans="2:9" ht="15.75" customHeight="1" x14ac:dyDescent="0.2">
      <c r="B99" s="8"/>
      <c r="C99" s="8"/>
      <c r="D99" s="8"/>
      <c r="E99" s="8"/>
      <c r="F99" s="8"/>
      <c r="G99" s="8"/>
      <c r="H99" s="8"/>
      <c r="I99" s="8"/>
    </row>
    <row r="100" spans="2:9" ht="15.75" customHeight="1" x14ac:dyDescent="0.2">
      <c r="B100" s="8"/>
      <c r="C100" s="8"/>
      <c r="D100" s="8"/>
      <c r="E100" s="8"/>
      <c r="F100" s="8"/>
      <c r="G100" s="8"/>
      <c r="H100" s="8"/>
      <c r="I100" s="8"/>
    </row>
    <row r="101" spans="2:9" ht="15.75" customHeight="1" x14ac:dyDescent="0.2">
      <c r="B101" s="22"/>
      <c r="C101" s="3"/>
      <c r="D101" s="3"/>
      <c r="E101" s="3"/>
      <c r="F101" s="3"/>
      <c r="G101" s="3"/>
      <c r="H101" s="3"/>
      <c r="I101" s="8"/>
    </row>
    <row r="102" spans="2:9" ht="15.75" customHeight="1" x14ac:dyDescent="0.2">
      <c r="B102" s="8"/>
      <c r="C102" s="8"/>
      <c r="D102" s="8"/>
      <c r="E102" s="8"/>
      <c r="F102" s="8"/>
      <c r="G102" s="8"/>
      <c r="H102" s="8"/>
      <c r="I102" s="8"/>
    </row>
    <row r="103" spans="2:9" ht="15.75" customHeight="1" x14ac:dyDescent="0.2">
      <c r="B103" s="7" t="s">
        <v>27</v>
      </c>
      <c r="C103" s="3">
        <f>SUM(C96:C98)</f>
        <v>15</v>
      </c>
      <c r="D103" s="3">
        <f>C103-SUM(D96:D98)</f>
        <v>11</v>
      </c>
      <c r="E103" s="3">
        <f>D103-SUM(E96:E98)</f>
        <v>8</v>
      </c>
      <c r="F103" s="3">
        <f>E103-SUM(F96:F98)</f>
        <v>4</v>
      </c>
      <c r="G103" s="3">
        <f>F103-SUM(G96:G98)</f>
        <v>2</v>
      </c>
      <c r="H103" s="3">
        <f>G103-SUM(H96:H98)</f>
        <v>0</v>
      </c>
      <c r="I103" s="8"/>
    </row>
    <row r="104" spans="2:9" ht="15.75" customHeight="1" x14ac:dyDescent="0.2">
      <c r="B104" s="7" t="s">
        <v>28</v>
      </c>
      <c r="C104" s="3">
        <f>SUM(C96:C98)</f>
        <v>15</v>
      </c>
      <c r="D104" s="3">
        <f>C104-(SUM(C96:C98)/5)</f>
        <v>12</v>
      </c>
      <c r="E104" s="3">
        <f>D104-(SUM(C96:C98)/5)</f>
        <v>9</v>
      </c>
      <c r="F104" s="3">
        <f>E104-(SUM(C96:C98)/5)</f>
        <v>6</v>
      </c>
      <c r="G104" s="3">
        <f>F104-(SUM(C96:C98)/5)</f>
        <v>3</v>
      </c>
      <c r="H104" s="3">
        <f>G104-(SUM(C96:C98)/5)</f>
        <v>0</v>
      </c>
      <c r="I104" s="8"/>
    </row>
    <row r="105" spans="2:9" ht="15.75" customHeight="1" x14ac:dyDescent="0.2">
      <c r="B105" s="8"/>
      <c r="C105" s="8"/>
      <c r="D105" s="8"/>
      <c r="E105" s="8"/>
      <c r="F105" s="8"/>
      <c r="G105" s="8"/>
      <c r="H105" s="8"/>
      <c r="I105" s="8"/>
    </row>
    <row r="106" spans="2:9" ht="15.75" customHeight="1" x14ac:dyDescent="0.2">
      <c r="B106" s="8"/>
      <c r="C106" s="8"/>
      <c r="D106" s="8"/>
      <c r="E106" s="8"/>
      <c r="F106" s="8"/>
      <c r="G106" s="8"/>
      <c r="H106" s="8"/>
      <c r="I106" s="8"/>
    </row>
    <row r="107" spans="2:9" ht="15.75" customHeight="1" x14ac:dyDescent="0.2">
      <c r="B107" s="8"/>
      <c r="C107" s="8"/>
      <c r="D107" s="8"/>
      <c r="E107" s="8"/>
      <c r="F107" s="8"/>
      <c r="G107" s="8"/>
      <c r="H107" s="8"/>
      <c r="I107" s="8"/>
    </row>
    <row r="108" spans="2:9" ht="15.75" customHeight="1" x14ac:dyDescent="0.2">
      <c r="B108" s="33" t="s">
        <v>29</v>
      </c>
      <c r="C108" s="33"/>
      <c r="D108" s="33"/>
      <c r="E108" s="33"/>
      <c r="F108" s="33"/>
      <c r="G108" s="33"/>
      <c r="H108" s="8"/>
      <c r="I108" s="8"/>
    </row>
    <row r="109" spans="2:9" ht="15.75" customHeight="1" x14ac:dyDescent="0.2">
      <c r="B109" s="33"/>
      <c r="C109" s="33"/>
      <c r="D109" s="33"/>
      <c r="E109" s="33"/>
      <c r="F109" s="33"/>
      <c r="G109" s="33"/>
      <c r="H109" s="8"/>
      <c r="I109" s="8"/>
    </row>
    <row r="110" spans="2:9" ht="15.75" customHeight="1" x14ac:dyDescent="0.2">
      <c r="B110" s="33"/>
      <c r="C110" s="33"/>
      <c r="D110" s="33"/>
      <c r="E110" s="33"/>
      <c r="F110" s="33"/>
      <c r="G110" s="33"/>
      <c r="H110" s="8"/>
      <c r="I110" s="8"/>
    </row>
    <row r="111" spans="2:9" ht="15.75" customHeight="1" x14ac:dyDescent="0.2">
      <c r="B111" s="33"/>
      <c r="C111" s="33"/>
      <c r="D111" s="33"/>
      <c r="E111" s="33"/>
      <c r="F111" s="33"/>
      <c r="G111" s="33"/>
      <c r="H111" s="8"/>
      <c r="I111" s="8"/>
    </row>
    <row r="112" spans="2:9" ht="15.75" customHeight="1" x14ac:dyDescent="0.2">
      <c r="B112" s="33"/>
      <c r="C112" s="33"/>
      <c r="D112" s="33"/>
      <c r="E112" s="33"/>
      <c r="F112" s="33"/>
      <c r="G112" s="33"/>
      <c r="H112" s="8"/>
      <c r="I112" s="8"/>
    </row>
    <row r="113" spans="2:9" ht="15.75" customHeight="1" x14ac:dyDescent="0.2">
      <c r="B113" s="33"/>
      <c r="C113" s="33"/>
      <c r="D113" s="33"/>
      <c r="E113" s="33"/>
      <c r="F113" s="33"/>
      <c r="G113" s="33"/>
      <c r="H113" s="8"/>
      <c r="I113" s="8"/>
    </row>
    <row r="114" spans="2:9" ht="15.75" customHeight="1" x14ac:dyDescent="0.2">
      <c r="B114" s="33"/>
      <c r="C114" s="33"/>
      <c r="D114" s="33"/>
      <c r="E114" s="33"/>
      <c r="F114" s="33"/>
      <c r="G114" s="33"/>
      <c r="H114" s="8"/>
      <c r="I114" s="8"/>
    </row>
    <row r="115" spans="2:9" ht="15.75" customHeight="1" x14ac:dyDescent="0.2">
      <c r="B115" s="33"/>
      <c r="C115" s="33"/>
      <c r="D115" s="33"/>
      <c r="E115" s="33"/>
      <c r="F115" s="33"/>
      <c r="G115" s="33"/>
      <c r="H115" s="8"/>
      <c r="I115" s="8"/>
    </row>
    <row r="116" spans="2:9" ht="15.75" customHeight="1" x14ac:dyDescent="0.2"/>
    <row r="117" spans="2:9" ht="15.75" customHeight="1" x14ac:dyDescent="0.2"/>
    <row r="118" spans="2:9" ht="15.75" customHeight="1" x14ac:dyDescent="0.2"/>
    <row r="119" spans="2:9" ht="15.75" customHeight="1" x14ac:dyDescent="0.2"/>
    <row r="120" spans="2:9" ht="15.75" customHeight="1" x14ac:dyDescent="0.2"/>
    <row r="121" spans="2:9" ht="15.75" customHeight="1" x14ac:dyDescent="0.2"/>
    <row r="122" spans="2:9" ht="15.75" customHeight="1" x14ac:dyDescent="0.2"/>
    <row r="123" spans="2:9" ht="15.75" customHeight="1" x14ac:dyDescent="0.2">
      <c r="B123" s="3"/>
      <c r="C123" s="3" t="s">
        <v>17</v>
      </c>
      <c r="D123" s="3" t="s">
        <v>21</v>
      </c>
      <c r="E123" s="3" t="s">
        <v>22</v>
      </c>
      <c r="F123" s="3" t="s">
        <v>23</v>
      </c>
      <c r="G123" s="3" t="s">
        <v>24</v>
      </c>
      <c r="H123" s="3" t="s">
        <v>25</v>
      </c>
      <c r="I123" s="3" t="s">
        <v>26</v>
      </c>
    </row>
    <row r="124" spans="2:9" ht="15.75" customHeight="1" x14ac:dyDescent="0.2">
      <c r="B124" s="2" t="s">
        <v>59</v>
      </c>
      <c r="C124" s="5">
        <v>6</v>
      </c>
      <c r="D124" s="4">
        <v>2</v>
      </c>
      <c r="E124" s="4">
        <v>1</v>
      </c>
      <c r="F124" s="4">
        <v>1</v>
      </c>
      <c r="G124" s="4">
        <v>1</v>
      </c>
      <c r="H124" s="4">
        <v>1</v>
      </c>
      <c r="I124" s="6">
        <f>SUM(D124:H124)</f>
        <v>6</v>
      </c>
    </row>
    <row r="125" spans="2:9" ht="15.75" customHeight="1" x14ac:dyDescent="0.2">
      <c r="B125" s="2" t="s">
        <v>60</v>
      </c>
      <c r="C125" s="5">
        <v>4</v>
      </c>
      <c r="D125" s="4">
        <v>1</v>
      </c>
      <c r="E125" s="4">
        <v>1</v>
      </c>
      <c r="F125" s="4">
        <v>1</v>
      </c>
      <c r="G125" s="4">
        <v>1</v>
      </c>
      <c r="H125" s="4">
        <v>0</v>
      </c>
      <c r="I125" s="6">
        <f>SUM(D125:H125)</f>
        <v>4</v>
      </c>
    </row>
    <row r="126" spans="2:9" ht="15.75" customHeight="1" x14ac:dyDescent="0.2">
      <c r="B126" s="2" t="s">
        <v>61</v>
      </c>
      <c r="C126" s="5">
        <v>4</v>
      </c>
      <c r="D126" s="4">
        <v>1</v>
      </c>
      <c r="E126" s="4">
        <v>0</v>
      </c>
      <c r="F126" s="4">
        <v>2</v>
      </c>
      <c r="G126" s="4">
        <v>1</v>
      </c>
      <c r="H126" s="4">
        <v>0</v>
      </c>
      <c r="I126" s="6">
        <f t="shared" ref="I126" si="1">SUM(D126:H126)</f>
        <v>4</v>
      </c>
    </row>
    <row r="127" spans="2:9" ht="15.75" customHeight="1" x14ac:dyDescent="0.2">
      <c r="B127" s="8"/>
      <c r="C127" s="8"/>
      <c r="D127" s="8"/>
      <c r="E127" s="8"/>
      <c r="F127" s="8"/>
      <c r="G127" s="8"/>
      <c r="H127" s="8"/>
      <c r="I127" s="8"/>
    </row>
    <row r="128" spans="2:9" ht="15.75" customHeight="1" x14ac:dyDescent="0.2">
      <c r="B128" s="8"/>
      <c r="C128" s="8"/>
      <c r="D128" s="8"/>
      <c r="E128" s="8"/>
      <c r="F128" s="8"/>
      <c r="G128" s="8"/>
      <c r="H128" s="8"/>
      <c r="I128" s="8"/>
    </row>
    <row r="129" spans="2:9" ht="15.75" customHeight="1" x14ac:dyDescent="0.2">
      <c r="B129" s="22"/>
      <c r="C129" s="3"/>
      <c r="D129" s="3"/>
      <c r="E129" s="3"/>
      <c r="F129" s="3"/>
      <c r="G129" s="3"/>
      <c r="H129" s="3"/>
      <c r="I129" s="8"/>
    </row>
    <row r="130" spans="2:9" ht="15.75" customHeight="1" x14ac:dyDescent="0.2">
      <c r="B130" s="8"/>
      <c r="C130" s="8"/>
      <c r="D130" s="8"/>
      <c r="E130" s="8"/>
      <c r="F130" s="8"/>
      <c r="G130" s="8"/>
      <c r="H130" s="8"/>
      <c r="I130" s="8"/>
    </row>
    <row r="131" spans="2:9" ht="15.75" customHeight="1" x14ac:dyDescent="0.2">
      <c r="B131" s="7" t="s">
        <v>27</v>
      </c>
      <c r="C131" s="3">
        <f>SUM(C124:C126)</f>
        <v>14</v>
      </c>
      <c r="D131" s="3">
        <f>C131-SUM(D124:D126)</f>
        <v>10</v>
      </c>
      <c r="E131" s="3">
        <f>D131-SUM(E124:E126)</f>
        <v>8</v>
      </c>
      <c r="F131" s="3">
        <f>E131-SUM(F124:F126)</f>
        <v>4</v>
      </c>
      <c r="G131" s="3">
        <f>F131-SUM(G124:G126)</f>
        <v>1</v>
      </c>
      <c r="H131" s="3">
        <f>G131-SUM(H124:H126)</f>
        <v>0</v>
      </c>
      <c r="I131" s="8"/>
    </row>
    <row r="132" spans="2:9" ht="15.75" customHeight="1" x14ac:dyDescent="0.2">
      <c r="B132" s="7" t="s">
        <v>28</v>
      </c>
      <c r="C132" s="3">
        <f>SUM(C124:C126)</f>
        <v>14</v>
      </c>
      <c r="D132" s="3">
        <f>C132-(SUM(C124:C126)/5)</f>
        <v>11.2</v>
      </c>
      <c r="E132" s="3">
        <f>D132-(SUM(C124:C126)/5)</f>
        <v>8.3999999999999986</v>
      </c>
      <c r="F132" s="3">
        <f>E132-(SUM(C124:C126)/5)</f>
        <v>5.5999999999999988</v>
      </c>
      <c r="G132" s="3">
        <f>F132-(SUM(C124:C126)/5)</f>
        <v>2.7999999999999989</v>
      </c>
      <c r="H132" s="3">
        <f>G132-(SUM(C124:C126)/5)</f>
        <v>0</v>
      </c>
      <c r="I132" s="8"/>
    </row>
    <row r="133" spans="2:9" ht="15.75" customHeight="1" x14ac:dyDescent="0.2">
      <c r="B133" s="8"/>
      <c r="C133" s="8"/>
      <c r="D133" s="8"/>
      <c r="E133" s="8"/>
      <c r="F133" s="8"/>
      <c r="G133" s="8"/>
      <c r="H133" s="8"/>
      <c r="I133" s="8"/>
    </row>
    <row r="134" spans="2:9" ht="15.75" customHeight="1" x14ac:dyDescent="0.2">
      <c r="B134" s="8"/>
      <c r="C134" s="8"/>
      <c r="D134" s="8"/>
      <c r="E134" s="8"/>
      <c r="F134" s="8"/>
      <c r="G134" s="8"/>
      <c r="H134" s="8"/>
      <c r="I134" s="8"/>
    </row>
    <row r="135" spans="2:9" ht="15.75" customHeight="1" x14ac:dyDescent="0.2">
      <c r="B135" s="8"/>
      <c r="C135" s="8"/>
      <c r="D135" s="8"/>
      <c r="E135" s="8"/>
      <c r="F135" s="8"/>
      <c r="G135" s="8"/>
      <c r="H135" s="8"/>
      <c r="I135" s="8"/>
    </row>
    <row r="136" spans="2:9" ht="15.75" customHeight="1" x14ac:dyDescent="0.2">
      <c r="B136" s="33" t="s">
        <v>29</v>
      </c>
      <c r="C136" s="33"/>
      <c r="D136" s="33"/>
      <c r="E136" s="33"/>
      <c r="F136" s="33"/>
      <c r="G136" s="33"/>
      <c r="H136" s="8"/>
      <c r="I136" s="8"/>
    </row>
    <row r="137" spans="2:9" ht="15.75" customHeight="1" x14ac:dyDescent="0.2">
      <c r="B137" s="33"/>
      <c r="C137" s="33"/>
      <c r="D137" s="33"/>
      <c r="E137" s="33"/>
      <c r="F137" s="33"/>
      <c r="G137" s="33"/>
      <c r="H137" s="8"/>
      <c r="I137" s="8"/>
    </row>
    <row r="138" spans="2:9" ht="15.75" customHeight="1" x14ac:dyDescent="0.2">
      <c r="B138" s="33"/>
      <c r="C138" s="33"/>
      <c r="D138" s="33"/>
      <c r="E138" s="33"/>
      <c r="F138" s="33"/>
      <c r="G138" s="33"/>
      <c r="H138" s="8"/>
      <c r="I138" s="8"/>
    </row>
    <row r="139" spans="2:9" ht="15.75" customHeight="1" x14ac:dyDescent="0.2">
      <c r="B139" s="33"/>
      <c r="C139" s="33"/>
      <c r="D139" s="33"/>
      <c r="E139" s="33"/>
      <c r="F139" s="33"/>
      <c r="G139" s="33"/>
      <c r="H139" s="8"/>
      <c r="I139" s="8"/>
    </row>
    <row r="140" spans="2:9" ht="15.75" customHeight="1" x14ac:dyDescent="0.2">
      <c r="B140" s="33"/>
      <c r="C140" s="33"/>
      <c r="D140" s="33"/>
      <c r="E140" s="33"/>
      <c r="F140" s="33"/>
      <c r="G140" s="33"/>
      <c r="H140" s="8"/>
      <c r="I140" s="8"/>
    </row>
    <row r="141" spans="2:9" ht="15.75" customHeight="1" x14ac:dyDescent="0.2">
      <c r="B141" s="33"/>
      <c r="C141" s="33"/>
      <c r="D141" s="33"/>
      <c r="E141" s="33"/>
      <c r="F141" s="33"/>
      <c r="G141" s="33"/>
      <c r="H141" s="8"/>
      <c r="I141" s="8"/>
    </row>
    <row r="142" spans="2:9" ht="15.75" customHeight="1" x14ac:dyDescent="0.2">
      <c r="B142" s="33"/>
      <c r="C142" s="33"/>
      <c r="D142" s="33"/>
      <c r="E142" s="33"/>
      <c r="F142" s="33"/>
      <c r="G142" s="33"/>
      <c r="H142" s="8"/>
      <c r="I142" s="8"/>
    </row>
    <row r="143" spans="2:9" ht="15.75" customHeight="1" x14ac:dyDescent="0.2">
      <c r="B143" s="33"/>
      <c r="C143" s="33"/>
      <c r="D143" s="33"/>
      <c r="E143" s="33"/>
      <c r="F143" s="33"/>
      <c r="G143" s="33"/>
      <c r="H143" s="8"/>
      <c r="I143" s="8"/>
    </row>
    <row r="144" spans="2:9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</sheetData>
  <mergeCells count="5">
    <mergeCell ref="B108:G115"/>
    <mergeCell ref="B136:G143"/>
    <mergeCell ref="B16:G23"/>
    <mergeCell ref="B45:G52"/>
    <mergeCell ref="B76:G83"/>
  </mergeCells>
  <phoneticPr fontId="4" type="noConversion"/>
  <pageMargins left="0.7" right="0.7" top="0.75" bottom="0.75" header="0" footer="0"/>
  <pageSetup orientation="landscape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Backlog</vt:lpstr>
      <vt:lpstr>sprint0</vt:lpstr>
      <vt:lpstr>sprint1</vt:lpstr>
      <vt:lpstr>sprint2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Kevin Andrès Cañola Marquez</cp:lastModifiedBy>
  <dcterms:created xsi:type="dcterms:W3CDTF">2023-06-05T13:12:31Z</dcterms:created>
  <dcterms:modified xsi:type="dcterms:W3CDTF">2025-07-01T00:10:13Z</dcterms:modified>
</cp:coreProperties>
</file>