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urphy/Documents/GitHub/YouScience/"/>
    </mc:Choice>
  </mc:AlternateContent>
  <xr:revisionPtr revIDLastSave="0" documentId="8_{AB413369-BD66-0A47-848F-F4A8147BBE80}" xr6:coauthVersionLast="47" xr6:coauthVersionMax="47" xr10:uidLastSave="{00000000-0000-0000-0000-000000000000}"/>
  <bookViews>
    <workbookView xWindow="7280" yWindow="1040" windowWidth="27640" windowHeight="16940" xr2:uid="{5973D75B-5E21-504A-AD22-CFF86A73C8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P18" i="1"/>
  <c r="L18" i="1"/>
  <c r="M18" i="1"/>
  <c r="N18" i="1"/>
  <c r="O18" i="1"/>
  <c r="C18" i="1"/>
  <c r="D18" i="1"/>
  <c r="E18" i="1"/>
  <c r="F18" i="1"/>
  <c r="G18" i="1"/>
  <c r="H18" i="1"/>
  <c r="I18" i="1"/>
  <c r="J18" i="1"/>
  <c r="K18" i="1"/>
  <c r="B18" i="1"/>
</calcChain>
</file>

<file path=xl/sharedStrings.xml><?xml version="1.0" encoding="utf-8"?>
<sst xmlns="http://schemas.openxmlformats.org/spreadsheetml/2006/main" count="191" uniqueCount="92">
  <si>
    <t xml:space="preserve"> Human Services</t>
  </si>
  <si>
    <t>YouScience Clusters</t>
  </si>
  <si>
    <t>Christiana &amp; Whitworth -&gt; Riverdale</t>
  </si>
  <si>
    <t>Blackman MS/HS</t>
  </si>
  <si>
    <t>Christiana/Riverdale</t>
  </si>
  <si>
    <t>Daniel McKee</t>
  </si>
  <si>
    <t>Eagleville</t>
  </si>
  <si>
    <t>LMS/HS</t>
  </si>
  <si>
    <t>Oakland MS/HS</t>
  </si>
  <si>
    <t>Siegel MS / HS</t>
  </si>
  <si>
    <t>Smyrna MS/HS</t>
  </si>
  <si>
    <t>Smyrna West</t>
  </si>
  <si>
    <t>Stewarts Creek MS/HS</t>
  </si>
  <si>
    <t>Thurman Francis/ SHS</t>
  </si>
  <si>
    <t>Smryna &amp; Therman Francis-&gt; Smyrna HS</t>
  </si>
  <si>
    <t>Whitworth/Riverdale HS</t>
  </si>
  <si>
    <t>Business</t>
  </si>
  <si>
    <t>Agriculture &amp; Natural Resources</t>
  </si>
  <si>
    <t>Hospitality &amp; Tourism</t>
  </si>
  <si>
    <t>Engineering</t>
  </si>
  <si>
    <t>Teaching</t>
  </si>
  <si>
    <t>Finance</t>
  </si>
  <si>
    <t>Distribution &amp; Logistics</t>
  </si>
  <si>
    <t>Arts &amp; Media</t>
  </si>
  <si>
    <t>Sales &amp; Marketing</t>
  </si>
  <si>
    <t>Architecture &amp; Construction</t>
  </si>
  <si>
    <t>Computers &amp; Technology</t>
  </si>
  <si>
    <t>Law &amp; Public Safety</t>
  </si>
  <si>
    <t>Health Science</t>
  </si>
  <si>
    <t>Advanced Manufacturing</t>
  </si>
  <si>
    <t>Government &amp; Public Admin</t>
  </si>
  <si>
    <t>Audio Visual Production</t>
  </si>
  <si>
    <t>Banking &amp; Finance</t>
  </si>
  <si>
    <t>Business Management</t>
  </si>
  <si>
    <t>Criminal Justice &amp; Correction Services</t>
  </si>
  <si>
    <t>Culinary Arts</t>
  </si>
  <si>
    <t>Audio Visual Production, Digital Arts &amp; Design</t>
  </si>
  <si>
    <t>Horticulture Sciences</t>
  </si>
  <si>
    <t>Leadership in Government</t>
  </si>
  <si>
    <t>Marketing Management</t>
  </si>
  <si>
    <t>STEM Engineering</t>
  </si>
  <si>
    <t>Therapeutic Services</t>
  </si>
  <si>
    <t>Sport &amp; Human Performance, Veterinary &amp; Animal Science</t>
  </si>
  <si>
    <t>Cybersecurity, Coding</t>
  </si>
  <si>
    <t>Cosmetology</t>
  </si>
  <si>
    <t>Agricultural Engineering &amp; Applied Technologies, Horticulture Sciences</t>
  </si>
  <si>
    <t>Automotive Maintenance and Light Repair, STEM: Engineering</t>
  </si>
  <si>
    <t>Teaching as a Profession</t>
  </si>
  <si>
    <t>Cosmetology, Human &amp; Social Sciences, Therapeutic Services</t>
  </si>
  <si>
    <t>Dietetics &amp; Nutrition, Sport &amp; Human Performance, Veterinary &amp; Animal Science</t>
  </si>
  <si>
    <t>Digital Arts &amp; Design</t>
  </si>
  <si>
    <t>Veterinary &amp; Animal Science/Horticulture Science</t>
  </si>
  <si>
    <t>Agribusiness/Ag Mechanics, Horticulture/Vet Science</t>
  </si>
  <si>
    <t>Office Management</t>
  </si>
  <si>
    <t>Advanced STEM Applications</t>
  </si>
  <si>
    <t>Horticulture/Vet Science, Advanced STEM Applications</t>
  </si>
  <si>
    <t>Cosmetology, Educational Counseling &amp; Social Services</t>
  </si>
  <si>
    <t>Cosmetology, Educational Counseling &amp; Social Services, Therapeutic Services</t>
  </si>
  <si>
    <t>Veterinary &amp; Animal Science</t>
  </si>
  <si>
    <t>Horticulture Science</t>
  </si>
  <si>
    <t>Veterinary &amp; Animal Science, Sport &amp; Human Performance</t>
  </si>
  <si>
    <t>Networking Systems, Virtual Reality</t>
  </si>
  <si>
    <t>Mechantronics</t>
  </si>
  <si>
    <t>MEP Systems</t>
  </si>
  <si>
    <t>Residential &amp; Commercial Construction</t>
  </si>
  <si>
    <t>Agricultural Engineering &amp; Applied Technologiess, Veterinary &amp; Animal Science/Horticulture Science</t>
  </si>
  <si>
    <t>BioSTEM, Dietetics &amp; Nutrition, Veterinary &amp; Animal Science/Horticulture Science, Sport &amp; Human Performance</t>
  </si>
  <si>
    <t>Cosmetology, Therapeutic Services</t>
  </si>
  <si>
    <t>MEP Systems, Automotive Maintenance and Light Repair</t>
  </si>
  <si>
    <t>Audio Production, Audio Visual Production</t>
  </si>
  <si>
    <t>Marketing Management/Entrepreneurship</t>
  </si>
  <si>
    <t>Business Management, Marketing Management/Entrepreneurship</t>
  </si>
  <si>
    <t>Rock Springs MS/HS</t>
  </si>
  <si>
    <t>Networking Systems, Advanced STEM Applications</t>
  </si>
  <si>
    <t>Veterinary &amp; Animal Science, Nursing Services, Sport &amp; Human Performance/Therapeutic Services, Advanced STEM Applications</t>
  </si>
  <si>
    <t>Advanced STEM Applications, Automotive Collision Repair</t>
  </si>
  <si>
    <t>Rockvale MS / HS</t>
  </si>
  <si>
    <t>Criminal Justice &amp; Correction Services, Emergency Services</t>
  </si>
  <si>
    <t>Machining</t>
  </si>
  <si>
    <t>Coding, Networking Systems</t>
  </si>
  <si>
    <t>Rocky Fork MS / Smyrna HS</t>
  </si>
  <si>
    <t>Fashion Design</t>
  </si>
  <si>
    <t>Interior Design</t>
  </si>
  <si>
    <t>STEM Technology</t>
  </si>
  <si>
    <t>MEP Systems, STEM Technology</t>
  </si>
  <si>
    <t>Veterinary &amp; Animal Science, Health Science</t>
  </si>
  <si>
    <t>Criminal Justice &amp; Correction Services, Pre-Law</t>
  </si>
  <si>
    <t>Business Management/Accounting, Marketing Management/Entrepreneurship</t>
  </si>
  <si>
    <t>STEM</t>
  </si>
  <si>
    <t>Veterinary &amp; Animal Science, Nursing Services, Sport &amp; Human Performance, STEM</t>
  </si>
  <si>
    <t>Networking Systems, STEM</t>
  </si>
  <si>
    <t>STEM, Aviation 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</si>
</sst>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029C8-13BE-CC41-A227-153310A61F3C}">
  <dimension ref="A1:P22"/>
  <sheetViews>
    <sheetView tabSelected="1" zoomScale="140" zoomScaleNormal="140" workbookViewId="0">
      <pane xSplit="1" topLeftCell="B1" activePane="topRight" state="frozen"/>
      <selection pane="topRight" activeCell="E7" sqref="E7"/>
    </sheetView>
  </sheetViews>
  <sheetFormatPr baseColWidth="10" defaultRowHeight="16" x14ac:dyDescent="0.2"/>
  <cols>
    <col min="1" max="1" width="33.5" bestFit="1" customWidth="1"/>
    <col min="2" max="5" width="10.83203125" customWidth="1"/>
    <col min="6" max="6" width="60" bestFit="1" customWidth="1"/>
    <col min="7" max="16" width="10.83203125" customWidth="1"/>
    <col min="17" max="17" width="30.1640625" bestFit="1" customWidth="1"/>
    <col min="18" max="18" width="19.1640625" bestFit="1" customWidth="1"/>
  </cols>
  <sheetData>
    <row r="1" spans="1:16" x14ac:dyDescent="0.2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s="3" t="s">
        <v>8</v>
      </c>
      <c r="H1" t="s">
        <v>72</v>
      </c>
      <c r="I1" s="3" t="s">
        <v>76</v>
      </c>
      <c r="J1" s="3" t="s">
        <v>80</v>
      </c>
      <c r="K1" t="s">
        <v>9</v>
      </c>
      <c r="L1" s="3" t="s">
        <v>10</v>
      </c>
      <c r="M1" t="s">
        <v>11</v>
      </c>
      <c r="N1" t="s">
        <v>12</v>
      </c>
      <c r="O1" s="3" t="s">
        <v>13</v>
      </c>
      <c r="P1" t="s">
        <v>15</v>
      </c>
    </row>
    <row r="2" spans="1:16" x14ac:dyDescent="0.2">
      <c r="A2" t="s">
        <v>16</v>
      </c>
      <c r="B2" t="s">
        <v>33</v>
      </c>
      <c r="C2" s="1" t="s">
        <v>33</v>
      </c>
      <c r="D2" s="1" t="s">
        <v>33</v>
      </c>
      <c r="E2" s="1" t="s">
        <v>53</v>
      </c>
      <c r="G2" s="1" t="s">
        <v>33</v>
      </c>
      <c r="H2" t="s">
        <v>71</v>
      </c>
      <c r="I2" s="1" t="s">
        <v>53</v>
      </c>
      <c r="J2" s="1"/>
      <c r="K2" t="s">
        <v>87</v>
      </c>
      <c r="L2" s="1"/>
      <c r="M2" s="1"/>
      <c r="N2" t="s">
        <v>71</v>
      </c>
      <c r="O2" s="1"/>
      <c r="P2" s="1" t="s">
        <v>33</v>
      </c>
    </row>
    <row r="3" spans="1:16" x14ac:dyDescent="0.2">
      <c r="A3" t="s">
        <v>17</v>
      </c>
      <c r="B3" s="1" t="s">
        <v>37</v>
      </c>
      <c r="C3" s="1" t="s">
        <v>45</v>
      </c>
      <c r="D3" s="1" t="s">
        <v>51</v>
      </c>
      <c r="E3" s="1" t="s">
        <v>52</v>
      </c>
      <c r="F3" s="1" t="s">
        <v>59</v>
      </c>
      <c r="G3" s="1" t="s">
        <v>65</v>
      </c>
      <c r="H3" s="1" t="s">
        <v>37</v>
      </c>
      <c r="I3" s="1" t="s">
        <v>37</v>
      </c>
      <c r="J3" s="1" t="s">
        <v>59</v>
      </c>
      <c r="K3" s="1" t="s">
        <v>37</v>
      </c>
      <c r="L3" s="1" t="s">
        <v>59</v>
      </c>
      <c r="M3" s="1"/>
      <c r="N3" s="1" t="s">
        <v>37</v>
      </c>
      <c r="O3" s="1" t="s">
        <v>59</v>
      </c>
      <c r="P3" s="1" t="s">
        <v>45</v>
      </c>
    </row>
    <row r="4" spans="1:16" x14ac:dyDescent="0.2">
      <c r="A4" t="s">
        <v>18</v>
      </c>
      <c r="B4" s="1" t="s">
        <v>35</v>
      </c>
      <c r="G4" s="1" t="s">
        <v>35</v>
      </c>
      <c r="H4" t="s">
        <v>35</v>
      </c>
      <c r="I4" s="1" t="s">
        <v>35</v>
      </c>
      <c r="J4" s="1" t="s">
        <v>35</v>
      </c>
      <c r="K4" t="s">
        <v>35</v>
      </c>
      <c r="L4" s="1" t="s">
        <v>35</v>
      </c>
      <c r="M4" s="1"/>
      <c r="N4" t="s">
        <v>35</v>
      </c>
      <c r="O4" s="1" t="s">
        <v>35</v>
      </c>
    </row>
    <row r="5" spans="1:16" x14ac:dyDescent="0.2">
      <c r="A5" t="s">
        <v>19</v>
      </c>
      <c r="B5" s="1" t="s">
        <v>40</v>
      </c>
      <c r="C5" s="1" t="s">
        <v>46</v>
      </c>
      <c r="E5" s="1" t="s">
        <v>54</v>
      </c>
      <c r="G5" s="1" t="s">
        <v>68</v>
      </c>
      <c r="H5" t="s">
        <v>75</v>
      </c>
      <c r="I5" s="1" t="s">
        <v>63</v>
      </c>
      <c r="J5" s="1" t="s">
        <v>84</v>
      </c>
      <c r="K5" t="s">
        <v>91</v>
      </c>
      <c r="L5" s="1" t="s">
        <v>84</v>
      </c>
      <c r="M5" s="1"/>
      <c r="N5" t="s">
        <v>75</v>
      </c>
      <c r="O5" s="1" t="s">
        <v>84</v>
      </c>
      <c r="P5" s="1" t="s">
        <v>46</v>
      </c>
    </row>
    <row r="6" spans="1:16" x14ac:dyDescent="0.2">
      <c r="A6" t="s">
        <v>20</v>
      </c>
      <c r="C6" s="1" t="s">
        <v>47</v>
      </c>
      <c r="G6" s="1" t="s">
        <v>47</v>
      </c>
      <c r="I6" s="1" t="s">
        <v>47</v>
      </c>
      <c r="J6" s="1" t="s">
        <v>47</v>
      </c>
      <c r="L6" s="1" t="s">
        <v>47</v>
      </c>
      <c r="M6" s="1"/>
      <c r="O6" s="1" t="s">
        <v>47</v>
      </c>
      <c r="P6" s="1" t="s">
        <v>47</v>
      </c>
    </row>
    <row r="7" spans="1:16" x14ac:dyDescent="0.2">
      <c r="A7" t="s">
        <v>21</v>
      </c>
      <c r="B7" t="s">
        <v>32</v>
      </c>
      <c r="G7" s="1" t="s">
        <v>32</v>
      </c>
      <c r="J7" s="1" t="s">
        <v>32</v>
      </c>
      <c r="L7" s="1" t="s">
        <v>32</v>
      </c>
      <c r="M7" s="1"/>
      <c r="O7" s="1" t="s">
        <v>32</v>
      </c>
    </row>
    <row r="8" spans="1:16" x14ac:dyDescent="0.2">
      <c r="A8" t="s">
        <v>22</v>
      </c>
    </row>
    <row r="9" spans="1:16" x14ac:dyDescent="0.2">
      <c r="A9" t="s">
        <v>23</v>
      </c>
      <c r="B9" t="s">
        <v>36</v>
      </c>
      <c r="C9" s="1" t="s">
        <v>36</v>
      </c>
      <c r="D9" s="1" t="s">
        <v>50</v>
      </c>
      <c r="F9" s="1" t="s">
        <v>31</v>
      </c>
      <c r="G9" s="1" t="s">
        <v>36</v>
      </c>
      <c r="H9" t="s">
        <v>69</v>
      </c>
      <c r="I9" s="1" t="s">
        <v>50</v>
      </c>
      <c r="J9" s="1" t="s">
        <v>36</v>
      </c>
      <c r="K9" s="1" t="s">
        <v>50</v>
      </c>
      <c r="L9" s="1" t="s">
        <v>36</v>
      </c>
      <c r="M9" s="1" t="s">
        <v>50</v>
      </c>
      <c r="N9" t="s">
        <v>69</v>
      </c>
      <c r="O9" s="1" t="s">
        <v>36</v>
      </c>
      <c r="P9" s="1" t="s">
        <v>36</v>
      </c>
    </row>
    <row r="10" spans="1:16" x14ac:dyDescent="0.2">
      <c r="A10" t="s">
        <v>24</v>
      </c>
      <c r="B10" s="1" t="s">
        <v>39</v>
      </c>
      <c r="C10" s="1" t="s">
        <v>39</v>
      </c>
      <c r="E10" s="1" t="s">
        <v>39</v>
      </c>
      <c r="F10" s="1" t="s">
        <v>39</v>
      </c>
      <c r="G10" s="1" t="s">
        <v>39</v>
      </c>
      <c r="H10" t="s">
        <v>70</v>
      </c>
      <c r="I10" s="1" t="s">
        <v>39</v>
      </c>
      <c r="J10" s="1" t="s">
        <v>39</v>
      </c>
      <c r="K10" s="1" t="s">
        <v>70</v>
      </c>
      <c r="L10" s="1" t="s">
        <v>39</v>
      </c>
      <c r="M10" s="1" t="s">
        <v>39</v>
      </c>
      <c r="N10" s="2" t="s">
        <v>70</v>
      </c>
      <c r="O10" s="1" t="s">
        <v>39</v>
      </c>
      <c r="P10" s="1" t="s">
        <v>39</v>
      </c>
    </row>
    <row r="11" spans="1:16" x14ac:dyDescent="0.2">
      <c r="A11" t="s">
        <v>25</v>
      </c>
      <c r="G11" s="1" t="s">
        <v>64</v>
      </c>
      <c r="J11" s="2" t="s">
        <v>82</v>
      </c>
      <c r="L11" s="2" t="s">
        <v>82</v>
      </c>
      <c r="M11" s="2"/>
      <c r="O11" s="2" t="s">
        <v>82</v>
      </c>
    </row>
    <row r="12" spans="1:16" x14ac:dyDescent="0.2">
      <c r="A12" t="s">
        <v>26</v>
      </c>
      <c r="B12" s="1" t="s">
        <v>43</v>
      </c>
      <c r="E12" s="1" t="s">
        <v>54</v>
      </c>
      <c r="F12" s="1" t="s">
        <v>61</v>
      </c>
      <c r="H12" t="s">
        <v>73</v>
      </c>
      <c r="I12" s="1" t="s">
        <v>79</v>
      </c>
      <c r="J12" s="1" t="s">
        <v>83</v>
      </c>
      <c r="K12" t="s">
        <v>90</v>
      </c>
      <c r="L12" s="1" t="s">
        <v>83</v>
      </c>
      <c r="M12" s="1"/>
      <c r="N12" t="s">
        <v>73</v>
      </c>
      <c r="O12" s="1" t="s">
        <v>83</v>
      </c>
    </row>
    <row r="13" spans="1:16" x14ac:dyDescent="0.2">
      <c r="A13" t="s">
        <v>27</v>
      </c>
      <c r="B13" s="1" t="s">
        <v>34</v>
      </c>
      <c r="C13" s="1" t="s">
        <v>34</v>
      </c>
      <c r="F13" s="1" t="s">
        <v>34</v>
      </c>
      <c r="H13" s="1" t="s">
        <v>34</v>
      </c>
      <c r="I13" s="1" t="s">
        <v>77</v>
      </c>
      <c r="J13" s="1" t="s">
        <v>34</v>
      </c>
      <c r="K13" s="1" t="s">
        <v>86</v>
      </c>
      <c r="L13" s="1" t="s">
        <v>34</v>
      </c>
      <c r="M13" s="1" t="s">
        <v>34</v>
      </c>
      <c r="N13" s="1" t="s">
        <v>34</v>
      </c>
      <c r="O13" s="1" t="s">
        <v>34</v>
      </c>
      <c r="P13" s="1" t="s">
        <v>34</v>
      </c>
    </row>
    <row r="14" spans="1:16" x14ac:dyDescent="0.2">
      <c r="A14" t="s">
        <v>28</v>
      </c>
      <c r="B14" s="1" t="s">
        <v>42</v>
      </c>
      <c r="C14" s="1" t="s">
        <v>49</v>
      </c>
      <c r="D14" s="1" t="s">
        <v>51</v>
      </c>
      <c r="E14" s="2" t="s">
        <v>55</v>
      </c>
      <c r="F14" s="1" t="s">
        <v>60</v>
      </c>
      <c r="G14" s="1" t="s">
        <v>66</v>
      </c>
      <c r="H14" s="1" t="s">
        <v>74</v>
      </c>
      <c r="I14" s="1" t="s">
        <v>42</v>
      </c>
      <c r="J14" s="1" t="s">
        <v>85</v>
      </c>
      <c r="K14" s="1" t="s">
        <v>89</v>
      </c>
      <c r="L14" s="1" t="s">
        <v>85</v>
      </c>
      <c r="M14" s="1" t="s">
        <v>58</v>
      </c>
      <c r="N14" s="1" t="s">
        <v>74</v>
      </c>
      <c r="O14" s="1" t="s">
        <v>85</v>
      </c>
      <c r="P14" s="1" t="s">
        <v>49</v>
      </c>
    </row>
    <row r="15" spans="1:16" x14ac:dyDescent="0.2">
      <c r="A15" t="s">
        <v>29</v>
      </c>
      <c r="E15" s="1" t="s">
        <v>54</v>
      </c>
      <c r="G15" s="1" t="s">
        <v>62</v>
      </c>
      <c r="H15" s="2" t="s">
        <v>54</v>
      </c>
      <c r="I15" s="1" t="s">
        <v>78</v>
      </c>
      <c r="J15" s="1"/>
      <c r="K15" t="s">
        <v>88</v>
      </c>
      <c r="L15" s="1"/>
      <c r="M15" s="1"/>
      <c r="N15" s="2" t="s">
        <v>54</v>
      </c>
      <c r="O15" s="1"/>
    </row>
    <row r="16" spans="1:16" x14ac:dyDescent="0.2">
      <c r="A16" t="s">
        <v>30</v>
      </c>
      <c r="B16" s="1" t="s">
        <v>38</v>
      </c>
      <c r="C16" s="1" t="s">
        <v>38</v>
      </c>
      <c r="F16" s="1" t="s">
        <v>38</v>
      </c>
      <c r="G16" s="1" t="s">
        <v>38</v>
      </c>
      <c r="H16" s="1" t="s">
        <v>38</v>
      </c>
      <c r="I16" s="1" t="s">
        <v>38</v>
      </c>
      <c r="J16" s="1" t="s">
        <v>38</v>
      </c>
      <c r="K16" s="1" t="s">
        <v>38</v>
      </c>
      <c r="L16" s="1" t="s">
        <v>38</v>
      </c>
      <c r="M16" s="1"/>
      <c r="N16" s="1" t="s">
        <v>38</v>
      </c>
      <c r="O16" s="1" t="s">
        <v>38</v>
      </c>
      <c r="P16" s="1" t="s">
        <v>38</v>
      </c>
    </row>
    <row r="17" spans="1:16" x14ac:dyDescent="0.2">
      <c r="A17" t="s">
        <v>0</v>
      </c>
      <c r="B17" s="1" t="s">
        <v>41</v>
      </c>
      <c r="C17" s="1" t="s">
        <v>48</v>
      </c>
      <c r="D17" s="2" t="s">
        <v>41</v>
      </c>
      <c r="F17" s="1" t="s">
        <v>57</v>
      </c>
      <c r="G17" s="1" t="s">
        <v>67</v>
      </c>
      <c r="H17" s="1" t="s">
        <v>56</v>
      </c>
      <c r="I17" s="1" t="s">
        <v>41</v>
      </c>
      <c r="J17" s="1" t="s">
        <v>81</v>
      </c>
      <c r="K17" s="1" t="s">
        <v>41</v>
      </c>
      <c r="L17" s="1" t="s">
        <v>81</v>
      </c>
      <c r="M17" s="1"/>
      <c r="N17" s="1" t="s">
        <v>44</v>
      </c>
      <c r="O17" s="1" t="s">
        <v>81</v>
      </c>
      <c r="P17" s="1" t="s">
        <v>48</v>
      </c>
    </row>
    <row r="18" spans="1:16" x14ac:dyDescent="0.2">
      <c r="B18">
        <f>COUNTBLANK(B2:B17)</f>
        <v>4</v>
      </c>
      <c r="C18">
        <f t="shared" ref="C18:K18" si="0">COUNTBLANK(C2:C17)</f>
        <v>6</v>
      </c>
      <c r="D18">
        <f t="shared" si="0"/>
        <v>11</v>
      </c>
      <c r="E18">
        <f t="shared" si="0"/>
        <v>9</v>
      </c>
      <c r="F18">
        <f t="shared" si="0"/>
        <v>8</v>
      </c>
      <c r="G18">
        <f t="shared" si="0"/>
        <v>3</v>
      </c>
      <c r="H18">
        <f t="shared" si="0"/>
        <v>4</v>
      </c>
      <c r="I18">
        <f t="shared" si="0"/>
        <v>3</v>
      </c>
      <c r="J18">
        <f t="shared" si="0"/>
        <v>3</v>
      </c>
      <c r="K18">
        <f t="shared" si="0"/>
        <v>4</v>
      </c>
      <c r="L18">
        <f>COUNTBLANK(L2:L17)</f>
        <v>3</v>
      </c>
      <c r="M18">
        <f t="shared" ref="M18" si="1">COUNTBLANK(M2:M17)</f>
        <v>12</v>
      </c>
      <c r="N18">
        <f t="shared" ref="N18" si="2">COUNTBLANK(N2:N17)</f>
        <v>4</v>
      </c>
      <c r="O18">
        <f t="shared" ref="O18" si="3">COUNTBLANK(O2:O17)</f>
        <v>3</v>
      </c>
      <c r="P18">
        <f>COUNTBLANK(P2:P17)</f>
        <v>6</v>
      </c>
    </row>
    <row r="19" spans="1:16" x14ac:dyDescent="0.2">
      <c r="B19">
        <f>MIN(B18:P18)</f>
        <v>3</v>
      </c>
    </row>
    <row r="20" spans="1:16" x14ac:dyDescent="0.2">
      <c r="B20">
        <f>MAX(B18:P18)</f>
        <v>12</v>
      </c>
    </row>
    <row r="21" spans="1:16" x14ac:dyDescent="0.2">
      <c r="A21" t="s">
        <v>14</v>
      </c>
    </row>
    <row r="22" spans="1:16" x14ac:dyDescent="0.2">
      <c r="A22" t="s">
        <v>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Murphy</cp:lastModifiedBy>
  <dcterms:created xsi:type="dcterms:W3CDTF">2022-08-01T20:10:10Z</dcterms:created>
  <dcterms:modified xsi:type="dcterms:W3CDTF">2022-08-02T00:43:05Z</dcterms:modified>
</cp:coreProperties>
</file>