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WaterProofing" sheetId="2" r:id="rId5"/>
    <sheet state="visible" name="Bouyancy" sheetId="3" r:id="rId6"/>
    <sheet state="visible" name="Anti-Rotation" sheetId="4" r:id="rId7"/>
    <sheet state="visible" name="Sizing" sheetId="5" r:id="rId8"/>
    <sheet state="visible" name="PVC Outer Design" sheetId="6" r:id="rId9"/>
    <sheet state="visible" name="Insert" sheetId="7" r:id="rId10"/>
    <sheet state="visible" name="Overview" sheetId="8" r:id="rId11"/>
  </sheets>
  <definedNames/>
  <calcPr/>
</workbook>
</file>

<file path=xl/sharedStrings.xml><?xml version="1.0" encoding="utf-8"?>
<sst xmlns="http://schemas.openxmlformats.org/spreadsheetml/2006/main" count="115" uniqueCount="90">
  <si>
    <t>Requirement Name</t>
  </si>
  <si>
    <t>Value</t>
  </si>
  <si>
    <t>Units</t>
  </si>
  <si>
    <t>Source</t>
  </si>
  <si>
    <t>Notes</t>
  </si>
  <si>
    <t>Enclosure must be able to fit Electronics</t>
  </si>
  <si>
    <t>6.5x2.25x1</t>
  </si>
  <si>
    <t xml:space="preserve">in </t>
  </si>
  <si>
    <t>Alex: Text 10/20</t>
  </si>
  <si>
    <t>Enclosure must be water proof</t>
  </si>
  <si>
    <t>ft</t>
  </si>
  <si>
    <t>https://www.bu.edu/fitrec/recreation/aquatics/recreation-pool-hot-tub/</t>
  </si>
  <si>
    <t>Doubled due to uncertainty</t>
  </si>
  <si>
    <t>Enclosure must be accessable</t>
  </si>
  <si>
    <t>N/A</t>
  </si>
  <si>
    <t>Alex: Discussion during Shark Tank 10/19</t>
  </si>
  <si>
    <t>Enclosure must have adjustable bouancy</t>
  </si>
  <si>
    <t>Peter: Discussion during Shark Tank 10/20</t>
  </si>
  <si>
    <t>Enclosure must be restricted from rotation</t>
  </si>
  <si>
    <t>Peter, Alex, Will: Discussion Before Shark Tank 10/19</t>
  </si>
  <si>
    <t>Sources</t>
  </si>
  <si>
    <t>https://en.wikipedia.org/wiki/Waterproofing</t>
  </si>
  <si>
    <t>https://www.fictiv.com/articles/nothing-gets-in-waterproof-enclosure-design-101-and-ip68</t>
  </si>
  <si>
    <t>http://www.reefcentral.com/forums/showthread.php?t=2130680</t>
  </si>
  <si>
    <t>https://www.electriciantalk.com/threads/making-pvc-joints-water-tight.26149/</t>
  </si>
  <si>
    <t>Notes and Conclusions</t>
  </si>
  <si>
    <t>For a PVC pipe enclosure, teflon tape, threads, and PVC primer and Cement will do the job at 10 ft</t>
  </si>
  <si>
    <t>THIS NEEDS TO BE TESTED, ONLY MODERATE CONFIDENCE</t>
  </si>
  <si>
    <t>A video demonstrating interior pressure: Not the same but a confidence booster for sure</t>
  </si>
  <si>
    <t>https://www.youtube.com/watch?v=doPXNWC1Iig</t>
  </si>
  <si>
    <t>This page addresses Bouancy and changing its effects</t>
  </si>
  <si>
    <t>If we consider our situation in "Steady State" or on time scales small enough we could use Archemede's principle</t>
  </si>
  <si>
    <t>Below is a screen grab from a wikipedia article</t>
  </si>
  <si>
    <t>So we change "Floatyness" by adding mass, not by increasing bouancy</t>
  </si>
  <si>
    <t>Bouancy remains the same regardless of object  mass</t>
  </si>
  <si>
    <t>HOWEVER, pay attention to the note seen in the article above, we might have to implement a look-up table at a later date</t>
  </si>
  <si>
    <t>Using Basic mechanics, we can solve out for tension given different angles, and then force in X direction, which then corresponds to water velocity and density</t>
  </si>
  <si>
    <t>Anti-Rotation Requirment</t>
  </si>
  <si>
    <t>Essentially we need a way to attach to the canister from the weight that either resists or dampens torque on the cyclinder</t>
  </si>
  <si>
    <t>Assumptions</t>
  </si>
  <si>
    <t>Generally Symetrical Shape</t>
  </si>
  <si>
    <t>localized uni-directional flow</t>
  </si>
  <si>
    <t>If cables used, no localized fluid force on cables</t>
  </si>
  <si>
    <t>No greater than the weight of the object as a torsional element</t>
  </si>
  <si>
    <t>Shitty assumption</t>
  </si>
  <si>
    <t>Essentially, the connection method must be able to withstand torsional stress or return forces that cancels torques</t>
  </si>
  <si>
    <t>Pole With Ball Joint</t>
  </si>
  <si>
    <t>Multiple Strings w/ common atachment point</t>
  </si>
  <si>
    <t>Anti Torsion Cable</t>
  </si>
  <si>
    <t>Canopy-to-risers on a parachute probably our best bet</t>
  </si>
  <si>
    <t>WITH an anti-torsin cable as our base</t>
  </si>
  <si>
    <t>If we are doing a canopy design, the retention ring needs to slide over the body of the PVC, glue onto it, then have hole provsions for the risers to go through</t>
  </si>
  <si>
    <t>I am imagining something like this</t>
  </si>
  <si>
    <t xml:space="preserve">PVC Pipe comes in different "Schedules" </t>
  </si>
  <si>
    <t>Schedule 40</t>
  </si>
  <si>
    <t>White, Thinner walls holds less pressure</t>
  </si>
  <si>
    <t xml:space="preserve">Schedule  80 </t>
  </si>
  <si>
    <t>Gray, Thicker walls holds more pressure</t>
  </si>
  <si>
    <t>We're going for Schedule 40</t>
  </si>
  <si>
    <t>Sizing</t>
  </si>
  <si>
    <t>Name</t>
  </si>
  <si>
    <t xml:space="preserve">Value </t>
  </si>
  <si>
    <t>BreadBoard w</t>
  </si>
  <si>
    <t>in</t>
  </si>
  <si>
    <t xml:space="preserve">BreadBoard t </t>
  </si>
  <si>
    <t>BreadBoard L</t>
  </si>
  <si>
    <t>2.5 Nominal PVC Pipe Margin</t>
  </si>
  <si>
    <t>Diameter</t>
  </si>
  <si>
    <t>Length</t>
  </si>
  <si>
    <t>Margin W</t>
  </si>
  <si>
    <t>Margin t</t>
  </si>
  <si>
    <t>Way too tight on width margin</t>
  </si>
  <si>
    <t>3 Nominal PVC Pipe Margin</t>
  </si>
  <si>
    <t>Margin L</t>
  </si>
  <si>
    <t>Weigth of Length</t>
  </si>
  <si>
    <t>lbs</t>
  </si>
  <si>
    <t>https://www.pvcfittingsonline.com/resource-center/pipe-fittings-sizes-guide/</t>
  </si>
  <si>
    <t>Other Required Components</t>
  </si>
  <si>
    <t>Quanitity</t>
  </si>
  <si>
    <t>3" nom. PVC cap</t>
  </si>
  <si>
    <t>This will be put on the end of the pipe as well as serving as a cap for how we can close out the system</t>
  </si>
  <si>
    <t>3" union</t>
  </si>
  <si>
    <t>This will be how we can access the IMU and Breadboard without having to cut the pipe every time</t>
  </si>
  <si>
    <t>Note: Why a union?</t>
  </si>
  <si>
    <t>Unions are going to let us screw and unscreww the top of our assembly to allow us to gain access to the inside. The other thing thats nice about unions is that the ID of the union and the pipe are the same, so our insert that we add (See insert sheet)  can slide in and out of the pipe freely</t>
  </si>
  <si>
    <t>Features:</t>
  </si>
  <si>
    <t>Bed allows Sticky bread booard mounting surface</t>
  </si>
  <si>
    <t>OD of the entire print allows a sliding fit inside the pvc tube</t>
  </si>
  <si>
    <t>Hole provisions on the tabs are for set screws to limit rotation inside the part</t>
  </si>
  <si>
    <t>Oval slit at the bottom is for changing weight/COM as needed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</si>
</sst>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u/>
      <color rgb="FF0000FF"/>
    </font>
    <font>
      <u/>
      <color rgb="FF1155CC"/>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1" numFmtId="0" xfId="0" applyFont="1"/>
    <xf borderId="0" fillId="2" fontId="1" numFmtId="0" xfId="0" applyAlignment="1" applyFill="1" applyFont="1">
      <alignment readingOrder="0"/>
    </xf>
    <xf borderId="0" fillId="2"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6.png"/><Relationship Id="rId3"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5.png"/><Relationship Id="rId3"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180975</xdr:rowOff>
    </xdr:from>
    <xdr:ext cx="7315200" cy="6105525"/>
    <xdr:pic>
      <xdr:nvPicPr>
        <xdr:cNvPr id="0" name="image7.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33</xdr:row>
      <xdr:rowOff>152400</xdr:rowOff>
    </xdr:from>
    <xdr:ext cx="2466975" cy="2409825"/>
    <xdr:grpSp>
      <xdr:nvGrpSpPr>
        <xdr:cNvPr id="2" name="Shape 2" title="Drawing"/>
        <xdr:cNvGrpSpPr/>
      </xdr:nvGrpSpPr>
      <xdr:grpSpPr>
        <a:xfrm>
          <a:off x="2285675" y="1022750"/>
          <a:ext cx="2445000" cy="2386500"/>
          <a:chOff x="2285675" y="1022750"/>
          <a:chExt cx="2445000" cy="2386500"/>
        </a:xfrm>
      </xdr:grpSpPr>
      <xdr:sp>
        <xdr:nvSpPr>
          <xdr:cNvPr id="3" name="Shape 3"/>
          <xdr:cNvSpPr/>
        </xdr:nvSpPr>
        <xdr:spPr>
          <a:xfrm>
            <a:off x="2285675" y="1022750"/>
            <a:ext cx="2445000" cy="2386500"/>
          </a:xfrm>
          <a:prstGeom prst="donut">
            <a:avLst>
              <a:gd fmla="val 9488"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 name="Shape 4"/>
          <xdr:cNvSpPr/>
        </xdr:nvSpPr>
        <xdr:spPr>
          <a:xfrm>
            <a:off x="3467650" y="1081200"/>
            <a:ext cx="117000" cy="975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 name="Shape 5"/>
          <xdr:cNvSpPr/>
        </xdr:nvSpPr>
        <xdr:spPr>
          <a:xfrm>
            <a:off x="3467650" y="3210950"/>
            <a:ext cx="117000" cy="975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 name="Shape 6"/>
          <xdr:cNvSpPr/>
        </xdr:nvSpPr>
        <xdr:spPr>
          <a:xfrm>
            <a:off x="2350325" y="2167250"/>
            <a:ext cx="117000" cy="975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 name="Shape 7"/>
          <xdr:cNvSpPr/>
        </xdr:nvSpPr>
        <xdr:spPr>
          <a:xfrm>
            <a:off x="4567750" y="2113100"/>
            <a:ext cx="117000" cy="975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clientData fLocksWithSheet="0"/>
  </xdr:oneCellAnchor>
  <xdr:oneCellAnchor>
    <xdr:from>
      <xdr:col>0</xdr:col>
      <xdr:colOff>0</xdr:colOff>
      <xdr:row>17</xdr:row>
      <xdr:rowOff>104775</xdr:rowOff>
    </xdr:from>
    <xdr:ext cx="1943100" cy="23526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304800</xdr:colOff>
      <xdr:row>0</xdr:row>
      <xdr:rowOff>123825</xdr:rowOff>
    </xdr:from>
    <xdr:ext cx="6019800" cy="4286250"/>
    <xdr:grpSp>
      <xdr:nvGrpSpPr>
        <xdr:cNvPr id="2" name="Shape 2" title="Drawing"/>
        <xdr:cNvGrpSpPr/>
      </xdr:nvGrpSpPr>
      <xdr:grpSpPr>
        <a:xfrm>
          <a:off x="633125" y="691575"/>
          <a:ext cx="6001900" cy="4268025"/>
          <a:chOff x="633125" y="691575"/>
          <a:chExt cx="6001900" cy="4268025"/>
        </a:xfrm>
      </xdr:grpSpPr>
      <xdr:sp>
        <xdr:nvSpPr>
          <xdr:cNvPr id="8" name="Shape 8"/>
          <xdr:cNvSpPr/>
        </xdr:nvSpPr>
        <xdr:spPr>
          <a:xfrm>
            <a:off x="2111925" y="991800"/>
            <a:ext cx="4523100" cy="3967800"/>
          </a:xfrm>
          <a:prstGeom prst="ellipse">
            <a:avLst/>
          </a:prstGeom>
          <a:solidFill>
            <a:srgbClr val="FFFF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9" name="Shape 9"/>
          <xdr:cNvSpPr/>
        </xdr:nvSpPr>
        <xdr:spPr>
          <a:xfrm>
            <a:off x="2707900" y="1412400"/>
            <a:ext cx="3311700" cy="31266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 name="Shape 10"/>
          <xdr:cNvSpPr/>
        </xdr:nvSpPr>
        <xdr:spPr>
          <a:xfrm>
            <a:off x="2873475" y="2464375"/>
            <a:ext cx="3000000" cy="9450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t>Breadboard/IMU</a:t>
            </a:r>
            <a:endParaRPr sz="1400"/>
          </a:p>
        </xdr:txBody>
      </xdr:sp>
      <xdr:cxnSp>
        <xdr:nvCxnSpPr>
          <xdr:cNvPr id="11" name="Shape 11"/>
          <xdr:cNvCxnSpPr/>
        </xdr:nvCxnSpPr>
        <xdr:spPr>
          <a:xfrm>
            <a:off x="1227325" y="935100"/>
            <a:ext cx="1821600" cy="730500"/>
          </a:xfrm>
          <a:prstGeom prst="straightConnector1">
            <a:avLst/>
          </a:prstGeom>
          <a:noFill/>
          <a:ln cap="flat" cmpd="sng" w="9525">
            <a:solidFill>
              <a:srgbClr val="000000"/>
            </a:solidFill>
            <a:prstDash val="solid"/>
            <a:round/>
            <a:headEnd len="med" w="med" type="none"/>
            <a:tailEnd len="med" w="med" type="none"/>
          </a:ln>
        </xdr:spPr>
      </xdr:cxnSp>
      <xdr:sp>
        <xdr:nvSpPr>
          <xdr:cNvPr id="12" name="Shape 12"/>
          <xdr:cNvSpPr txBox="1"/>
        </xdr:nvSpPr>
        <xdr:spPr>
          <a:xfrm>
            <a:off x="633125" y="691575"/>
            <a:ext cx="13443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Pipe</a:t>
            </a:r>
            <a:endParaRPr sz="1400"/>
          </a:p>
        </xdr:txBody>
      </xdr:sp>
    </xdr:grpSp>
    <xdr:clientData fLocksWithSheet="0"/>
  </xdr:oneCellAnchor>
  <xdr:oneCellAnchor>
    <xdr:from>
      <xdr:col>3</xdr:col>
      <xdr:colOff>638175</xdr:colOff>
      <xdr:row>0</xdr:row>
      <xdr:rowOff>0</xdr:rowOff>
    </xdr:from>
    <xdr:ext cx="6400800" cy="68865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42</xdr:row>
      <xdr:rowOff>0</xdr:rowOff>
    </xdr:from>
    <xdr:ext cx="12268200" cy="4476750"/>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67</xdr:row>
      <xdr:rowOff>0</xdr:rowOff>
    </xdr:from>
    <xdr:ext cx="5276850" cy="3276600"/>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504825</xdr:colOff>
      <xdr:row>0</xdr:row>
      <xdr:rowOff>114300</xdr:rowOff>
    </xdr:from>
    <xdr:ext cx="7753350" cy="3476625"/>
    <xdr:grpSp>
      <xdr:nvGrpSpPr>
        <xdr:cNvPr id="2" name="Shape 2" title="Drawing"/>
        <xdr:cNvGrpSpPr/>
      </xdr:nvGrpSpPr>
      <xdr:grpSpPr>
        <a:xfrm>
          <a:off x="1285750" y="1772775"/>
          <a:ext cx="7734025" cy="3459750"/>
          <a:chOff x="1285750" y="1772775"/>
          <a:chExt cx="7734025" cy="3459750"/>
        </a:xfrm>
      </xdr:grpSpPr>
      <xdr:sp>
        <xdr:nvSpPr>
          <xdr:cNvPr id="13" name="Shape 13"/>
          <xdr:cNvSpPr/>
        </xdr:nvSpPr>
        <xdr:spPr>
          <a:xfrm>
            <a:off x="2211125" y="1772775"/>
            <a:ext cx="4071600" cy="13929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4" name="Shape 14"/>
          <xdr:cNvSpPr/>
        </xdr:nvSpPr>
        <xdr:spPr>
          <a:xfrm>
            <a:off x="1285750" y="1772775"/>
            <a:ext cx="1850700" cy="1392900"/>
          </a:xfrm>
          <a:prstGeom prst="pie">
            <a:avLst>
              <a:gd fmla="val 5424404" name="adj1"/>
              <a:gd fmla="val 1620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5" name="Shape 15"/>
          <xdr:cNvSpPr/>
        </xdr:nvSpPr>
        <xdr:spPr>
          <a:xfrm>
            <a:off x="7169075" y="1772775"/>
            <a:ext cx="935100" cy="13929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6" name="Shape 16"/>
          <xdr:cNvSpPr/>
        </xdr:nvSpPr>
        <xdr:spPr>
          <a:xfrm rot="10800000">
            <a:off x="7169075" y="1772775"/>
            <a:ext cx="1850700" cy="1392900"/>
          </a:xfrm>
          <a:prstGeom prst="pie">
            <a:avLst>
              <a:gd fmla="val 5424404" name="adj1"/>
              <a:gd fmla="val 1620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7" name="Shape 17"/>
          <xdr:cNvCxnSpPr/>
        </xdr:nvCxnSpPr>
        <xdr:spPr>
          <a:xfrm>
            <a:off x="1860450" y="2698150"/>
            <a:ext cx="9900" cy="1880100"/>
          </a:xfrm>
          <a:prstGeom prst="straightConnector1">
            <a:avLst/>
          </a:prstGeom>
          <a:noFill/>
          <a:ln cap="flat" cmpd="sng" w="9525">
            <a:solidFill>
              <a:srgbClr val="000000"/>
            </a:solidFill>
            <a:prstDash val="solid"/>
            <a:round/>
            <a:headEnd len="med" w="med" type="none"/>
            <a:tailEnd len="med" w="med" type="none"/>
          </a:ln>
        </xdr:spPr>
      </xdr:cxnSp>
      <xdr:sp>
        <xdr:nvSpPr>
          <xdr:cNvPr id="18" name="Shape 18"/>
          <xdr:cNvSpPr txBox="1"/>
        </xdr:nvSpPr>
        <xdr:spPr>
          <a:xfrm>
            <a:off x="1553700" y="4578250"/>
            <a:ext cx="6234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Cap</a:t>
            </a:r>
            <a:endParaRPr sz="1400"/>
          </a:p>
        </xdr:txBody>
      </xdr:sp>
      <xdr:cxnSp>
        <xdr:nvCxnSpPr>
          <xdr:cNvPr id="19" name="Shape 19"/>
          <xdr:cNvCxnSpPr/>
        </xdr:nvCxnSpPr>
        <xdr:spPr>
          <a:xfrm flipH="1">
            <a:off x="4286000" y="2415675"/>
            <a:ext cx="9600" cy="2113800"/>
          </a:xfrm>
          <a:prstGeom prst="straightConnector1">
            <a:avLst/>
          </a:prstGeom>
          <a:noFill/>
          <a:ln cap="flat" cmpd="sng" w="9525">
            <a:solidFill>
              <a:srgbClr val="000000"/>
            </a:solidFill>
            <a:prstDash val="solid"/>
            <a:round/>
            <a:headEnd len="med" w="med" type="none"/>
            <a:tailEnd len="med" w="med" type="none"/>
          </a:ln>
        </xdr:spPr>
      </xdr:cxnSp>
      <xdr:sp>
        <xdr:nvSpPr>
          <xdr:cNvPr id="20" name="Shape 20"/>
          <xdr:cNvSpPr txBox="1"/>
        </xdr:nvSpPr>
        <xdr:spPr>
          <a:xfrm>
            <a:off x="3672200" y="4529475"/>
            <a:ext cx="12372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PVC Pipe</a:t>
            </a:r>
            <a:endParaRPr sz="1400"/>
          </a:p>
        </xdr:txBody>
      </xdr:sp>
      <xdr:cxnSp>
        <xdr:nvCxnSpPr>
          <xdr:cNvPr id="21" name="Shape 21"/>
          <xdr:cNvCxnSpPr/>
        </xdr:nvCxnSpPr>
        <xdr:spPr>
          <a:xfrm flipH="1" rot="10800000">
            <a:off x="7324950" y="2931950"/>
            <a:ext cx="39000" cy="1831200"/>
          </a:xfrm>
          <a:prstGeom prst="straightConnector1">
            <a:avLst/>
          </a:prstGeom>
          <a:noFill/>
          <a:ln cap="flat" cmpd="sng" w="9525">
            <a:solidFill>
              <a:srgbClr val="000000"/>
            </a:solidFill>
            <a:prstDash val="solid"/>
            <a:round/>
            <a:headEnd len="med" w="med" type="none"/>
            <a:tailEnd len="med" w="med" type="none"/>
          </a:ln>
        </xdr:spPr>
      </xdr:cxnSp>
      <xdr:sp>
        <xdr:nvSpPr>
          <xdr:cNvPr id="22" name="Shape 22"/>
          <xdr:cNvSpPr txBox="1"/>
        </xdr:nvSpPr>
        <xdr:spPr>
          <a:xfrm>
            <a:off x="6691800" y="4832325"/>
            <a:ext cx="15294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Union, Male</a:t>
            </a:r>
            <a:endParaRPr sz="1400"/>
          </a:p>
        </xdr:txBody>
      </xdr:sp>
      <xdr:sp>
        <xdr:nvSpPr>
          <xdr:cNvPr id="23" name="Shape 23"/>
          <xdr:cNvSpPr/>
        </xdr:nvSpPr>
        <xdr:spPr>
          <a:xfrm>
            <a:off x="5795675" y="1772775"/>
            <a:ext cx="487200" cy="13929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24" name="Shape 24"/>
          <xdr:cNvCxnSpPr/>
        </xdr:nvCxnSpPr>
        <xdr:spPr>
          <a:xfrm flipH="1">
            <a:off x="6019825" y="2961150"/>
            <a:ext cx="29100" cy="1266300"/>
          </a:xfrm>
          <a:prstGeom prst="straightConnector1">
            <a:avLst/>
          </a:prstGeom>
          <a:noFill/>
          <a:ln cap="flat" cmpd="sng" w="9525">
            <a:solidFill>
              <a:srgbClr val="000000"/>
            </a:solidFill>
            <a:prstDash val="solid"/>
            <a:round/>
            <a:headEnd len="med" w="med" type="none"/>
            <a:tailEnd len="med" w="med" type="none"/>
          </a:ln>
        </xdr:spPr>
      </xdr:cxnSp>
      <xdr:sp>
        <xdr:nvSpPr>
          <xdr:cNvPr id="25" name="Shape 25"/>
          <xdr:cNvSpPr txBox="1"/>
        </xdr:nvSpPr>
        <xdr:spPr>
          <a:xfrm>
            <a:off x="5269675" y="4227450"/>
            <a:ext cx="15294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Union, Female</a:t>
            </a:r>
            <a:endParaRPr sz="1400"/>
          </a:p>
        </xdr:txBody>
      </xdr:sp>
      <xdr:cxnSp>
        <xdr:nvCxnSpPr>
          <xdr:cNvPr id="26" name="Shape 26"/>
          <xdr:cNvCxnSpPr/>
        </xdr:nvCxnSpPr>
        <xdr:spPr>
          <a:xfrm>
            <a:off x="8527950" y="2707400"/>
            <a:ext cx="9900" cy="1880100"/>
          </a:xfrm>
          <a:prstGeom prst="straightConnector1">
            <a:avLst/>
          </a:prstGeom>
          <a:noFill/>
          <a:ln cap="flat" cmpd="sng" w="9525">
            <a:solidFill>
              <a:srgbClr val="000000"/>
            </a:solidFill>
            <a:prstDash val="solid"/>
            <a:round/>
            <a:headEnd len="med" w="med" type="none"/>
            <a:tailEnd len="med" w="med" type="none"/>
          </a:ln>
        </xdr:spPr>
      </xdr:cxnSp>
      <xdr:sp>
        <xdr:nvSpPr>
          <xdr:cNvPr id="27" name="Shape 27"/>
          <xdr:cNvSpPr txBox="1"/>
        </xdr:nvSpPr>
        <xdr:spPr>
          <a:xfrm>
            <a:off x="8221200" y="4587500"/>
            <a:ext cx="6234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Cap</a:t>
            </a:r>
            <a:endParaRPr sz="1400"/>
          </a:p>
        </xdr:txBody>
      </xdr:sp>
      <xdr:sp>
        <xdr:nvSpPr>
          <xdr:cNvPr id="28" name="Shape 28"/>
          <xdr:cNvSpPr/>
        </xdr:nvSpPr>
        <xdr:spPr>
          <a:xfrm>
            <a:off x="3214250" y="1772775"/>
            <a:ext cx="273000" cy="13929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29" name="Shape 29"/>
          <xdr:cNvCxnSpPr/>
        </xdr:nvCxnSpPr>
        <xdr:spPr>
          <a:xfrm flipH="1">
            <a:off x="3224025" y="2961150"/>
            <a:ext cx="117000" cy="1139700"/>
          </a:xfrm>
          <a:prstGeom prst="straightConnector1">
            <a:avLst/>
          </a:prstGeom>
          <a:noFill/>
          <a:ln cap="flat" cmpd="sng" w="9525">
            <a:solidFill>
              <a:srgbClr val="000000"/>
            </a:solidFill>
            <a:prstDash val="solid"/>
            <a:round/>
            <a:headEnd len="med" w="med" type="none"/>
            <a:tailEnd len="med" w="med" type="none"/>
          </a:ln>
        </xdr:spPr>
      </xdr:cxnSp>
      <xdr:sp>
        <xdr:nvSpPr>
          <xdr:cNvPr id="30" name="Shape 30"/>
          <xdr:cNvSpPr txBox="1"/>
        </xdr:nvSpPr>
        <xdr:spPr>
          <a:xfrm>
            <a:off x="2513075" y="4168975"/>
            <a:ext cx="12858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Anchor Ring</a:t>
            </a:r>
            <a:endParaRPr sz="1400"/>
          </a:p>
        </xdr:txBody>
      </xdr:sp>
    </xdr:grp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95250</xdr:colOff>
      <xdr:row>0</xdr:row>
      <xdr:rowOff>0</xdr:rowOff>
    </xdr:from>
    <xdr:ext cx="9391650" cy="5581650"/>
    <xdr:pic>
      <xdr:nvPicPr>
        <xdr:cNvPr id="0" name="image8.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76200</xdr:colOff>
      <xdr:row>27</xdr:row>
      <xdr:rowOff>180975</xdr:rowOff>
    </xdr:from>
    <xdr:ext cx="9705975" cy="668655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161925</xdr:colOff>
      <xdr:row>27</xdr:row>
      <xdr:rowOff>180975</xdr:rowOff>
    </xdr:from>
    <xdr:ext cx="5381625" cy="888682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0</xdr:row>
      <xdr:rowOff>0</xdr:rowOff>
    </xdr:from>
    <xdr:ext cx="6010275" cy="6800850"/>
    <xdr:grpSp>
      <xdr:nvGrpSpPr>
        <xdr:cNvPr id="2" name="Shape 2" title="Drawing"/>
        <xdr:cNvGrpSpPr/>
      </xdr:nvGrpSpPr>
      <xdr:grpSpPr>
        <a:xfrm>
          <a:off x="944850" y="87400"/>
          <a:ext cx="5995250" cy="6887000"/>
          <a:chOff x="944850" y="87400"/>
          <a:chExt cx="5995250" cy="6887000"/>
        </a:xfrm>
      </xdr:grpSpPr>
      <xdr:sp>
        <xdr:nvSpPr>
          <xdr:cNvPr id="31" name="Shape 31"/>
          <xdr:cNvSpPr/>
        </xdr:nvSpPr>
        <xdr:spPr>
          <a:xfrm>
            <a:off x="3360500" y="1266275"/>
            <a:ext cx="1110600" cy="26397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2" name="Shape 32"/>
          <xdr:cNvSpPr/>
        </xdr:nvSpPr>
        <xdr:spPr>
          <a:xfrm>
            <a:off x="3153650" y="2805300"/>
            <a:ext cx="1524300" cy="2826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3" name="Shape 33"/>
          <xdr:cNvSpPr/>
        </xdr:nvSpPr>
        <xdr:spPr>
          <a:xfrm rot="-5400000">
            <a:off x="3302150" y="3285000"/>
            <a:ext cx="1227300" cy="1222500"/>
          </a:xfrm>
          <a:prstGeom prst="pie">
            <a:avLst>
              <a:gd fmla="val 5467680" name="adj1"/>
              <a:gd fmla="val 1620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34" name="Shape 34"/>
          <xdr:cNvCxnSpPr/>
        </xdr:nvCxnSpPr>
        <xdr:spPr>
          <a:xfrm>
            <a:off x="3221750" y="3036750"/>
            <a:ext cx="460200" cy="3852300"/>
          </a:xfrm>
          <a:prstGeom prst="straightConnector1">
            <a:avLst/>
          </a:prstGeom>
          <a:noFill/>
          <a:ln cap="flat" cmpd="sng" w="9525">
            <a:solidFill>
              <a:srgbClr val="000000"/>
            </a:solidFill>
            <a:prstDash val="solid"/>
            <a:round/>
            <a:headEnd len="med" w="med" type="none"/>
            <a:tailEnd len="med" w="med" type="none"/>
          </a:ln>
        </xdr:spPr>
      </xdr:cxnSp>
      <xdr:cxnSp>
        <xdr:nvCxnSpPr>
          <xdr:cNvPr id="35" name="Shape 35"/>
          <xdr:cNvCxnSpPr>
            <a:stCxn id="32" idx="3"/>
          </xdr:cNvCxnSpPr>
        </xdr:nvCxnSpPr>
        <xdr:spPr>
          <a:xfrm flipH="1">
            <a:off x="4285850" y="2946600"/>
            <a:ext cx="392100" cy="3891300"/>
          </a:xfrm>
          <a:prstGeom prst="straightConnector1">
            <a:avLst/>
          </a:prstGeom>
          <a:noFill/>
          <a:ln cap="flat" cmpd="sng" w="9525">
            <a:solidFill>
              <a:srgbClr val="000000"/>
            </a:solidFill>
            <a:prstDash val="solid"/>
            <a:round/>
            <a:headEnd len="med" w="med" type="none"/>
            <a:tailEnd len="med" w="med" type="none"/>
          </a:ln>
        </xdr:spPr>
      </xdr:cxnSp>
      <xdr:cxnSp>
        <xdr:nvCxnSpPr>
          <xdr:cNvPr id="36" name="Shape 36"/>
          <xdr:cNvCxnSpPr>
            <a:stCxn id="32" idx="2"/>
          </xdr:cNvCxnSpPr>
        </xdr:nvCxnSpPr>
        <xdr:spPr>
          <a:xfrm>
            <a:off x="3915800" y="3087900"/>
            <a:ext cx="78000" cy="3750000"/>
          </a:xfrm>
          <a:prstGeom prst="straightConnector1">
            <a:avLst/>
          </a:prstGeom>
          <a:noFill/>
          <a:ln cap="flat" cmpd="sng" w="9525">
            <a:solidFill>
              <a:srgbClr val="000000"/>
            </a:solidFill>
            <a:prstDash val="solid"/>
            <a:round/>
            <a:headEnd len="med" w="med" type="none"/>
            <a:tailEnd len="med" w="med" type="none"/>
          </a:ln>
        </xdr:spPr>
      </xdr:cxnSp>
      <xdr:sp>
        <xdr:nvSpPr>
          <xdr:cNvPr id="37" name="Shape 37"/>
          <xdr:cNvSpPr/>
        </xdr:nvSpPr>
        <xdr:spPr>
          <a:xfrm>
            <a:off x="3565075" y="6691800"/>
            <a:ext cx="789000" cy="2826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8" name="Shape 38"/>
          <xdr:cNvSpPr/>
        </xdr:nvSpPr>
        <xdr:spPr>
          <a:xfrm rot="5400000">
            <a:off x="3411950" y="87400"/>
            <a:ext cx="1007700" cy="1222500"/>
          </a:xfrm>
          <a:prstGeom prst="pie">
            <a:avLst>
              <a:gd fmla="val 5467680" name="adj1"/>
              <a:gd fmla="val 1620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39" name="Shape 39"/>
          <xdr:cNvSpPr/>
        </xdr:nvSpPr>
        <xdr:spPr>
          <a:xfrm rot="10800000">
            <a:off x="3304550" y="698675"/>
            <a:ext cx="1222500" cy="5676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40" name="Shape 40"/>
          <xdr:cNvCxnSpPr/>
        </xdr:nvCxnSpPr>
        <xdr:spPr>
          <a:xfrm flipH="1" rot="10800000">
            <a:off x="4227425" y="1792225"/>
            <a:ext cx="1188300" cy="350700"/>
          </a:xfrm>
          <a:prstGeom prst="straightConnector1">
            <a:avLst/>
          </a:prstGeom>
          <a:noFill/>
          <a:ln cap="flat" cmpd="sng" w="9525">
            <a:solidFill>
              <a:srgbClr val="000000"/>
            </a:solidFill>
            <a:prstDash val="solid"/>
            <a:round/>
            <a:headEnd len="med" w="med" type="none"/>
            <a:tailEnd len="med" w="med" type="none"/>
          </a:ln>
        </xdr:spPr>
      </xdr:cxnSp>
      <xdr:sp>
        <xdr:nvSpPr>
          <xdr:cNvPr id="41" name="Shape 41"/>
          <xdr:cNvSpPr txBox="1"/>
        </xdr:nvSpPr>
        <xdr:spPr>
          <a:xfrm>
            <a:off x="5415725" y="1587725"/>
            <a:ext cx="12225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PVC Body</a:t>
            </a:r>
            <a:endParaRPr sz="1400"/>
          </a:p>
        </xdr:txBody>
      </xdr:sp>
      <xdr:cxnSp>
        <xdr:nvCxnSpPr>
          <xdr:cNvPr id="42" name="Shape 42"/>
          <xdr:cNvCxnSpPr>
            <a:stCxn id="32" idx="3"/>
          </xdr:cNvCxnSpPr>
        </xdr:nvCxnSpPr>
        <xdr:spPr>
          <a:xfrm flipH="1" rot="10800000">
            <a:off x="4677950" y="2814900"/>
            <a:ext cx="942300" cy="131700"/>
          </a:xfrm>
          <a:prstGeom prst="straightConnector1">
            <a:avLst/>
          </a:prstGeom>
          <a:noFill/>
          <a:ln cap="flat" cmpd="sng" w="9525">
            <a:solidFill>
              <a:srgbClr val="000000"/>
            </a:solidFill>
            <a:prstDash val="solid"/>
            <a:round/>
            <a:headEnd len="med" w="med" type="none"/>
            <a:tailEnd len="med" w="med" type="none"/>
          </a:ln>
        </xdr:spPr>
      </xdr:cxnSp>
      <xdr:sp>
        <xdr:nvSpPr>
          <xdr:cNvPr id="43" name="Shape 43"/>
          <xdr:cNvSpPr txBox="1"/>
        </xdr:nvSpPr>
        <xdr:spPr>
          <a:xfrm>
            <a:off x="5620250" y="2636550"/>
            <a:ext cx="1222500" cy="6156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Retaining Ring</a:t>
            </a:r>
            <a:endParaRPr sz="1400"/>
          </a:p>
        </xdr:txBody>
      </xdr:sp>
      <xdr:cxnSp>
        <xdr:nvCxnSpPr>
          <xdr:cNvPr id="44" name="Shape 44"/>
          <xdr:cNvCxnSpPr/>
        </xdr:nvCxnSpPr>
        <xdr:spPr>
          <a:xfrm flipH="1" rot="10800000">
            <a:off x="4519650" y="4256600"/>
            <a:ext cx="1256400" cy="516300"/>
          </a:xfrm>
          <a:prstGeom prst="straightConnector1">
            <a:avLst/>
          </a:prstGeom>
          <a:noFill/>
          <a:ln cap="flat" cmpd="sng" w="9525">
            <a:solidFill>
              <a:srgbClr val="000000"/>
            </a:solidFill>
            <a:prstDash val="solid"/>
            <a:round/>
            <a:headEnd len="med" w="med" type="none"/>
            <a:tailEnd len="med" w="med" type="none"/>
          </a:ln>
        </xdr:spPr>
      </xdr:cxnSp>
      <xdr:cxnSp>
        <xdr:nvCxnSpPr>
          <xdr:cNvPr id="45" name="Shape 45"/>
          <xdr:cNvCxnSpPr>
            <a:stCxn id="43" idx="0"/>
          </xdr:cNvCxnSpPr>
        </xdr:nvCxnSpPr>
        <xdr:spPr>
          <a:xfrm>
            <a:off x="6231500" y="2636550"/>
            <a:ext cx="0" cy="0"/>
          </a:xfrm>
          <a:prstGeom prst="straightConnector1">
            <a:avLst/>
          </a:prstGeom>
          <a:noFill/>
          <a:ln cap="flat" cmpd="sng" w="9525">
            <a:solidFill>
              <a:srgbClr val="000000"/>
            </a:solidFill>
            <a:prstDash val="solid"/>
            <a:round/>
            <a:headEnd len="med" w="med" type="none"/>
            <a:tailEnd len="med" w="med" type="none"/>
          </a:ln>
        </xdr:spPr>
      </xdr:cxnSp>
      <xdr:sp>
        <xdr:nvSpPr>
          <xdr:cNvPr id="46" name="Shape 46"/>
          <xdr:cNvSpPr txBox="1"/>
        </xdr:nvSpPr>
        <xdr:spPr>
          <a:xfrm>
            <a:off x="5717600" y="4056625"/>
            <a:ext cx="12225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Risers</a:t>
            </a:r>
            <a:endParaRPr sz="1400"/>
          </a:p>
        </xdr:txBody>
      </xdr:sp>
      <xdr:cxnSp>
        <xdr:nvCxnSpPr>
          <xdr:cNvPr id="47" name="Shape 47"/>
          <xdr:cNvCxnSpPr>
            <a:stCxn id="39" idx="1"/>
          </xdr:cNvCxnSpPr>
        </xdr:nvCxnSpPr>
        <xdr:spPr>
          <a:xfrm flipH="1" rot="10800000">
            <a:off x="4527050" y="837575"/>
            <a:ext cx="1093200" cy="144900"/>
          </a:xfrm>
          <a:prstGeom prst="straightConnector1">
            <a:avLst/>
          </a:prstGeom>
          <a:noFill/>
          <a:ln cap="flat" cmpd="sng" w="9525">
            <a:solidFill>
              <a:srgbClr val="000000"/>
            </a:solidFill>
            <a:prstDash val="solid"/>
            <a:round/>
            <a:headEnd len="med" w="med" type="none"/>
            <a:tailEnd len="med" w="med" type="none"/>
          </a:ln>
        </xdr:spPr>
      </xdr:cxnSp>
      <xdr:sp>
        <xdr:nvSpPr>
          <xdr:cNvPr id="48" name="Shape 48"/>
          <xdr:cNvSpPr txBox="1"/>
        </xdr:nvSpPr>
        <xdr:spPr>
          <a:xfrm>
            <a:off x="5620250" y="629700"/>
            <a:ext cx="12225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Union</a:t>
            </a:r>
            <a:endParaRPr sz="1400"/>
          </a:p>
        </xdr:txBody>
      </xdr:sp>
      <xdr:cxnSp>
        <xdr:nvCxnSpPr>
          <xdr:cNvPr id="49" name="Shape 49"/>
          <xdr:cNvCxnSpPr/>
        </xdr:nvCxnSpPr>
        <xdr:spPr>
          <a:xfrm flipH="1" rot="10800000">
            <a:off x="1792275" y="496850"/>
            <a:ext cx="1636500" cy="379800"/>
          </a:xfrm>
          <a:prstGeom prst="straightConnector1">
            <a:avLst/>
          </a:prstGeom>
          <a:noFill/>
          <a:ln cap="flat" cmpd="sng" w="9525">
            <a:solidFill>
              <a:srgbClr val="000000"/>
            </a:solidFill>
            <a:prstDash val="solid"/>
            <a:round/>
            <a:headEnd len="med" w="med" type="none"/>
            <a:tailEnd len="med" w="med" type="none"/>
          </a:ln>
        </xdr:spPr>
      </xdr:cxnSp>
      <xdr:sp>
        <xdr:nvSpPr>
          <xdr:cNvPr id="50" name="Shape 50"/>
          <xdr:cNvSpPr txBox="1"/>
        </xdr:nvSpPr>
        <xdr:spPr>
          <a:xfrm>
            <a:off x="944850" y="769500"/>
            <a:ext cx="7890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Cap</a:t>
            </a:r>
            <a:endParaRPr sz="1400"/>
          </a:p>
        </xdr:txBody>
      </xdr:sp>
    </xdr:grpSp>
    <xdr:clientData fLocksWithSheet="0"/>
  </xdr:oneCellAnchor>
  <xdr:oneCellAnchor>
    <xdr:from>
      <xdr:col>6</xdr:col>
      <xdr:colOff>419100</xdr:colOff>
      <xdr:row>0</xdr:row>
      <xdr:rowOff>0</xdr:rowOff>
    </xdr:from>
    <xdr:ext cx="6819900" cy="6819900"/>
    <xdr:grpSp>
      <xdr:nvGrpSpPr>
        <xdr:cNvPr id="2" name="Shape 2" title="Drawing"/>
        <xdr:cNvGrpSpPr/>
      </xdr:nvGrpSpPr>
      <xdr:grpSpPr>
        <a:xfrm>
          <a:off x="152400" y="88175"/>
          <a:ext cx="6803000" cy="6800875"/>
          <a:chOff x="152400" y="88175"/>
          <a:chExt cx="6803000" cy="6800875"/>
        </a:xfrm>
      </xdr:grpSpPr>
      <xdr:sp>
        <xdr:nvSpPr>
          <xdr:cNvPr id="51" name="Shape 51"/>
          <xdr:cNvSpPr/>
        </xdr:nvSpPr>
        <xdr:spPr>
          <a:xfrm>
            <a:off x="3360500" y="1266275"/>
            <a:ext cx="1110600" cy="26397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2" name="Shape 52"/>
          <xdr:cNvSpPr/>
        </xdr:nvSpPr>
        <xdr:spPr>
          <a:xfrm>
            <a:off x="3153650" y="2805300"/>
            <a:ext cx="1524300" cy="2826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3" name="Shape 53"/>
          <xdr:cNvSpPr/>
        </xdr:nvSpPr>
        <xdr:spPr>
          <a:xfrm rot="-5400000">
            <a:off x="3302150" y="3285000"/>
            <a:ext cx="1227300" cy="1222500"/>
          </a:xfrm>
          <a:prstGeom prst="pie">
            <a:avLst>
              <a:gd fmla="val 5467680" name="adj1"/>
              <a:gd fmla="val 1620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54" name="Shape 54"/>
          <xdr:cNvCxnSpPr/>
        </xdr:nvCxnSpPr>
        <xdr:spPr>
          <a:xfrm>
            <a:off x="3221750" y="3036750"/>
            <a:ext cx="460200" cy="3852300"/>
          </a:xfrm>
          <a:prstGeom prst="straightConnector1">
            <a:avLst/>
          </a:prstGeom>
          <a:noFill/>
          <a:ln cap="flat" cmpd="sng" w="9525">
            <a:solidFill>
              <a:srgbClr val="000000"/>
            </a:solidFill>
            <a:prstDash val="solid"/>
            <a:round/>
            <a:headEnd len="med" w="med" type="none"/>
            <a:tailEnd len="med" w="med" type="none"/>
          </a:ln>
        </xdr:spPr>
      </xdr:cxnSp>
      <xdr:cxnSp>
        <xdr:nvCxnSpPr>
          <xdr:cNvPr id="55" name="Shape 55"/>
          <xdr:cNvCxnSpPr>
            <a:stCxn id="52" idx="3"/>
          </xdr:cNvCxnSpPr>
        </xdr:nvCxnSpPr>
        <xdr:spPr>
          <a:xfrm flipH="1">
            <a:off x="4285850" y="2946600"/>
            <a:ext cx="392100" cy="3891300"/>
          </a:xfrm>
          <a:prstGeom prst="straightConnector1">
            <a:avLst/>
          </a:prstGeom>
          <a:noFill/>
          <a:ln cap="flat" cmpd="sng" w="9525">
            <a:solidFill>
              <a:srgbClr val="000000"/>
            </a:solidFill>
            <a:prstDash val="solid"/>
            <a:round/>
            <a:headEnd len="med" w="med" type="none"/>
            <a:tailEnd len="med" w="med" type="none"/>
          </a:ln>
        </xdr:spPr>
      </xdr:cxnSp>
      <xdr:cxnSp>
        <xdr:nvCxnSpPr>
          <xdr:cNvPr id="56" name="Shape 56"/>
          <xdr:cNvCxnSpPr>
            <a:stCxn id="52" idx="2"/>
          </xdr:cNvCxnSpPr>
        </xdr:nvCxnSpPr>
        <xdr:spPr>
          <a:xfrm>
            <a:off x="3915800" y="3087900"/>
            <a:ext cx="78000" cy="3750000"/>
          </a:xfrm>
          <a:prstGeom prst="straightConnector1">
            <a:avLst/>
          </a:prstGeom>
          <a:noFill/>
          <a:ln cap="flat" cmpd="sng" w="9525">
            <a:solidFill>
              <a:srgbClr val="000000"/>
            </a:solidFill>
            <a:prstDash val="solid"/>
            <a:round/>
            <a:headEnd len="med" w="med" type="none"/>
            <a:tailEnd len="med" w="med" type="none"/>
          </a:ln>
        </xdr:spPr>
      </xdr:cxnSp>
      <xdr:sp>
        <xdr:nvSpPr>
          <xdr:cNvPr id="57" name="Shape 57"/>
          <xdr:cNvSpPr/>
        </xdr:nvSpPr>
        <xdr:spPr>
          <a:xfrm rot="10800000">
            <a:off x="3304550" y="698675"/>
            <a:ext cx="1222500" cy="5676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58" name="Shape 58"/>
          <xdr:cNvCxnSpPr>
            <a:endCxn id="57" idx="2"/>
          </xdr:cNvCxnSpPr>
        </xdr:nvCxnSpPr>
        <xdr:spPr>
          <a:xfrm flipH="1">
            <a:off x="3915800" y="88175"/>
            <a:ext cx="15000" cy="610500"/>
          </a:xfrm>
          <a:prstGeom prst="straightConnector1">
            <a:avLst/>
          </a:prstGeom>
          <a:noFill/>
          <a:ln cap="flat" cmpd="sng" w="9525">
            <a:solidFill>
              <a:srgbClr val="000000"/>
            </a:solidFill>
            <a:prstDash val="solid"/>
            <a:round/>
            <a:headEnd len="med" w="med" type="none"/>
            <a:tailEnd len="med" w="med" type="triangle"/>
          </a:ln>
        </xdr:spPr>
      </xdr:cxnSp>
      <xdr:sp>
        <xdr:nvSpPr>
          <xdr:cNvPr id="59" name="Shape 59"/>
          <xdr:cNvSpPr txBox="1"/>
        </xdr:nvSpPr>
        <xdr:spPr>
          <a:xfrm>
            <a:off x="4117150" y="176450"/>
            <a:ext cx="2744700" cy="6156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Insert goes here with IMU and Bread Board</a:t>
            </a:r>
            <a:endParaRPr sz="1400"/>
          </a:p>
        </xdr:txBody>
      </xdr:sp>
      <xdr:pic>
        <xdr:nvPicPr>
          <xdr:cNvPr id="60" name="Shape 60"/>
          <xdr:cNvPicPr preferRelativeResize="0"/>
        </xdr:nvPicPr>
        <xdr:blipFill>
          <a:blip r:embed="rId1">
            <a:alphaModFix/>
          </a:blip>
          <a:stretch>
            <a:fillRect/>
          </a:stretch>
        </xdr:blipFill>
        <xdr:spPr>
          <a:xfrm>
            <a:off x="152400" y="152400"/>
            <a:ext cx="2205425" cy="3644926"/>
          </a:xfrm>
          <a:prstGeom prst="rect">
            <a:avLst/>
          </a:prstGeom>
          <a:noFill/>
          <a:ln>
            <a:noFill/>
          </a:ln>
        </xdr:spPr>
      </xdr:pic>
      <xdr:cxnSp>
        <xdr:nvCxnSpPr>
          <xdr:cNvPr id="61" name="Shape 61"/>
          <xdr:cNvCxnSpPr/>
        </xdr:nvCxnSpPr>
        <xdr:spPr>
          <a:xfrm flipH="1" rot="10800000">
            <a:off x="1910075" y="327250"/>
            <a:ext cx="1948200" cy="875100"/>
          </a:xfrm>
          <a:prstGeom prst="straightConnector1">
            <a:avLst/>
          </a:prstGeom>
          <a:noFill/>
          <a:ln cap="flat" cmpd="sng" w="9525">
            <a:solidFill>
              <a:srgbClr val="000000"/>
            </a:solidFill>
            <a:prstDash val="solid"/>
            <a:round/>
            <a:headEnd len="med" w="med" type="none"/>
            <a:tailEnd len="med" w="med" type="none"/>
          </a:ln>
        </xdr:spPr>
      </xdr:cxnSp>
      <xdr:cxnSp>
        <xdr:nvCxnSpPr>
          <xdr:cNvPr id="62" name="Shape 62"/>
          <xdr:cNvCxnSpPr/>
        </xdr:nvCxnSpPr>
        <xdr:spPr>
          <a:xfrm rot="10800000">
            <a:off x="6932600" y="1879550"/>
            <a:ext cx="22800" cy="15300"/>
          </a:xfrm>
          <a:prstGeom prst="straightConnector1">
            <a:avLst/>
          </a:prstGeom>
          <a:noFill/>
          <a:ln cap="flat" cmpd="sng" w="9525">
            <a:solidFill>
              <a:srgbClr val="000000"/>
            </a:solidFill>
            <a:prstDash val="solid"/>
            <a:round/>
            <a:headEnd len="med" w="med" type="none"/>
            <a:tailEnd len="med" w="med" type="none"/>
          </a:ln>
        </xdr:spPr>
      </xdr:cxnSp>
    </xdr:grpSp>
    <xdr:clientData fLocksWithSheet="0"/>
  </xdr:oneCellAnchor>
  <xdr:oneCellAnchor>
    <xdr:from>
      <xdr:col>13</xdr:col>
      <xdr:colOff>923925</xdr:colOff>
      <xdr:row>0</xdr:row>
      <xdr:rowOff>0</xdr:rowOff>
    </xdr:from>
    <xdr:ext cx="7029450" cy="4257675"/>
    <xdr:grpSp>
      <xdr:nvGrpSpPr>
        <xdr:cNvPr id="2" name="Shape 2" title="Drawing"/>
        <xdr:cNvGrpSpPr/>
      </xdr:nvGrpSpPr>
      <xdr:grpSpPr>
        <a:xfrm>
          <a:off x="1665650" y="1237175"/>
          <a:ext cx="7013275" cy="4237050"/>
          <a:chOff x="1665650" y="1237175"/>
          <a:chExt cx="7013275" cy="4237050"/>
        </a:xfrm>
      </xdr:grpSpPr>
      <xdr:cxnSp>
        <xdr:nvCxnSpPr>
          <xdr:cNvPr id="63" name="Shape 63"/>
          <xdr:cNvCxnSpPr/>
        </xdr:nvCxnSpPr>
        <xdr:spPr>
          <a:xfrm flipH="1" rot="10800000">
            <a:off x="1665650" y="2737025"/>
            <a:ext cx="2152800" cy="2737200"/>
          </a:xfrm>
          <a:prstGeom prst="straightConnector1">
            <a:avLst/>
          </a:prstGeom>
          <a:noFill/>
          <a:ln cap="flat" cmpd="sng" w="9525">
            <a:solidFill>
              <a:srgbClr val="000000"/>
            </a:solidFill>
            <a:prstDash val="solid"/>
            <a:round/>
            <a:headEnd len="med" w="med" type="none"/>
            <a:tailEnd len="med" w="med" type="none"/>
          </a:ln>
        </xdr:spPr>
      </xdr:cxnSp>
      <xdr:sp>
        <xdr:nvSpPr>
          <xdr:cNvPr id="64" name="Shape 64"/>
          <xdr:cNvSpPr/>
        </xdr:nvSpPr>
        <xdr:spPr>
          <a:xfrm>
            <a:off x="3370250" y="2308525"/>
            <a:ext cx="1003200" cy="6915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65" name="Shape 65"/>
          <xdr:cNvCxnSpPr/>
        </xdr:nvCxnSpPr>
        <xdr:spPr>
          <a:xfrm flipH="1" rot="10800000">
            <a:off x="3896250" y="1237175"/>
            <a:ext cx="19500" cy="1422000"/>
          </a:xfrm>
          <a:prstGeom prst="straightConnector1">
            <a:avLst/>
          </a:prstGeom>
          <a:noFill/>
          <a:ln cap="flat" cmpd="sng" w="9525">
            <a:solidFill>
              <a:srgbClr val="000000"/>
            </a:solidFill>
            <a:prstDash val="solid"/>
            <a:round/>
            <a:headEnd len="med" w="med" type="none"/>
            <a:tailEnd len="med" w="med" type="triangle"/>
          </a:ln>
        </xdr:spPr>
      </xdr:cxnSp>
      <xdr:sp>
        <xdr:nvSpPr>
          <xdr:cNvPr id="66" name="Shape 66"/>
          <xdr:cNvSpPr txBox="1"/>
        </xdr:nvSpPr>
        <xdr:spPr>
          <a:xfrm>
            <a:off x="3946500" y="1626675"/>
            <a:ext cx="18606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Force </a:t>
            </a:r>
            <a:r>
              <a:rPr lang="en-US" sz="1400"/>
              <a:t>Buoyancy</a:t>
            </a:r>
            <a:endParaRPr sz="1400"/>
          </a:p>
        </xdr:txBody>
      </xdr:sp>
      <xdr:cxnSp>
        <xdr:nvCxnSpPr>
          <xdr:cNvPr id="67" name="Shape 67"/>
          <xdr:cNvCxnSpPr/>
        </xdr:nvCxnSpPr>
        <xdr:spPr>
          <a:xfrm flipH="1">
            <a:off x="3867150" y="2659175"/>
            <a:ext cx="29100" cy="1178700"/>
          </a:xfrm>
          <a:prstGeom prst="straightConnector1">
            <a:avLst/>
          </a:prstGeom>
          <a:noFill/>
          <a:ln cap="flat" cmpd="sng" w="9525">
            <a:solidFill>
              <a:srgbClr val="000000"/>
            </a:solidFill>
            <a:prstDash val="solid"/>
            <a:round/>
            <a:headEnd len="med" w="med" type="none"/>
            <a:tailEnd len="med" w="med" type="triangle"/>
          </a:ln>
        </xdr:spPr>
      </xdr:cxnSp>
      <xdr:sp>
        <xdr:nvSpPr>
          <xdr:cNvPr id="68" name="Shape 68"/>
          <xdr:cNvSpPr txBox="1"/>
        </xdr:nvSpPr>
        <xdr:spPr>
          <a:xfrm>
            <a:off x="4032625" y="3152500"/>
            <a:ext cx="18606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Force Gravity</a:t>
            </a:r>
            <a:endParaRPr sz="1400"/>
          </a:p>
        </xdr:txBody>
      </xdr:sp>
      <xdr:cxnSp>
        <xdr:nvCxnSpPr>
          <xdr:cNvPr id="69" name="Shape 69"/>
          <xdr:cNvCxnSpPr/>
        </xdr:nvCxnSpPr>
        <xdr:spPr>
          <a:xfrm flipH="1">
            <a:off x="3048750" y="2591075"/>
            <a:ext cx="847500" cy="1246800"/>
          </a:xfrm>
          <a:prstGeom prst="straightConnector1">
            <a:avLst/>
          </a:prstGeom>
          <a:noFill/>
          <a:ln cap="flat" cmpd="sng" w="9525">
            <a:solidFill>
              <a:srgbClr val="000000"/>
            </a:solidFill>
            <a:prstDash val="solid"/>
            <a:round/>
            <a:headEnd len="med" w="med" type="none"/>
            <a:tailEnd len="med" w="med" type="triangle"/>
          </a:ln>
        </xdr:spPr>
      </xdr:cxnSp>
      <xdr:sp>
        <xdr:nvSpPr>
          <xdr:cNvPr id="70" name="Shape 70"/>
          <xdr:cNvSpPr txBox="1"/>
        </xdr:nvSpPr>
        <xdr:spPr>
          <a:xfrm>
            <a:off x="2074850" y="3014375"/>
            <a:ext cx="13344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Force Tension</a:t>
            </a:r>
            <a:endParaRPr sz="1400"/>
          </a:p>
        </xdr:txBody>
      </xdr:sp>
      <xdr:cxnSp>
        <xdr:nvCxnSpPr>
          <xdr:cNvPr id="71" name="Shape 71"/>
          <xdr:cNvCxnSpPr/>
        </xdr:nvCxnSpPr>
        <xdr:spPr>
          <a:xfrm>
            <a:off x="3886500" y="2629975"/>
            <a:ext cx="1392900" cy="0"/>
          </a:xfrm>
          <a:prstGeom prst="straightConnector1">
            <a:avLst/>
          </a:prstGeom>
          <a:noFill/>
          <a:ln cap="flat" cmpd="sng" w="9525">
            <a:solidFill>
              <a:srgbClr val="000000"/>
            </a:solidFill>
            <a:prstDash val="solid"/>
            <a:round/>
            <a:headEnd len="med" w="med" type="none"/>
            <a:tailEnd len="med" w="med" type="triangle"/>
          </a:ln>
        </xdr:spPr>
      </xdr:cxnSp>
      <xdr:sp>
        <xdr:nvSpPr>
          <xdr:cNvPr id="72" name="Shape 72"/>
          <xdr:cNvSpPr txBox="1"/>
        </xdr:nvSpPr>
        <xdr:spPr>
          <a:xfrm>
            <a:off x="5318375" y="2429875"/>
            <a:ext cx="16656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Force Current</a:t>
            </a:r>
            <a:endParaRPr sz="1400"/>
          </a:p>
        </xdr:txBody>
      </xdr:sp>
      <xdr:sp>
        <xdr:nvSpPr>
          <xdr:cNvPr id="73" name="Shape 73"/>
          <xdr:cNvSpPr txBox="1"/>
        </xdr:nvSpPr>
        <xdr:spPr>
          <a:xfrm>
            <a:off x="6935325" y="1303425"/>
            <a:ext cx="1743600" cy="34170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Knowns:</a:t>
            </a:r>
            <a:endParaRPr sz="1400"/>
          </a:p>
          <a:p>
            <a:pPr indent="-317500" lvl="0" marL="457200" rtl="0" algn="l">
              <a:spcBef>
                <a:spcPts val="0"/>
              </a:spcBef>
              <a:spcAft>
                <a:spcPts val="0"/>
              </a:spcAft>
              <a:buSzPts val="1400"/>
              <a:buAutoNum type="arabicPeriod"/>
            </a:pPr>
            <a:r>
              <a:rPr lang="en-US" sz="1400"/>
              <a:t>Buoyancy</a:t>
            </a:r>
            <a:endParaRPr sz="1400"/>
          </a:p>
          <a:p>
            <a:pPr indent="-317500" lvl="0" marL="457200" rtl="0" algn="l">
              <a:spcBef>
                <a:spcPts val="0"/>
              </a:spcBef>
              <a:spcAft>
                <a:spcPts val="0"/>
              </a:spcAft>
              <a:buSzPts val="1400"/>
              <a:buAutoNum type="arabicPeriod"/>
            </a:pPr>
            <a:r>
              <a:rPr lang="en-US" sz="1400"/>
              <a:t>Gravity</a:t>
            </a:r>
            <a:endParaRPr sz="1400"/>
          </a:p>
          <a:p>
            <a:pPr indent="-317500" lvl="0" marL="457200" rtl="0" algn="l">
              <a:spcBef>
                <a:spcPts val="0"/>
              </a:spcBef>
              <a:spcAft>
                <a:spcPts val="0"/>
              </a:spcAft>
              <a:buSzPts val="1400"/>
              <a:buAutoNum type="arabicPeriod"/>
            </a:pPr>
            <a:r>
              <a:rPr lang="en-US" sz="1400"/>
              <a:t>Force Tension Y Component</a:t>
            </a:r>
            <a:endParaRPr sz="1400"/>
          </a:p>
          <a:p>
            <a:pPr indent="-317500" lvl="0" marL="457200" rtl="0" algn="l">
              <a:spcBef>
                <a:spcPts val="0"/>
              </a:spcBef>
              <a:spcAft>
                <a:spcPts val="0"/>
              </a:spcAft>
              <a:buSzPts val="1400"/>
              <a:buAutoNum type="arabicPeriod"/>
            </a:pPr>
            <a:r>
              <a:rPr lang="en-US" sz="1400"/>
              <a:t>Angle</a:t>
            </a:r>
            <a:endParaRPr sz="1400"/>
          </a:p>
          <a:p>
            <a:pPr indent="0" lvl="0" marL="0" rtl="0" algn="l">
              <a:spcBef>
                <a:spcPts val="0"/>
              </a:spcBef>
              <a:spcAft>
                <a:spcPts val="0"/>
              </a:spcAft>
              <a:buNone/>
            </a:pPr>
            <a:r>
              <a:t/>
            </a:r>
            <a:endParaRPr sz="1400"/>
          </a:p>
          <a:p>
            <a:pPr indent="0" lvl="0" marL="0" rtl="0" algn="l">
              <a:spcBef>
                <a:spcPts val="0"/>
              </a:spcBef>
              <a:spcAft>
                <a:spcPts val="0"/>
              </a:spcAft>
              <a:buNone/>
            </a:pPr>
            <a:r>
              <a:rPr lang="en-US" sz="1400"/>
              <a:t>Back Solve</a:t>
            </a:r>
            <a:endParaRPr sz="1400"/>
          </a:p>
          <a:p>
            <a:pPr indent="-317500" lvl="0" marL="457200" rtl="0" algn="l">
              <a:spcBef>
                <a:spcPts val="0"/>
              </a:spcBef>
              <a:spcAft>
                <a:spcPts val="0"/>
              </a:spcAft>
              <a:buSzPts val="1400"/>
              <a:buAutoNum type="arabicPeriod"/>
            </a:pPr>
            <a:r>
              <a:rPr lang="en-US" sz="1400"/>
              <a:t>Force due to current</a:t>
            </a:r>
            <a:endParaRPr sz="1400"/>
          </a:p>
          <a:p>
            <a:pPr indent="0" lvl="0" marL="0" rtl="0" algn="l">
              <a:spcBef>
                <a:spcPts val="0"/>
              </a:spcBef>
              <a:spcAft>
                <a:spcPts val="0"/>
              </a:spcAft>
              <a:buNone/>
            </a:pPr>
            <a:r>
              <a:rPr lang="en-US" sz="1400"/>
              <a:t>Characterization of </a:t>
            </a:r>
            <a:r>
              <a:rPr lang="en-US" sz="1400"/>
              <a:t>cylinder</a:t>
            </a:r>
            <a:r>
              <a:rPr lang="en-US" sz="1400"/>
              <a:t> leads to</a:t>
            </a:r>
            <a:endParaRPr sz="1400"/>
          </a:p>
          <a:p>
            <a:pPr indent="-317500" lvl="0" marL="457200" rtl="0" algn="l">
              <a:spcBef>
                <a:spcPts val="0"/>
              </a:spcBef>
              <a:spcAft>
                <a:spcPts val="0"/>
              </a:spcAft>
              <a:buSzPts val="1400"/>
              <a:buAutoNum type="arabicPeriod"/>
            </a:pPr>
            <a:r>
              <a:rPr lang="en-US" sz="1400"/>
              <a:t>Fluid Velocity of current</a:t>
            </a:r>
            <a:endParaRPr sz="1400"/>
          </a:p>
        </xdr:txBody>
      </xdr:sp>
      <xdr:cxnSp>
        <xdr:nvCxnSpPr>
          <xdr:cNvPr id="74" name="Shape 74"/>
          <xdr:cNvCxnSpPr/>
        </xdr:nvCxnSpPr>
        <xdr:spPr>
          <a:xfrm>
            <a:off x="1967600" y="1724100"/>
            <a:ext cx="798600" cy="9900"/>
          </a:xfrm>
          <a:prstGeom prst="straightConnector1">
            <a:avLst/>
          </a:prstGeom>
          <a:noFill/>
          <a:ln cap="flat" cmpd="sng" w="9525">
            <a:solidFill>
              <a:srgbClr val="000000"/>
            </a:solidFill>
            <a:prstDash val="solid"/>
            <a:round/>
            <a:headEnd len="med" w="med" type="none"/>
            <a:tailEnd len="med" w="med" type="triangle"/>
          </a:ln>
        </xdr:spPr>
      </xdr:cxnSp>
      <xdr:sp>
        <xdr:nvSpPr>
          <xdr:cNvPr id="75" name="Shape 75"/>
          <xdr:cNvSpPr txBox="1"/>
        </xdr:nvSpPr>
        <xdr:spPr>
          <a:xfrm>
            <a:off x="1743575" y="1303425"/>
            <a:ext cx="14319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Water Velocity</a:t>
            </a:r>
            <a:endParaRPr sz="1400"/>
          </a:p>
        </xdr:txBody>
      </xdr: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bu.edu/fitrec/recreation/aquatics/recreation-pool-hot-tub/"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Waterproofing" TargetMode="External"/><Relationship Id="rId2" Type="http://schemas.openxmlformats.org/officeDocument/2006/relationships/hyperlink" Target="https://www.fictiv.com/articles/nothing-gets-in-waterproof-enclosure-design-101-and-ip68" TargetMode="External"/><Relationship Id="rId3" Type="http://schemas.openxmlformats.org/officeDocument/2006/relationships/hyperlink" Target="http://www.reefcentral.com/forums/showthread.php?t=2130680" TargetMode="External"/><Relationship Id="rId4" Type="http://schemas.openxmlformats.org/officeDocument/2006/relationships/hyperlink" Target="https://www.electriciantalk.com/threads/making-pvc-joints-water-tight.26149/" TargetMode="External"/><Relationship Id="rId5" Type="http://schemas.openxmlformats.org/officeDocument/2006/relationships/hyperlink" Target="https://www.youtube.com/watch?v=doPXNWC1Iig"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pvcfittingsonline.com/resource-center/pipe-fittings-sizes-guide/"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8"/>
    <col customWidth="1" min="4" max="4" width="52.75"/>
  </cols>
  <sheetData>
    <row r="1">
      <c r="A1" s="1" t="s">
        <v>0</v>
      </c>
      <c r="B1" s="1" t="s">
        <v>1</v>
      </c>
      <c r="C1" s="1" t="s">
        <v>2</v>
      </c>
      <c r="D1" s="1" t="s">
        <v>3</v>
      </c>
      <c r="E1" s="1" t="s">
        <v>4</v>
      </c>
    </row>
    <row r="2">
      <c r="A2" s="1" t="s">
        <v>5</v>
      </c>
      <c r="B2" s="1" t="s">
        <v>6</v>
      </c>
      <c r="C2" s="1" t="s">
        <v>7</v>
      </c>
      <c r="D2" s="1" t="s">
        <v>8</v>
      </c>
    </row>
    <row r="3">
      <c r="A3" s="1" t="s">
        <v>9</v>
      </c>
      <c r="B3" s="1">
        <v>10.0</v>
      </c>
      <c r="C3" s="1" t="s">
        <v>10</v>
      </c>
      <c r="D3" s="2" t="s">
        <v>11</v>
      </c>
      <c r="E3" s="1" t="s">
        <v>12</v>
      </c>
    </row>
    <row r="4">
      <c r="A4" s="1" t="s">
        <v>13</v>
      </c>
      <c r="B4" s="1" t="s">
        <v>14</v>
      </c>
      <c r="C4" s="1" t="s">
        <v>14</v>
      </c>
      <c r="D4" s="1" t="s">
        <v>15</v>
      </c>
    </row>
    <row r="5">
      <c r="A5" s="1" t="s">
        <v>16</v>
      </c>
      <c r="B5" s="1" t="s">
        <v>14</v>
      </c>
      <c r="C5" s="1" t="s">
        <v>14</v>
      </c>
      <c r="D5" s="1" t="s">
        <v>17</v>
      </c>
    </row>
    <row r="6">
      <c r="A6" s="1" t="s">
        <v>18</v>
      </c>
      <c r="B6" s="1" t="s">
        <v>14</v>
      </c>
      <c r="C6" s="1" t="s">
        <v>14</v>
      </c>
      <c r="D6" s="1" t="s">
        <v>19</v>
      </c>
    </row>
  </sheetData>
  <hyperlinks>
    <hyperlink r:id="rId1" ref="D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20</v>
      </c>
    </row>
    <row r="2">
      <c r="A2" s="2" t="s">
        <v>21</v>
      </c>
    </row>
    <row r="3">
      <c r="A3" s="3" t="s">
        <v>22</v>
      </c>
    </row>
    <row r="4">
      <c r="A4" s="2" t="s">
        <v>23</v>
      </c>
    </row>
    <row r="5">
      <c r="A5" s="2" t="s">
        <v>24</v>
      </c>
    </row>
    <row r="7">
      <c r="A7" s="1" t="s">
        <v>25</v>
      </c>
    </row>
    <row r="8">
      <c r="A8" s="1" t="s">
        <v>26</v>
      </c>
    </row>
    <row r="9">
      <c r="A9" s="1" t="s">
        <v>27</v>
      </c>
    </row>
    <row r="11">
      <c r="A11" s="1" t="s">
        <v>28</v>
      </c>
    </row>
    <row r="12">
      <c r="A12" s="2" t="s">
        <v>29</v>
      </c>
    </row>
  </sheetData>
  <hyperlinks>
    <hyperlink r:id="rId1" ref="A2"/>
    <hyperlink r:id="rId2" ref="A3"/>
    <hyperlink r:id="rId3" ref="A4"/>
    <hyperlink r:id="rId4" ref="A5"/>
    <hyperlink r:id="rId5" ref="A12"/>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30</v>
      </c>
    </row>
    <row r="2">
      <c r="A2" s="1" t="s">
        <v>31</v>
      </c>
    </row>
    <row r="3">
      <c r="A3" s="1" t="s">
        <v>32</v>
      </c>
    </row>
    <row r="35">
      <c r="A35" s="1" t="s">
        <v>33</v>
      </c>
    </row>
    <row r="36">
      <c r="A36" s="1" t="s">
        <v>34</v>
      </c>
    </row>
    <row r="37">
      <c r="A37" s="1" t="s">
        <v>35</v>
      </c>
    </row>
    <row r="39">
      <c r="A39" s="1" t="s">
        <v>36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13"/>
  </cols>
  <sheetData>
    <row r="1">
      <c r="A1" s="1" t="s">
        <v>37</v>
      </c>
    </row>
    <row r="2">
      <c r="A2" s="1" t="s">
        <v>38</v>
      </c>
    </row>
    <row r="4">
      <c r="A4" s="1" t="s">
        <v>39</v>
      </c>
    </row>
    <row r="5">
      <c r="A5" s="1" t="s">
        <v>40</v>
      </c>
    </row>
    <row r="6">
      <c r="A6" s="1" t="s">
        <v>41</v>
      </c>
    </row>
    <row r="7">
      <c r="A7" s="1" t="s">
        <v>42</v>
      </c>
    </row>
    <row r="8">
      <c r="A8" s="1" t="s">
        <v>43</v>
      </c>
      <c r="D8" s="1" t="s">
        <v>44</v>
      </c>
    </row>
    <row r="11">
      <c r="A11" s="1" t="s">
        <v>45</v>
      </c>
    </row>
    <row r="12">
      <c r="A12" s="1">
        <v>1.0</v>
      </c>
      <c r="B12" s="1" t="s">
        <v>46</v>
      </c>
    </row>
    <row r="13">
      <c r="A13" s="1">
        <v>2.0</v>
      </c>
      <c r="B13" s="1" t="s">
        <v>47</v>
      </c>
    </row>
    <row r="14">
      <c r="A14" s="1">
        <v>3.0</v>
      </c>
      <c r="B14" s="1" t="s">
        <v>48</v>
      </c>
    </row>
    <row r="17">
      <c r="A17" s="1" t="s">
        <v>49</v>
      </c>
      <c r="D17" s="1" t="s">
        <v>50</v>
      </c>
    </row>
    <row r="32">
      <c r="A32" s="1" t="s">
        <v>51</v>
      </c>
    </row>
    <row r="33">
      <c r="A33" s="1" t="s">
        <v>52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s>
  <sheetData>
    <row r="1">
      <c r="A1" s="1" t="s">
        <v>53</v>
      </c>
    </row>
    <row r="2">
      <c r="A2" s="1" t="s">
        <v>54</v>
      </c>
      <c r="B2" s="1" t="s">
        <v>55</v>
      </c>
    </row>
    <row r="3">
      <c r="A3" s="1" t="s">
        <v>56</v>
      </c>
      <c r="B3" s="1" t="s">
        <v>57</v>
      </c>
    </row>
    <row r="5">
      <c r="A5" s="1" t="s">
        <v>58</v>
      </c>
    </row>
    <row r="7">
      <c r="A7" s="1" t="s">
        <v>59</v>
      </c>
    </row>
    <row r="8">
      <c r="A8" s="1" t="s">
        <v>60</v>
      </c>
      <c r="B8" s="1" t="s">
        <v>61</v>
      </c>
      <c r="C8" s="1" t="s">
        <v>2</v>
      </c>
    </row>
    <row r="9">
      <c r="A9" s="1" t="s">
        <v>62</v>
      </c>
      <c r="B9" s="4">
        <f>2.25</f>
        <v>2.25</v>
      </c>
      <c r="C9" s="1" t="s">
        <v>63</v>
      </c>
    </row>
    <row r="10">
      <c r="A10" s="1" t="s">
        <v>64</v>
      </c>
      <c r="B10" s="1">
        <v>1.0</v>
      </c>
      <c r="C10" s="1" t="s">
        <v>63</v>
      </c>
    </row>
    <row r="11">
      <c r="A11" s="1" t="s">
        <v>65</v>
      </c>
      <c r="B11" s="1">
        <v>6.5</v>
      </c>
      <c r="C11" s="1" t="s">
        <v>63</v>
      </c>
    </row>
    <row r="13">
      <c r="A13" s="1" t="s">
        <v>66</v>
      </c>
    </row>
    <row r="14">
      <c r="A14" s="1" t="s">
        <v>60</v>
      </c>
    </row>
    <row r="15">
      <c r="A15" s="1" t="s">
        <v>67</v>
      </c>
      <c r="B15" s="1">
        <v>2.445</v>
      </c>
      <c r="C15" s="1" t="s">
        <v>63</v>
      </c>
    </row>
    <row r="16">
      <c r="A16" s="1" t="s">
        <v>68</v>
      </c>
      <c r="B16" s="1">
        <v>7.0</v>
      </c>
      <c r="C16" s="1" t="s">
        <v>63</v>
      </c>
    </row>
    <row r="17">
      <c r="A17" s="1" t="s">
        <v>69</v>
      </c>
      <c r="B17" s="4">
        <f>(B15-B9)/2</f>
        <v>0.0975</v>
      </c>
      <c r="C17" s="1" t="s">
        <v>63</v>
      </c>
    </row>
    <row r="18">
      <c r="A18" s="1" t="s">
        <v>70</v>
      </c>
      <c r="B18" s="4">
        <f>(B15-B10)/2</f>
        <v>0.7225</v>
      </c>
      <c r="C18" s="1" t="s">
        <v>63</v>
      </c>
    </row>
    <row r="19">
      <c r="A19" s="1" t="s">
        <v>71</v>
      </c>
    </row>
    <row r="21">
      <c r="A21" s="5" t="s">
        <v>72</v>
      </c>
      <c r="B21" s="6"/>
      <c r="C21" s="6"/>
    </row>
    <row r="22">
      <c r="A22" s="5" t="s">
        <v>60</v>
      </c>
      <c r="B22" s="6"/>
      <c r="C22" s="6"/>
    </row>
    <row r="23">
      <c r="A23" s="5" t="s">
        <v>67</v>
      </c>
      <c r="B23" s="5">
        <v>3.042</v>
      </c>
      <c r="C23" s="5" t="s">
        <v>63</v>
      </c>
    </row>
    <row r="24">
      <c r="A24" s="5" t="s">
        <v>68</v>
      </c>
      <c r="B24" s="5">
        <v>7.0</v>
      </c>
      <c r="C24" s="5" t="s">
        <v>63</v>
      </c>
    </row>
    <row r="25">
      <c r="A25" s="5" t="s">
        <v>69</v>
      </c>
      <c r="B25" s="6">
        <f>(B23-B9)/2</f>
        <v>0.396</v>
      </c>
      <c r="C25" s="5" t="s">
        <v>63</v>
      </c>
    </row>
    <row r="26">
      <c r="A26" s="5" t="s">
        <v>70</v>
      </c>
      <c r="B26" s="6">
        <f t="shared" ref="B26:B27" si="1">(B23-B10)/2</f>
        <v>1.021</v>
      </c>
      <c r="C26" s="5" t="s">
        <v>63</v>
      </c>
    </row>
    <row r="27">
      <c r="A27" s="5" t="s">
        <v>73</v>
      </c>
      <c r="B27" s="6">
        <f t="shared" si="1"/>
        <v>0.25</v>
      </c>
      <c r="C27" s="5" t="s">
        <v>63</v>
      </c>
    </row>
    <row r="28">
      <c r="A28" s="5" t="s">
        <v>74</v>
      </c>
      <c r="B28" s="6">
        <f>B24/12 * 1.488</f>
        <v>0.868</v>
      </c>
      <c r="C28" s="5" t="s">
        <v>75</v>
      </c>
    </row>
    <row r="36">
      <c r="A36" s="2" t="s">
        <v>76</v>
      </c>
    </row>
    <row r="37">
      <c r="A37" s="1" t="s">
        <v>77</v>
      </c>
    </row>
    <row r="38">
      <c r="A38" s="1" t="s">
        <v>60</v>
      </c>
      <c r="B38" s="1" t="s">
        <v>78</v>
      </c>
      <c r="C38" s="1" t="s">
        <v>4</v>
      </c>
    </row>
    <row r="39">
      <c r="A39" s="1" t="s">
        <v>79</v>
      </c>
      <c r="B39" s="1">
        <v>2.0</v>
      </c>
      <c r="C39" s="1" t="s">
        <v>80</v>
      </c>
    </row>
    <row r="40">
      <c r="A40" s="1" t="s">
        <v>81</v>
      </c>
      <c r="B40" s="1">
        <v>1.0</v>
      </c>
      <c r="C40" s="1" t="s">
        <v>82</v>
      </c>
    </row>
    <row r="85">
      <c r="A85" s="1" t="s">
        <v>83</v>
      </c>
    </row>
    <row r="86">
      <c r="A86" s="1" t="s">
        <v>84</v>
      </c>
    </row>
  </sheetData>
  <hyperlinks>
    <hyperlink r:id="rId1" ref="A36"/>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85</v>
      </c>
    </row>
    <row r="2">
      <c r="A2" s="1" t="s">
        <v>86</v>
      </c>
    </row>
    <row r="3">
      <c r="A3" s="1" t="s">
        <v>87</v>
      </c>
    </row>
    <row r="4">
      <c r="A4" s="1" t="s">
        <v>88</v>
      </c>
    </row>
    <row r="5">
      <c r="A5" s="1" t="s">
        <v>89</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