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anedRetailSalesData.csv" sheetId="1" r:id="rId4"/>
    <sheet state="visible" name="Sales Performance Over Time" sheetId="2" r:id="rId5"/>
    <sheet state="visible" name="Pivot Table 1" sheetId="3" r:id="rId6"/>
    <sheet state="visible" name="Product Performance" sheetId="4" r:id="rId7"/>
    <sheet state="visible" name="Pivot Table 2" sheetId="5" r:id="rId8"/>
    <sheet state="visible" name="Salesperson Performance" sheetId="6" r:id="rId9"/>
    <sheet state="visible" name="Pivot Table 3" sheetId="7" r:id="rId10"/>
    <sheet state="visible" name="Customer Demographics" sheetId="8" r:id="rId11"/>
    <sheet state="visible" name="Pivot Table 4" sheetId="9" r:id="rId12"/>
    <sheet state="visible" name="Tips for Excel Dashboard Creati" sheetId="10" r:id="rId13"/>
  </sheets>
  <definedNames/>
  <calcPr/>
  <pivotCaches>
    <pivotCache cacheId="0" r:id="rId14"/>
    <pivotCache cacheId="1" r:id="rId15"/>
    <pivotCache cacheId="2" r:id="rId16"/>
    <pivotCache cacheId="3" r:id="rId17"/>
  </pivotCaches>
</workbook>
</file>

<file path=xl/sharedStrings.xml><?xml version="1.0" encoding="utf-8"?>
<sst xmlns="http://schemas.openxmlformats.org/spreadsheetml/2006/main" count="6132" uniqueCount="1092">
  <si>
    <t>transaction_id</t>
  </si>
  <si>
    <t>date</t>
  </si>
  <si>
    <t>customer_id</t>
  </si>
  <si>
    <t>gender</t>
  </si>
  <si>
    <t>age</t>
  </si>
  <si>
    <t>product_category</t>
  </si>
  <si>
    <t>quantity</t>
  </si>
  <si>
    <t>price_per_unit</t>
  </si>
  <si>
    <t>total_amount</t>
  </si>
  <si>
    <t>CUST001</t>
  </si>
  <si>
    <t>Male</t>
  </si>
  <si>
    <t>beauty</t>
  </si>
  <si>
    <t>More on this Data:</t>
  </si>
  <si>
    <t>CUST002</t>
  </si>
  <si>
    <t>Female</t>
  </si>
  <si>
    <t>clothing</t>
  </si>
  <si>
    <t xml:space="preserve">This is the Original Data that was clean where all of the next tables </t>
  </si>
  <si>
    <t>CUST003</t>
  </si>
  <si>
    <t>electronics</t>
  </si>
  <si>
    <t>and Dashboards are going to focus on.</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</si>
  <si>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</si>
  <si>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</si>
  <si>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</si>
  <si>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</si>
  <si>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</si>
  <si>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</si>
  <si>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</si>
  <si>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</si>
  <si>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</si>
  <si>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</si>
  <si>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</si>
  <si>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</si>
  <si>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</si>
  <si>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</si>
  <si>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</si>
  <si>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</si>
  <si>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</si>
  <si>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</si>
  <si>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</si>
  <si>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</si>
  <si>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</si>
  <si>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</si>
  <si>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</si>
  <si>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</si>
  <si>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</si>
  <si>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</si>
  <si>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</si>
  <si>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</si>
  <si>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</si>
  <si>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</si>
  <si>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</si>
  <si>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</si>
  <si>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</si>
  <si>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</si>
  <si>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</si>
  <si>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</si>
  <si>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</si>
  <si>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</si>
  <si>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</si>
  <si>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</si>
  <si>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</si>
  <si>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</si>
  <si>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</si>
  <si>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</si>
  <si>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</si>
  <si>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</si>
  <si>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</si>
  <si>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</si>
  <si>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</si>
  <si>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</si>
  <si>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</si>
  <si>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</si>
  <si>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</si>
  <si>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</si>
  <si>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</si>
  <si>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</si>
  <si>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</si>
  <si>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</si>
  <si>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</si>
  <si>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</si>
  <si>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</si>
  <si>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</si>
  <si>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</si>
  <si>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</si>
  <si>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</si>
  <si>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</si>
  <si>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</si>
  <si>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</si>
  <si>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</si>
  <si>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</si>
  <si>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</si>
  <si>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</si>
  <si>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</si>
  <si>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</si>
  <si>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</si>
  <si>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</si>
  <si>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</si>
  <si>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</si>
  <si>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</si>
  <si>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</si>
  <si>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</si>
  <si>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</si>
  <si>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</si>
  <si>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</si>
  <si>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</si>
  <si>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</si>
  <si>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</si>
  <si>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</si>
  <si>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</si>
  <si>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</si>
  <si>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</si>
  <si>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</si>
  <si>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</si>
  <si>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</si>
  <si>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</si>
  <si>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</si>
  <si>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</si>
  <si>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</si>
  <si>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</si>
  <si>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</si>
  <si>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</si>
  <si>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</si>
  <si>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</si>
  <si>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</si>
  <si>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</si>
  <si>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</si>
  <si>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</si>
  <si>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</si>
  <si>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</si>
  <si>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</si>
  <si>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</si>
  <si>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</si>
  <si>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</si>
  <si>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</si>
  <si>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</si>
  <si>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</si>
  <si>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</si>
  <si>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</si>
  <si>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</si>
  <si>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</si>
  <si>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</si>
  <si>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</si>
  <si>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</si>
  <si>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</si>
  <si>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</si>
  <si>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</si>
  <si>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</si>
  <si>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</si>
  <si>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</si>
  <si>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</si>
  <si>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</si>
  <si>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</si>
  <si>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</si>
  <si>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</si>
  <si>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</si>
  <si>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</si>
  <si>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</si>
  <si>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</si>
  <si>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</si>
  <si>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</si>
  <si>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</si>
  <si>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</si>
  <si>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</si>
  <si>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</si>
  <si>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</si>
  <si>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</si>
  <si>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</si>
  <si>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</si>
  <si>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</si>
  <si>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</si>
  <si>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</si>
  <si>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</si>
  <si>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</si>
  <si>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</si>
  <si>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</si>
  <si>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</si>
  <si>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</si>
  <si>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</si>
  <si>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</si>
  <si>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</si>
  <si>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</si>
  <si>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</si>
  <si>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</si>
  <si>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</si>
  <si>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</si>
  <si>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</si>
  <si>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</si>
  <si>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</si>
  <si>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</si>
  <si>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</si>
  <si>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</si>
  <si>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</si>
  <si>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</si>
  <si>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</si>
  <si>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</si>
  <si>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</si>
  <si>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</si>
  <si>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</si>
  <si>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</si>
  <si>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</si>
  <si>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</si>
  <si>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</si>
  <si>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</si>
  <si>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</si>
  <si>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</si>
  <si>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</si>
  <si>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</si>
  <si>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</si>
  <si>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</si>
  <si>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</si>
  <si>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</si>
  <si>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</si>
  <si>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</si>
  <si>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</si>
  <si>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</si>
  <si>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</si>
  <si>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</si>
  <si>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</si>
  <si>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</si>
  <si>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</si>
  <si>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</si>
  <si>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</si>
  <si>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</si>
  <si>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</si>
  <si>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</si>
  <si>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</si>
  <si>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</si>
  <si>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</si>
  <si>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</si>
  <si>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</si>
  <si>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</si>
  <si>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</si>
  <si>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</si>
  <si>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</si>
  <si>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</si>
  <si>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</si>
  <si>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</si>
  <si>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</si>
  <si>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</si>
  <si>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</si>
  <si>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</si>
  <si>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</si>
  <si>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</si>
  <si>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</si>
  <si>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</si>
  <si>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</si>
  <si>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</si>
  <si>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</si>
  <si>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</si>
  <si>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</si>
  <si>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</si>
  <si>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</si>
  <si>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</si>
  <si>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</si>
  <si>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</si>
  <si>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</si>
  <si>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</si>
  <si>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</si>
  <si>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</si>
  <si>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</si>
  <si>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</si>
  <si>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</si>
  <si>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</si>
  <si>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</si>
  <si>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</si>
  <si>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</si>
  <si>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</si>
  <si>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</si>
  <si>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</si>
  <si>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</si>
  <si>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</si>
  <si>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</si>
  <si>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</si>
  <si>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</si>
  <si>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</si>
  <si>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</si>
  <si>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</si>
  <si>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</si>
  <si>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</si>
  <si>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</si>
  <si>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</si>
  <si>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</si>
  <si>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</si>
  <si>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</si>
  <si>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</si>
  <si>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</si>
  <si>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</si>
  <si>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</si>
  <si>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</si>
  <si>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</si>
  <si>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</si>
  <si>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</si>
  <si>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</si>
  <si>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</si>
  <si>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</si>
  <si>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</si>
  <si>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</si>
  <si>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</si>
  <si>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</si>
  <si>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</si>
  <si>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</si>
  <si>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</si>
  <si>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</si>
  <si>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</si>
  <si>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</si>
  <si>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</si>
  <si>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</si>
  <si>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</si>
  <si>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</si>
  <si>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</si>
  <si>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</si>
  <si>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</si>
  <si>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</si>
  <si>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</si>
  <si>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</si>
  <si>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</si>
  <si>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</si>
  <si>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</si>
  <si>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</si>
  <si>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</si>
  <si>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</si>
  <si>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</si>
  <si>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</si>
  <si>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</si>
  <si>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</si>
  <si>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</si>
  <si>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</si>
  <si>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</si>
  <si>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</si>
  <si>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</si>
  <si>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</si>
  <si>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</si>
  <si>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</si>
  <si>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</si>
  <si>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</si>
  <si>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</si>
  <si>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</si>
  <si>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</si>
  <si>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</si>
  <si>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</si>
  <si>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</si>
  <si>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</si>
  <si>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</si>
  <si>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</si>
  <si>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</si>
  <si>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</si>
  <si>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</si>
  <si>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</si>
  <si>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</si>
  <si>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</si>
  <si>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</si>
  <si>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</si>
  <si>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</si>
  <si>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</si>
  <si>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</si>
  <si>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</si>
  <si>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</si>
  <si>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</si>
  <si>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</si>
  <si>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</si>
  <si>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</si>
  <si>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</si>
  <si>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</si>
  <si>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</si>
  <si>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</si>
  <si>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</si>
  <si>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</si>
  <si>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</si>
  <si>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</si>
  <si>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</si>
  <si>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</si>
  <si>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</si>
  <si>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</si>
  <si>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</si>
  <si>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</si>
  <si>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</si>
  <si>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</si>
  <si>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</si>
  <si>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</si>
  <si>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</si>
  <si>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</si>
  <si>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</si>
  <si>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</si>
  <si>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</si>
  <si>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</si>
  <si>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</si>
  <si>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</si>
  <si>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</si>
  <si>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</si>
  <si>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</si>
  <si>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</si>
  <si>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</si>
  <si>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</si>
  <si>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</si>
  <si>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</si>
  <si>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</si>
  <si>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</si>
  <si>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</si>
  <si>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</si>
  <si>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</si>
  <si>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</si>
  <si>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</si>
  <si>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</si>
  <si>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</si>
  <si>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</si>
  <si>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</si>
  <si>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</si>
  <si>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</si>
  <si>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</si>
  <si>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</si>
  <si>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</si>
  <si>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</si>
  <si>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</si>
  <si>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</si>
  <si>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</si>
  <si>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</si>
  <si>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</si>
  <si>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</si>
  <si>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</si>
  <si>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</si>
  <si>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</si>
  <si>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</si>
  <si>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</si>
  <si>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</si>
  <si>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</si>
  <si>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</si>
  <si>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</si>
  <si>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</si>
  <si>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</si>
  <si>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</si>
  <si>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</si>
  <si>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</si>
  <si>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</si>
  <si>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</si>
  <si>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</si>
  <si>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</si>
  <si>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</si>
  <si>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</si>
  <si>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</si>
  <si>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</si>
  <si>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</si>
  <si>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</si>
  <si>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</si>
  <si>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</si>
  <si>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</si>
  <si>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</si>
  <si>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</si>
  <si>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</si>
  <si>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</si>
  <si>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</si>
  <si>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</si>
  <si>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</si>
  <si>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</si>
  <si>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</si>
  <si>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</si>
  <si>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</si>
  <si>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</si>
  <si>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</si>
  <si>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</si>
  <si>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</si>
  <si>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</si>
  <si>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</si>
  <si>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</si>
  <si>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</si>
  <si>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</si>
  <si>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</si>
  <si>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</si>
  <si>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</si>
  <si>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</si>
  <si>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</si>
  <si>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</si>
  <si>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</si>
  <si>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</si>
  <si>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</si>
  <si>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</si>
  <si>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</si>
  <si>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</si>
  <si>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</si>
  <si>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</si>
  <si>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</si>
  <si>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</si>
  <si>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</si>
  <si>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</si>
  <si>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</si>
  <si>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</si>
  <si>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</si>
  <si>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</si>
  <si>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</si>
  <si>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</si>
  <si>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</si>
  <si>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</si>
  <si>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</si>
  <si>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</si>
  <si>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</si>
  <si>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</si>
  <si>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</si>
  <si>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</si>
  <si>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</si>
  <si>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</si>
  <si>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</si>
  <si>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</si>
  <si>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</si>
  <si>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</si>
  <si>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</si>
  <si>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</si>
  <si>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</si>
  <si>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</si>
  <si>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</si>
  <si>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</si>
  <si>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</si>
  <si>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</si>
  <si>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</si>
  <si>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</si>
  <si>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</si>
  <si>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</si>
  <si>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</si>
  <si>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</si>
  <si>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</si>
  <si>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</si>
  <si>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</si>
  <si>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</si>
  <si>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</si>
  <si>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</si>
  <si>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</si>
  <si>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</si>
  <si>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</si>
  <si>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</si>
  <si>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</si>
  <si>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</si>
  <si>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</si>
  <si>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</si>
  <si>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</si>
  <si>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</si>
  <si>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</si>
  <si>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</si>
  <si>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</si>
  <si>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</si>
  <si>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</si>
  <si>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</si>
  <si>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</si>
  <si>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</si>
  <si>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</si>
  <si>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</si>
  <si>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</si>
  <si>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</si>
  <si>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</si>
  <si>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</si>
  <si>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</si>
  <si>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</si>
  <si>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</si>
  <si>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</si>
  <si>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</si>
  <si>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</si>
  <si>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</si>
  <si>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</si>
  <si>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</si>
  <si>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</si>
  <si>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</si>
  <si>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</si>
  <si>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</si>
  <si>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</si>
  <si>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</si>
  <si>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</si>
  <si>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</si>
  <si>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</si>
  <si>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</si>
  <si>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</si>
  <si>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</si>
  <si>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</si>
  <si>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</si>
  <si>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</si>
  <si>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</si>
  <si>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</si>
  <si>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</si>
  <si>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</si>
  <si>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</si>
  <si>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</si>
  <si>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</si>
  <si>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</si>
  <si>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</si>
  <si>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</si>
  <si>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</si>
  <si>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</si>
  <si>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</si>
  <si>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</si>
  <si>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</si>
  <si>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</si>
  <si>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</si>
  <si>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</si>
  <si>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</si>
  <si>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</si>
  <si>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</si>
  <si>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</si>
  <si>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</si>
  <si>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</si>
  <si>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</si>
  <si>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</si>
  <si>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</si>
  <si>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</si>
  <si>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</si>
  <si>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</si>
  <si>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</si>
  <si>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</si>
  <si>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</si>
  <si>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</si>
  <si>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</si>
  <si>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</si>
  <si>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</si>
  <si>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</si>
  <si>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</si>
  <si>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</si>
  <si>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</si>
  <si>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</si>
  <si>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</si>
  <si>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</si>
  <si>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</si>
  <si>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</si>
  <si>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</si>
  <si>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</si>
  <si>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</si>
  <si>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</si>
  <si>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</si>
  <si>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</si>
  <si>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</si>
  <si>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</si>
  <si>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</si>
  <si>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</si>
  <si>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</si>
  <si>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</si>
  <si>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</si>
  <si>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</si>
  <si>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</si>
  <si>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</si>
  <si>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</si>
  <si>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</si>
  <si>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</si>
  <si>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</si>
  <si>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</si>
  <si>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</si>
  <si>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</si>
  <si>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</si>
  <si>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</si>
  <si>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</si>
  <si>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</si>
  <si>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</si>
  <si>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</si>
  <si>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</si>
  <si>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</si>
  <si>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</si>
  <si>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</si>
  <si>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</si>
  <si>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</si>
  <si>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</si>
  <si>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</si>
  <si>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</si>
  <si>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</si>
  <si>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</si>
  <si>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</si>
  <si>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</si>
  <si>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</si>
  <si>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</si>
  <si>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</si>
  <si>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</si>
  <si>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</si>
  <si>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</si>
  <si>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</si>
  <si>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</si>
  <si>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</si>
  <si>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</si>
  <si>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</si>
  <si>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</si>
  <si>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</si>
  <si>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</si>
  <si>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</si>
  <si>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</si>
  <si>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</si>
  <si>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</si>
  <si>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</si>
  <si>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</si>
  <si>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</si>
  <si>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</si>
  <si>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</si>
  <si>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</si>
  <si>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</si>
  <si>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</si>
  <si>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</si>
  <si>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</si>
  <si>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</si>
  <si>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</si>
  <si>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</si>
  <si>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</si>
  <si>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</si>
  <si>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</si>
  <si>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</si>
  <si>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</si>
  <si>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</si>
  <si>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</si>
  <si>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</si>
  <si>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</si>
  <si>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</si>
  <si>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</si>
  <si>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</si>
  <si>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</si>
  <si>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</si>
  <si>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</si>
  <si>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</si>
  <si>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</si>
  <si>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</si>
  <si>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</si>
  <si>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</si>
  <si>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</si>
  <si>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</si>
  <si>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</si>
  <si>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</si>
  <si>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</si>
  <si>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</si>
  <si>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</si>
  <si>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</si>
  <si>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</si>
  <si>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</si>
  <si>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</si>
  <si>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</si>
  <si>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</si>
  <si>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</si>
  <si>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</si>
  <si>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</si>
  <si>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</si>
  <si>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</si>
  <si>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</si>
  <si>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</si>
  <si>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</si>
  <si>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</si>
  <si>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</si>
  <si>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</si>
  <si>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</si>
  <si>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</si>
  <si>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</si>
  <si>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</si>
  <si>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</si>
  <si>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</si>
  <si>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</si>
  <si>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</si>
  <si>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</si>
  <si>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</si>
  <si>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</si>
  <si>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</si>
  <si>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</si>
  <si>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</si>
  <si>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</si>
  <si>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</si>
  <si>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</si>
  <si>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</si>
  <si>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</si>
  <si>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</si>
  <si>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</si>
  <si>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</si>
  <si>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</si>
  <si>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</si>
  <si>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</si>
  <si>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</si>
  <si>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</si>
  <si>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</si>
  <si>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</si>
  <si>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</si>
  <si>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</si>
  <si>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</si>
  <si>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</si>
  <si>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</si>
  <si>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</si>
  <si>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</si>
  <si>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</si>
  <si>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</si>
  <si>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</si>
  <si>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</si>
  <si>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</si>
  <si>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</si>
  <si>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</si>
  <si>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</si>
  <si>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</si>
  <si>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</si>
  <si>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</si>
  <si>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</si>
  <si>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</si>
  <si>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</si>
  <si>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</si>
  <si>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</si>
  <si>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</si>
  <si>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</si>
  <si>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</si>
  <si>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</si>
  <si>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</si>
  <si>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</si>
  <si>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</si>
  <si>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</si>
  <si>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</si>
  <si>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</si>
  <si>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</si>
  <si>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</si>
  <si>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</si>
  <si>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</si>
  <si>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</si>
  <si>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</si>
  <si>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</si>
  <si>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</si>
  <si>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</si>
  <si>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</si>
  <si>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</si>
  <si>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</si>
  <si>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</si>
  <si>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</si>
  <si>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</si>
  <si>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</si>
  <si>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</si>
  <si>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</si>
  <si>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</si>
  <si>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</si>
  <si>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</si>
  <si>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</si>
  <si>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</si>
  <si>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</si>
  <si>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</si>
  <si>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</si>
  <si>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</si>
  <si>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</si>
  <si>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</si>
  <si>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</si>
  <si>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</si>
  <si>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</si>
  <si>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</si>
  <si>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</si>
  <si>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</si>
  <si>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</si>
  <si>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</si>
  <si>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</si>
  <si>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</si>
  <si>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</si>
  <si>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</si>
  <si>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</si>
  <si>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</si>
  <si>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</si>
  <si>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</si>
  <si>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</si>
  <si>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</si>
  <si>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</si>
  <si>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</si>
  <si>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</si>
  <si>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</si>
  <si>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</si>
  <si>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</si>
  <si>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</si>
  <si>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</si>
  <si>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</si>
  <si>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</si>
  <si>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</si>
  <si>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</si>
  <si>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</si>
  <si>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</si>
  <si>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</si>
  <si>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</si>
  <si>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</si>
  <si>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</si>
  <si>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</si>
  <si>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</si>
  <si>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</si>
  <si>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</si>
  <si>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</si>
  <si>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</si>
  <si>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</si>
  <si>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</si>
  <si>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</si>
  <si>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</si>
  <si>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</si>
  <si>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</si>
  <si>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</si>
  <si>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</si>
  <si>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</si>
  <si>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</si>
  <si>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</si>
  <si>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</si>
  <si>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</si>
  <si>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</si>
  <si>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</si>
  <si>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</si>
  <si>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</si>
  <si>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</si>
  <si>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</si>
  <si>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</si>
  <si>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</si>
  <si>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</si>
  <si>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</si>
  <si>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</si>
  <si>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</si>
  <si>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</si>
  <si>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</si>
  <si>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</si>
  <si>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</si>
  <si>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</si>
  <si>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</si>
  <si>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</si>
  <si>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</si>
  <si>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</si>
  <si>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</si>
  <si>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</si>
  <si>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</si>
  <si>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</si>
  <si>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</si>
  <si>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</si>
  <si>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</si>
  <si>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</si>
  <si>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</si>
  <si>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</si>
  <si>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</si>
  <si>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</si>
  <si>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</si>
  <si>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</si>
  <si>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</si>
  <si>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</si>
  <si>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</si>
  <si>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</si>
  <si>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</si>
  <si>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</si>
  <si>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</si>
  <si>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</si>
  <si>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</si>
  <si>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</si>
  <si>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</si>
  <si>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</si>
  <si>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</si>
  <si>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</si>
  <si>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</si>
  <si>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</si>
  <si>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</si>
  <si>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</si>
  <si>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</si>
  <si>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</si>
  <si>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</si>
  <si>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</si>
  <si>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</si>
  <si>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</si>
  <si>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</si>
  <si>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</si>
  <si>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</si>
  <si>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</si>
  <si>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</si>
  <si>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</si>
  <si>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</si>
  <si>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</si>
  <si>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</si>
  <si>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</si>
  <si>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</si>
  <si>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</si>
  <si>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</si>
  <si>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</si>
  <si>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</si>
  <si>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</si>
  <si>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</si>
  <si>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</si>
  <si>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</si>
  <si>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</si>
  <si>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</si>
  <si>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</si>
  <si>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</si>
  <si>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</si>
  <si>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</si>
  <si>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</si>
  <si>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</si>
  <si>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</si>
  <si>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</si>
  <si>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</si>
  <si>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</si>
  <si>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</si>
  <si>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</si>
  <si>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</si>
  <si>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</si>
  <si>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</si>
  <si>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</si>
  <si>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</si>
  <si>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</si>
  <si>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</si>
  <si>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</si>
  <si>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</si>
  <si>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</si>
  <si>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</si>
  <si>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</si>
  <si>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</si>
  <si>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</si>
  <si>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</si>
  <si>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</si>
  <si>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</si>
  <si>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</si>
  <si>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</si>
  <si>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</si>
  <si>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</si>
  <si>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</si>
  <si>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</si>
  <si>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</si>
  <si>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</si>
  <si>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</si>
  <si>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</si>
  <si>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</si>
  <si>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</si>
  <si>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</si>
  <si>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</si>
  <si>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</si>
  <si>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</si>
  <si>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</si>
  <si>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</si>
  <si>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</si>
  <si>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</si>
  <si>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</si>
  <si>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</si>
  <si>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</si>
  <si>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</si>
  <si>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</si>
  <si>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</si>
  <si>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</si>
  <si>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</si>
  <si>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Month</t>
  </si>
  <si>
    <t>Total Sales</t>
  </si>
  <si>
    <t>Sales Growth (%)</t>
  </si>
  <si>
    <t>Number of Transactions</t>
  </si>
  <si>
    <t>Average Transaction Value</t>
  </si>
  <si>
    <t>1. Sales Performance Over Time:</t>
  </si>
  <si>
    <t>Table: Monthly Sales Summary</t>
  </si>
  <si>
    <t>Columns:</t>
  </si>
  <si>
    <t>Month (Date, formatted as Month and Year)</t>
  </si>
  <si>
    <t>Sales Growth (%) (Month-over-month percentage change) (Calculate this in Excel using a formula)</t>
  </si>
  <si>
    <t>Average Transaction Value (Calculate this in Excel)</t>
  </si>
  <si>
    <t xml:space="preserve">Purpose: </t>
  </si>
  <si>
    <t>Shows overall sales trends, growth, and customer spending behavior over time. This is crucial for identifying seasonality and growth patterns.</t>
  </si>
  <si>
    <t>For the "Sales Performance Over Time" table, focusing on monthly summaries, you'll need the following columns from your cleaned data:</t>
  </si>
  <si>
    <t>date: This is crucial. You'll use this to group your sales data by month.</t>
  </si>
  <si>
    <t>total_amount: This is the sales value for each transaction. You'll sum these values to get the total sales for each month.</t>
  </si>
  <si>
    <t>You won't need the individual transaction IDs, customer IDs, product details, or other fields for this specific summary table. The key is to aggregate the total_amount based on the date.</t>
  </si>
  <si>
    <t>Here's why the other columns aren't needed for this specific table:</t>
  </si>
  <si>
    <t>transaction_id: Irrelevant for monthly sales summaries. You're interested in the total sales, not individual transactions.</t>
  </si>
  <si>
    <t>customer_id: While valuable for other analyses, you're not analyzing individual customers in this table.</t>
  </si>
  <si>
    <t>gender, age, product_category, quantity, price_per_unit: These are all useful for other analyses (product performance, customer demographics, etc.), but not for the basic monthly sales trend table.</t>
  </si>
  <si>
    <t>How to create the table in Excel (using a PivotTable is recommended):</t>
  </si>
  <si>
    <t xml:space="preserve">Prepare your data: </t>
  </si>
  <si>
    <t>Make sure your cleaned data is in an Excel sheet. The date column should be formatted as a proper Excel date.</t>
  </si>
  <si>
    <t xml:space="preserve">Insert a PivotTable: </t>
  </si>
  <si>
    <t>Select your data range (including the headers), go to the "Insert" tab, and click "PivotTable." Choose where you want to place the PivotTable (a new worksheet is usually a good idea).</t>
  </si>
  <si>
    <t>Configure the PivotTable:</t>
  </si>
  <si>
    <t>Drag the date field to the "Rows" area. Excel will automatically group the dates by month (you might need to adjust the grouping if it doesn't do it automatically).</t>
  </si>
  <si>
    <t>Drag the total_amount field to the "Values" area. It will default to summing the sales, which is what you want.</t>
  </si>
  <si>
    <t>Add Calculated Fields (in Excel):</t>
  </si>
  <si>
    <t>Sales Growth (%):</t>
  </si>
  <si>
    <t xml:space="preserve"> You'll create a calculated field or a separate column outside the PivotTable to calculate the month-over-month percentage change. The formula will reference the sales values in your PivotTable. A formula like =(CurrentMonthSales - PreviousMonthSales) / PreviousMonthSales will work. Format this as a percentage.</t>
  </si>
  <si>
    <t xml:space="preserve">Average Transaction Value: </t>
  </si>
  <si>
    <t>Create another calculated field or column. The formula will be Total Sales / Number of Transactions. You'll need to add Number of Transactions to your pivot table to perform this calculation.</t>
  </si>
  <si>
    <t>By following these steps, you'll have a "Sales Performance Over Time" table that shows your monthly sales trends, growth, and average transaction value, ready for your Excel dashboard.</t>
  </si>
  <si>
    <t>SUM of Total Sales</t>
  </si>
  <si>
    <t>SUM of Number of Transactions</t>
  </si>
  <si>
    <t>SUM of Average Transaction Value</t>
  </si>
  <si>
    <t>Grand Total</t>
  </si>
  <si>
    <t>Product Category</t>
  </si>
  <si>
    <t>Quantity</t>
  </si>
  <si>
    <t>Price Per Unit</t>
  </si>
  <si>
    <t>Quantity Sold</t>
  </si>
  <si>
    <t xml:space="preserve">Average Price </t>
  </si>
  <si>
    <t>2. Product Performance:</t>
  </si>
  <si>
    <t>Table: Top/Bottom Performing Products</t>
  </si>
  <si>
    <t>Average Price (Calculate this in Excel)</t>
  </si>
  <si>
    <t>Sales Rank (Rank products by total sales) (Calculate this in Excel)</t>
  </si>
  <si>
    <t>Identifies best-selling and worst-selling products, allowing you to focus on high-performing items and address issues with underperforming ones. You can create separate tables for top and bottom performers, or include both in one table with a column indicating performance status (e.g., "Top 10", "Bottom 10").</t>
  </si>
  <si>
    <t>SUM of Quantity Sold</t>
  </si>
  <si>
    <t>Salesperson ID</t>
  </si>
  <si>
    <t>Tracks individual salesperson performance, enabling you to identify top performers and provide support to those who need it.</t>
  </si>
  <si>
    <t>4. Salesperson Performance (If applicable):</t>
  </si>
  <si>
    <t>Table: Salesperson Performance</t>
  </si>
  <si>
    <t>Salesperson ID or Name</t>
  </si>
  <si>
    <t>Sales Rank (Calculate this in Excel)</t>
  </si>
  <si>
    <t>SUM of Quantity</t>
  </si>
  <si>
    <t>AVERAGE of Price Per Unit</t>
  </si>
  <si>
    <t>AVERAGE of Average Transaction Value</t>
  </si>
  <si>
    <t>Gender</t>
  </si>
  <si>
    <t>Number of Customers</t>
  </si>
  <si>
    <t>Average Purchase Value</t>
  </si>
  <si>
    <t>5. Customer Demographics (If applicable):</t>
  </si>
  <si>
    <t>Table: Customer Demographics Summary</t>
  </si>
  <si>
    <t>Gender (or other demographic category)</t>
  </si>
  <si>
    <t>Average Purchase Value (Calculate this in Excel)</t>
  </si>
  <si>
    <t>Provides insights into your customer base and their purchasing habits.</t>
  </si>
  <si>
    <t>SUM of Number of Customers</t>
  </si>
  <si>
    <t>Tips for Excel Dashboard Creation:</t>
  </si>
  <si>
    <t>PivotTables: Use PivotTables in Excel to easily create the summary tables mentioned above. They are great for aggregating and summarizing data.</t>
  </si>
  <si>
    <t>Charts: Create visualizations directly from your PivotTables. Line charts for trends over time, bar charts for comparing categories, pie charts for proportions, and maps (if you have geographic data) are all good options.</t>
  </si>
  <si>
    <t>Slicers: Add slicers to your dashboard to allow users to interactively filter the data. For example, they could filter by product category, region, or date range.</t>
  </si>
  <si>
    <t>Calculated Fields: Use calculated fields in PivotTables to create new metrics like sales growth, average transaction value, and ROI.</t>
  </si>
  <si>
    <t>Clear Formatting: Make sure your dashboard is visually appealing and easy to understand. Use clear labels, consistent formatting, and appropriate colors.</t>
  </si>
  <si>
    <t>Keep it Concise: Don't overload your dashboard with too much information. Focus on the most important KPIs and trends.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</si>
</sst>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mmm yyyy"/>
  </numFmts>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xf>
    <xf borderId="0" fillId="0" fontId="1" numFmtId="164" xfId="0" applyAlignment="1" applyFont="1" applyNumberFormat="1">
      <alignment readingOrder="0"/>
    </xf>
    <xf borderId="1" fillId="0" fontId="1" numFmtId="0" xfId="0" applyAlignment="1" applyBorder="1" applyFont="1">
      <alignment horizontal="center" readingOrder="0"/>
    </xf>
    <xf borderId="1" fillId="0" fontId="1" numFmtId="165" xfId="0" applyAlignment="1" applyBorder="1" applyFont="1" applyNumberFormat="1">
      <alignment readingOrder="0"/>
    </xf>
    <xf borderId="1" fillId="0" fontId="1" numFmtId="0" xfId="0" applyAlignment="1" applyBorder="1" applyFont="1">
      <alignment readingOrder="0"/>
    </xf>
    <xf borderId="1" fillId="0" fontId="1" numFmtId="0" xfId="0" applyBorder="1" applyFont="1"/>
    <xf borderId="1" fillId="0" fontId="1" numFmtId="165" xfId="0" applyBorder="1" applyFont="1" applyNumberFormat="1"/>
    <xf borderId="0" fillId="0" fontId="1" numFmtId="0" xfId="0" applyFont="1"/>
    <xf borderId="0" fillId="0" fontId="1" numFmtId="165" xfId="0" applyFont="1" applyNumberFormat="1"/>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pivotCacheDefinition" Target="pivotCache/pivotCacheDefinition2.xml"/><Relationship Id="rId14" Type="http://schemas.openxmlformats.org/officeDocument/2006/relationships/pivotCacheDefinition" Target="pivotCache/pivotCacheDefinition1.xml"/><Relationship Id="rId17" Type="http://schemas.openxmlformats.org/officeDocument/2006/relationships/pivotCacheDefinition" Target="pivotCache/pivotCacheDefinition4.xml"/><Relationship Id="rId16" Type="http://schemas.openxmlformats.org/officeDocument/2006/relationships/pivotCacheDefinition" Target="pivotCache/pivotCacheDefinition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Transaction Value vs. Salesperson ID</a:t>
            </a:r>
          </a:p>
        </c:rich>
      </c:tx>
      <c:overlay val="0"/>
    </c:title>
    <c:plotArea>
      <c:layout/>
      <c:lineChart>
        <c:varyColors val="0"/>
        <c:ser>
          <c:idx val="0"/>
          <c:order val="0"/>
          <c:tx>
            <c:strRef>
              <c:f>'Salesperson Performance'!$F$1</c:f>
            </c:strRef>
          </c:tx>
          <c:spPr>
            <a:ln cmpd="sng">
              <a:solidFill>
                <a:srgbClr val="4285F4"/>
              </a:solidFill>
            </a:ln>
          </c:spPr>
          <c:marker>
            <c:symbol val="none"/>
          </c:marker>
          <c:cat>
            <c:strRef>
              <c:f>'Salesperson Performance'!$A$2:$A$1001</c:f>
            </c:strRef>
          </c:cat>
          <c:val>
            <c:numRef>
              <c:f>'Salesperson Performance'!$F$2:$F$1001</c:f>
              <c:numCache/>
            </c:numRef>
          </c:val>
          <c:smooth val="0"/>
        </c:ser>
        <c:axId val="2021692048"/>
        <c:axId val="1505117097"/>
      </c:lineChart>
      <c:catAx>
        <c:axId val="20216920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Salesperson ID</a:t>
                </a:r>
              </a:p>
            </c:rich>
          </c:tx>
          <c:overlay val="0"/>
        </c:title>
        <c:numFmt formatCode="General" sourceLinked="1"/>
        <c:majorTickMark val="none"/>
        <c:minorTickMark val="none"/>
        <c:spPr/>
        <c:txPr>
          <a:bodyPr/>
          <a:lstStyle/>
          <a:p>
            <a:pPr lvl="0">
              <a:defRPr b="0">
                <a:solidFill>
                  <a:srgbClr val="000000"/>
                </a:solidFill>
                <a:latin typeface="+mn-lt"/>
              </a:defRPr>
            </a:pPr>
          </a:p>
        </c:txPr>
        <c:crossAx val="1505117097"/>
      </c:catAx>
      <c:valAx>
        <c:axId val="15051170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Transaction Value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2169204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Relationship between Metrics</a:t>
            </a:r>
          </a:p>
        </c:rich>
      </c:tx>
      <c:overlay val="0"/>
    </c:title>
    <c:plotArea>
      <c:layout/>
      <c:barChart>
        <c:barDir val="col"/>
        <c:grouping val="stacked"/>
        <c:ser>
          <c:idx val="0"/>
          <c:order val="0"/>
          <c:tx>
            <c:strRef>
              <c:f>'Salesperson Performance'!$F$1</c:f>
            </c:strRef>
          </c:tx>
          <c:spPr>
            <a:solidFill>
              <a:schemeClr val="accent1"/>
            </a:solidFill>
            <a:ln cmpd="sng">
              <a:solidFill>
                <a:srgbClr val="000000"/>
              </a:solidFill>
            </a:ln>
          </c:spPr>
          <c:cat>
            <c:strRef>
              <c:f>'Salesperson Performance'!$A$2:$A$1003</c:f>
            </c:strRef>
          </c:cat>
          <c:val>
            <c:numRef>
              <c:f>'Salesperson Performance'!$F$2:$F$1003</c:f>
              <c:numCache/>
            </c:numRef>
          </c:val>
        </c:ser>
        <c:overlap val="100"/>
        <c:axId val="2015663118"/>
        <c:axId val="646958376"/>
      </c:barChart>
      <c:lineChart>
        <c:varyColors val="0"/>
        <c:ser>
          <c:idx val="1"/>
          <c:order val="1"/>
          <c:tx>
            <c:strRef>
              <c:f>'Salesperson Performance'!$D$1</c:f>
            </c:strRef>
          </c:tx>
          <c:spPr>
            <a:ln cmpd="sng">
              <a:solidFill>
                <a:srgbClr val="EA4335"/>
              </a:solidFill>
            </a:ln>
          </c:spPr>
          <c:marker>
            <c:symbol val="none"/>
          </c:marker>
          <c:cat>
            <c:strRef>
              <c:f>'Salesperson Performance'!$A$2:$A$1003</c:f>
            </c:strRef>
          </c:cat>
          <c:val>
            <c:numRef>
              <c:f>'Salesperson Performance'!$D$2:$D$1003</c:f>
              <c:numCache/>
            </c:numRef>
          </c:val>
          <c:smooth val="0"/>
        </c:ser>
        <c:axId val="2015663118"/>
        <c:axId val="646958376"/>
      </c:lineChart>
      <c:catAx>
        <c:axId val="20156631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46958376"/>
      </c:catAx>
      <c:valAx>
        <c:axId val="6469583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15663118"/>
      </c:valAx>
    </c:plotArea>
    <c:legend>
      <c:legendPos val="r"/>
      <c:overlay val="0"/>
      <c:txPr>
        <a:bodyPr/>
        <a:lstStyle/>
        <a:p>
          <a:pPr lvl="0">
            <a:defRPr b="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9525</xdr:colOff>
      <xdr:row>0</xdr:row>
      <xdr:rowOff>66675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933450</xdr:colOff>
      <xdr:row>18</xdr:row>
      <xdr:rowOff>190500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E1003" sheet="Sales Performance Over Time"/>
  </cacheSource>
  <cacheFields>
    <cacheField name="Month" numFmtId="165">
      <sharedItems containsDate="1" containsString="0" containsBlank="1">
        <d v="2023-11-24T00:00:00Z"/>
        <d v="2023-02-27T00:00:00Z"/>
        <d v="2023-01-13T00:00:00Z"/>
        <d v="2023-05-21T00:00:00Z"/>
        <d v="2023-05-06T00:00:00Z"/>
        <d v="2023-04-25T00:00:00Z"/>
        <d v="2023-03-13T00:00:00Z"/>
        <d v="2023-02-22T00:00:00Z"/>
        <d v="2023-12-13T00:00:00Z"/>
        <d v="2023-10-07T00:00:00Z"/>
        <d v="2023-02-14T00:00:00Z"/>
        <d v="2023-10-30T00:00:00Z"/>
        <d v="2023-08-05T00:00:00Z"/>
        <d v="2023-01-17T00:00:00Z"/>
        <d v="2023-01-16T00:00:00Z"/>
        <d v="2023-02-17T00:00:00Z"/>
        <d v="2023-04-22T00:00:00Z"/>
        <d v="2023-04-30T00:00:00Z"/>
        <d v="2023-09-16T00:00:00Z"/>
        <d v="2023-11-05T00:00:00Z"/>
        <d v="2023-01-14T00:00:00Z"/>
        <d v="2023-10-15T00:00:00Z"/>
        <d v="2023-04-12T00:00:00Z"/>
        <d v="2023-11-29T00:00:00Z"/>
        <d v="2023-12-26T00:00:00Z"/>
        <d v="2023-08-03T00:00:00Z"/>
        <d v="2023-04-23T00:00:00Z"/>
        <d v="2023-08-18T00:00:00Z"/>
        <d v="2023-10-29T00:00:00Z"/>
        <d v="2023-05-23T00:00:00Z"/>
        <d v="2023-01-04T00:00:00Z"/>
        <d v="2023-03-23T00:00:00Z"/>
        <d v="2023-12-24T00:00:00Z"/>
        <d v="2023-06-24T00:00:00Z"/>
        <d v="2023-03-21T00:00:00Z"/>
        <d v="2023-04-21T00:00:00Z"/>
        <d v="2023-06-22T00:00:00Z"/>
        <d v="2023-07-14T00:00:00Z"/>
        <d v="2023-02-19T00:00:00Z"/>
        <d v="2023-07-03T00:00:00Z"/>
        <d v="2023-06-26T00:00:00Z"/>
        <d v="2023-11-06T00:00:00Z"/>
        <d v="2023-05-16T00:00:00Z"/>
        <d v="2023-01-23T00:00:00Z"/>
        <d v="2023-08-24T00:00:00Z"/>
        <d v="2023-10-02T00:00:00Z"/>
        <d v="2023-03-05T00:00:00Z"/>
        <d v="2023-07-13T00:00:00Z"/>
        <d v="2023-02-10T00:00:00Z"/>
        <d v="2023-10-10T00:00:00Z"/>
        <d v="2023-05-31T00:00:00Z"/>
        <d v="2023-11-18T00:00:00Z"/>
        <d v="2023-11-13T00:00:00Z"/>
        <d v="2023-07-05T00:00:00Z"/>
        <d v="2023-10-23T00:00:00Z"/>
        <d v="2023-04-09T00:00:00Z"/>
        <d v="2023-12-27T00:00:00Z"/>
        <d v="2023-02-05T00:00:00Z"/>
        <d v="2023-01-24T00:00:00Z"/>
        <d v="2023-12-05T00:00:00Z"/>
        <d v="2023-04-27T00:00:00Z"/>
        <d v="2023-05-29T00:00:00Z"/>
        <d v="2023-02-21T00:00:00Z"/>
        <d v="2023-08-21T00:00:00Z"/>
        <d v="2023-11-22T00:00:00Z"/>
        <d v="2023-07-06T00:00:00Z"/>
        <d v="2023-03-25T00:00:00Z"/>
        <d v="2023-07-09T00:00:00Z"/>
        <d v="2023-07-01T00:00:00Z"/>
        <d v="2023-04-18T00:00:00Z"/>
        <d v="2023-12-10T00:00:00Z"/>
        <d v="2023-05-17T00:00:00Z"/>
        <d v="2023-12-16T00:00:00Z"/>
        <d v="2023-11-28T00:00:00Z"/>
        <d v="2023-02-06T00:00:00Z"/>
        <d v="2023-11-08T00:00:00Z"/>
        <d v="2023-03-29T00:00:00Z"/>
        <d v="2023-10-01T00:00:00Z"/>
        <d v="2023-08-25T00:00:00Z"/>
        <d v="2023-05-19T00:00:00Z"/>
        <d v="2023-12-19T00:00:00Z"/>
        <d v="2023-10-13T00:00:00Z"/>
        <d v="2023-12-17T00:00:00Z"/>
        <d v="2023-06-16T00:00:00Z"/>
        <d v="2023-01-29T00:00:00Z"/>
        <d v="2023-04-28T00:00:00Z"/>
        <d v="2023-06-11T00:00:00Z"/>
        <d v="2023-07-25T00:00:00Z"/>
        <d v="2023-05-18T00:00:00Z"/>
        <d v="2023-02-03T00:00:00Z"/>
        <d v="2023-04-19T00:00:00Z"/>
        <d v="2023-10-18T00:00:00Z"/>
        <d v="2023-12-02T00:00:00Z"/>
        <d v="2023-09-13T00:00:00Z"/>
        <d v="2023-07-22T00:00:00Z"/>
        <d v="2023-11-26T00:00:00Z"/>
        <d v="2023-08-23T00:00:00Z"/>
        <d v="2023-03-15T00:00:00Z"/>
        <d v="2023-05-07T00:00:00Z"/>
        <d v="2023-10-03T00:00:00Z"/>
        <d v="2023-05-15T00:00:00Z"/>
        <d v="2023-10-27T00:00:00Z"/>
        <d v="2023-08-08T00:00:00Z"/>
        <d v="2023-10-26T00:00:00Z"/>
        <d v="2023-07-24T00:00:00Z"/>
        <d v="2023-03-12T00:00:00Z"/>
        <d v="2023-09-18T00:00:00Z"/>
        <d v="2023-09-10T00:00:00Z"/>
        <d v="2023-02-16T00:00:00Z"/>
        <d v="2023-01-25T00:00:00Z"/>
        <d v="2023-02-26T00:00:00Z"/>
        <d v="2023-03-20T00:00:00Z"/>
        <d v="2023-12-15T00:00:00Z"/>
        <d v="2023-11-02T00:00:00Z"/>
        <d v="2023-02-02T00:00:00Z"/>
        <d v="2023-07-17T00:00:00Z"/>
        <d v="2023-07-15T00:00:00Z"/>
        <d v="2023-08-28T00:00:00Z"/>
        <d v="2023-09-28T00:00:00Z"/>
        <d v="2023-05-09T00:00:00Z"/>
        <d v="2023-10-11T00:00:00Z"/>
        <d v="2023-01-06T00:00:00Z"/>
        <d v="2023-02-28T00:00:00Z"/>
        <d v="2023-11-25T00:00:00Z"/>
        <d v="2023-08-11T00:00:00Z"/>
        <d v="2023-03-22T00:00:00Z"/>
        <d v="2023-01-02T00:00:00Z"/>
        <d v="2023-09-14T00:00:00Z"/>
        <d v="2023-04-02T00:00:00Z"/>
        <d v="2023-09-17T00:00:00Z"/>
        <d v="2023-02-24T00:00:00Z"/>
        <d v="2023-11-17T00:00:00Z"/>
        <d v="2023-06-02T00:00:00Z"/>
        <d v="2023-07-11T00:00:00Z"/>
        <d v="2023-03-24T00:00:00Z"/>
        <d v="2023-10-04T00:00:00Z"/>
        <d v="2023-09-29T00:00:00Z"/>
        <d v="2023-01-01T00:00:00Z"/>
        <d v="2023-11-03T00:00:00Z"/>
        <d v="2023-06-15T00:00:00Z"/>
        <d v="2023-09-08T00:00:00Z"/>
        <d v="2023-01-10T00:00:00Z"/>
        <d v="2023-06-07T00:00:00Z"/>
        <d v="2023-05-03T00:00:00Z"/>
        <d v="2023-01-30T00:00:00Z"/>
        <d v="2023-05-04T00:00:00Z"/>
        <d v="2023-02-13T00:00:00Z"/>
        <d v="2023-09-06T00:00:00Z"/>
        <d v="2023-09-30T00:00:00Z"/>
        <d v="2023-03-06T00:00:00Z"/>
        <d v="2023-03-07T00:00:00Z"/>
        <d v="2023-12-04T00:00:00Z"/>
        <d v="2023-09-01T00:00:00Z"/>
        <d v="2023-10-09T00:00:00Z"/>
        <d v="2023-03-26T00:00:00Z"/>
        <d v="2023-11-07T00:00:00Z"/>
        <d v="2023-12-20T00:00:00Z"/>
        <d v="2023-04-13T00:00:00Z"/>
        <d v="2024-01-01T00:00:00Z"/>
        <d v="2023-06-09T00:00:00Z"/>
        <d v="2023-08-13T00:00:00Z"/>
        <d v="2023-09-22T00:00:00Z"/>
        <d v="2023-08-20T00:00:00Z"/>
        <d v="2023-03-03T00:00:00Z"/>
        <d v="2023-04-26T00:00:00Z"/>
        <d v="2023-06-23T00:00:00Z"/>
        <d v="2023-01-11T00:00:00Z"/>
        <d v="2023-12-29T00:00:00Z"/>
        <d v="2023-11-20T00:00:00Z"/>
        <d v="2023-01-31T00:00:00Z"/>
        <d v="2023-02-04T00:00:00Z"/>
        <d v="2023-06-19T00:00:00Z"/>
        <d v="2023-09-21T00:00:00Z"/>
        <d v="2023-05-02T00:00:00Z"/>
        <d v="2023-12-09T00:00:00Z"/>
        <d v="2023-04-20T00:00:00Z"/>
        <d v="2023-03-09T00:00:00Z"/>
        <d v="2023-10-20T00:00:00Z"/>
        <d v="2023-08-31T00:00:00Z"/>
        <d v="2023-05-05T00:00:00Z"/>
        <d v="2023-07-28T00:00:00Z"/>
        <d v="2023-04-08T00:00:00Z"/>
        <d v="2023-02-18T00:00:00Z"/>
        <d v="2023-08-09T00:00:00Z"/>
        <d v="2023-07-30T00:00:00Z"/>
        <d v="2023-01-28T00:00:00Z"/>
        <d v="2023-12-11T00:00:00Z"/>
        <d v="2023-12-01T00:00:00Z"/>
        <d v="2023-11-27T00:00:00Z"/>
        <d v="2023-02-20T00:00:00Z"/>
        <d v="2023-02-01T00:00:00Z"/>
        <d v="2023-07-26T00:00:00Z"/>
        <d v="2023-02-25T00:00:00Z"/>
        <d v="2023-05-08T00:00:00Z"/>
        <d v="2023-04-04T00:00:00Z"/>
        <d v="2023-02-08T00:00:00Z"/>
        <d v="2023-08-15T00:00:00Z"/>
        <d v="2023-01-26T00:00:00Z"/>
        <d v="2023-11-30T00:00:00Z"/>
        <d v="2023-01-08T00:00:00Z"/>
        <d v="2023-03-27T00:00:00Z"/>
        <d v="2023-09-04T00:00:00Z"/>
        <d v="2023-07-19T00:00:00Z"/>
        <d v="2023-05-27T00:00:00Z"/>
        <d v="2023-12-23T00:00:00Z"/>
        <d v="2023-10-12T00:00:00Z"/>
        <d v="2023-09-07T00:00:00Z"/>
        <d v="2023-06-01T00:00:00Z"/>
        <d v="2023-10-24T00:00:00Z"/>
        <d v="2023-10-05T00:00:00Z"/>
        <d v="2023-06-10T00:00:00Z"/>
        <d v="2023-09-02T00:00:00Z"/>
        <d v="2023-09-15T00:00:00Z"/>
        <d v="2023-02-11T00:00:00Z"/>
        <d v="2023-04-06T00:00:00Z"/>
        <d v="2023-11-01T00:00:00Z"/>
        <d v="2023-12-12T00:00:00Z"/>
        <d v="2023-05-01T00:00:00Z"/>
        <d v="2023-10-19T00:00:00Z"/>
        <d v="2023-01-21T00:00:00Z"/>
        <d v="2023-11-14T00:00:00Z"/>
        <d v="2023-12-03T00:00:00Z"/>
        <d v="2023-10-17T00:00:00Z"/>
        <d v="2023-09-25T00:00:00Z"/>
        <d v="2023-05-14T00:00:00Z"/>
        <d v="2023-04-15T00:00:00Z"/>
        <d v="2023-06-03T00:00:00Z"/>
        <d v="2023-02-07T00:00:00Z"/>
        <d v="2023-01-05T00:00:00Z"/>
        <d v="2023-11-15T00:00:00Z"/>
        <d v="2023-10-16T00:00:00Z"/>
        <d v="2023-06-28T00:00:00Z"/>
        <d v="2023-05-26T00:00:00Z"/>
        <d v="2023-10-06T00:00:00Z"/>
        <d v="2023-06-04T00:00:00Z"/>
        <d v="2023-11-10T00:00:00Z"/>
        <d v="2023-12-08T00:00:00Z"/>
        <d v="2023-12-06T00:00:00Z"/>
        <d v="2023-02-23T00:00:00Z"/>
        <d v="2023-03-10T00:00:00Z"/>
        <d v="2023-03-01T00:00:00Z"/>
        <d v="2023-05-20T00:00:00Z"/>
        <d v="2023-05-25T00:00:00Z"/>
        <d v="2023-06-25T00:00:00Z"/>
        <d v="2023-12-18T00:00:00Z"/>
        <d v="2023-11-21T00:00:00Z"/>
        <d v="2023-01-27T00:00:00Z"/>
        <d v="2023-05-22T00:00:00Z"/>
        <d v="2023-06-20T00:00:00Z"/>
        <d v="2023-03-08T00:00:00Z"/>
        <d v="2023-11-23T00:00:00Z"/>
        <d v="2023-12-28T00:00:00Z"/>
        <d v="2023-08-07T00:00:00Z"/>
        <d v="2023-03-18T00:00:00Z"/>
        <d v="2023-01-19T00:00:00Z"/>
        <d v="2023-03-17T00:00:00Z"/>
        <d v="2023-01-22T00:00:00Z"/>
        <d v="2023-10-14T00:00:00Z"/>
        <d v="2023-04-01T00:00:00Z"/>
        <d v="2023-07-31T00:00:00Z"/>
        <d v="2023-01-20T00:00:00Z"/>
        <d v="2023-08-29T00:00:00Z"/>
        <d v="2023-04-24T00:00:00Z"/>
        <d v="2023-06-29T00:00:00Z"/>
        <d v="2023-06-06T00:00:00Z"/>
        <d v="2023-06-18T00:00:00Z"/>
        <d v="2023-12-14T00:00:00Z"/>
        <d v="2023-01-15T00:00:00Z"/>
        <d v="2023-10-25T00:00:00Z"/>
        <d v="2023-08-12T00:00:00Z"/>
        <d v="2023-09-19T00:00:00Z"/>
        <d v="2023-05-11T00:00:00Z"/>
        <d v="2023-09-24T00:00:00Z"/>
        <d v="2023-04-11T00:00:00Z"/>
        <d v="2023-12-07T00:00:00Z"/>
        <d v="2023-11-16T00:00:00Z"/>
        <d v="2023-06-08T00:00:00Z"/>
        <d v="2023-07-29T00:00:00Z"/>
        <d v="2023-06-17T00:00:00Z"/>
        <d v="2023-08-04T00:00:00Z"/>
        <d v="2023-03-31T00:00:00Z"/>
        <d v="2023-11-12T00:00:00Z"/>
        <d v="2023-07-27T00:00:00Z"/>
        <d v="2023-10-08T00:00:00Z"/>
        <d v="2023-06-05T00:00:00Z"/>
        <d v="2023-06-14T00:00:00Z"/>
        <d v="2023-08-27T00:00:00Z"/>
        <d v="2023-03-28T00:00:00Z"/>
        <d v="2023-06-21T00:00:00Z"/>
        <d v="2023-11-09T00:00:00Z"/>
        <d v="2023-08-22T00:00:00Z"/>
        <d v="2023-08-01T00:00:00Z"/>
        <d v="2023-11-19T00:00:00Z"/>
        <d v="2023-10-22T00:00:00Z"/>
        <d v="2023-04-10T00:00:00Z"/>
        <d v="2023-07-16T00:00:00Z"/>
        <d v="2023-09-11T00:00:00Z"/>
        <d v="2023-01-03T00:00:00Z"/>
        <d v="2023-08-06T00:00:00Z"/>
        <d v="2023-09-23T00:00:00Z"/>
        <d v="2023-08-26T00:00:00Z"/>
        <d v="2023-03-04T00:00:00Z"/>
        <d v="2023-06-12T00:00:00Z"/>
        <d v="2023-08-17T00:00:00Z"/>
        <d v="2023-08-19T00:00:00Z"/>
        <d v="2023-05-13T00:00:00Z"/>
        <d v="2023-08-14T00:00:00Z"/>
        <d v="2023-02-09T00:00:00Z"/>
        <d v="2023-06-13T00:00:00Z"/>
        <d v="2023-03-19T00:00:00Z"/>
        <d v="2023-04-29T00:00:00Z"/>
        <d v="2023-12-22T00:00:00Z"/>
        <d v="2023-04-16T00:00:00Z"/>
        <d v="2023-06-30T00:00:00Z"/>
        <d v="2023-07-21T00:00:00Z"/>
        <d v="2023-10-31T00:00:00Z"/>
        <d v="2023-02-12T00:00:00Z"/>
        <d v="2023-03-11T00:00:00Z"/>
        <d v="2023-05-10T00:00:00Z"/>
        <d v="2023-12-25T00:00:00Z"/>
        <d v="2023-05-12T00:00:00Z"/>
        <d v="2023-07-08T00:00:00Z"/>
        <d v="2023-07-12T00:00:00Z"/>
        <d v="2023-07-23T00:00:00Z"/>
        <d v="2023-11-04T00:00:00Z"/>
        <d v="2023-06-27T00:00:00Z"/>
        <d v="2023-01-07T00:00:00Z"/>
        <d v="2023-08-10T00:00:00Z"/>
        <d v="2023-09-05T00:00:00Z"/>
        <d v="2023-05-24T00:00:00Z"/>
        <d v="2023-12-31T00:00:00Z"/>
        <d v="2023-09-09T00:00:00Z"/>
        <d v="2023-01-09T00:00:00Z"/>
        <d v="2023-12-21T00:00:00Z"/>
        <d v="2023-04-05T00:00:00Z"/>
        <d v="2023-09-26T00:00:00Z"/>
        <d v="2023-07-04T00:00:00Z"/>
        <d v="2023-05-30T00:00:00Z"/>
        <d v="2023-10-21T00:00:00Z"/>
        <d v="2023-09-03T00:00:00Z"/>
        <d v="2023-03-02T00:00:00Z"/>
        <d v="2023-08-02T00:00:00Z"/>
        <d v="2023-04-17T00:00:00Z"/>
        <d v="2023-03-30T00:00:00Z"/>
        <d v="2023-05-28T00:00:00Z"/>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Sales Growth (%)" numFmtId="0">
      <sharedItems containsString="0" containsBlank="1" containsNumber="1">
        <n v="5.666666666666667"/>
        <n v="-0.97"/>
        <n v="15.666666666666666"/>
        <n v="-0.8"/>
        <n v="-0.7"/>
        <n v="0.6666666666666666"/>
        <n v="1.0"/>
        <n v="5.0"/>
        <n v="-0.6666666666666666"/>
        <n v="-0.5"/>
        <n v="-0.25"/>
        <n v="19.0"/>
        <n v="-0.92"/>
        <n v="-0.9333333333333333"/>
        <n v="0.0"/>
        <n v="17.0"/>
        <n v="-0.4444444444444444"/>
        <n v="0.2"/>
        <n v="1.5"/>
        <n v="-0.8333333333333334"/>
        <n v="-0.95"/>
        <n v="9.0"/>
        <n v="-0.94"/>
        <n v="29.0"/>
        <n v="0.3333333333333333"/>
        <n v="-0.925"/>
        <n v="0.1111111111111111"/>
        <n v="0.5"/>
        <n v="-0.9166666666666666"/>
        <n v="1.6666666666666667"/>
        <n v="-0.4"/>
        <n v="-0.5833333333333334"/>
        <n v="39.0"/>
        <n v="0.25"/>
        <n v="3.0"/>
        <n v="14.0"/>
        <n v="6.5"/>
        <n v="-0.9666666666666667"/>
        <n v="-0.9583333333333334"/>
        <n v="2.0"/>
        <n v="-0.985"/>
        <n v="-0.75"/>
        <n v="-0.955"/>
        <n v="21.22222222222222"/>
        <n v="-0.9"/>
        <n v="-0.16666666666666666"/>
        <n v="-0.1"/>
        <n v="4.0"/>
        <n v="-0.76"/>
        <n v="11.0"/>
        <n v="-0.975"/>
        <n v="23.0"/>
        <n v="-0.9375"/>
        <n v="25.666666666666668"/>
        <n v="-0.55"/>
        <n v="-0.98"/>
        <n v="32.333333333333336"/>
        <n v="3.5"/>
        <n v="-0.9444444444444444"/>
        <n v="0.6"/>
        <n v="1.2222222222222223"/>
        <n v="-0.2"/>
        <n v="1.4"/>
        <n v="-0.7777777777777778"/>
        <n v="-0.875"/>
        <n v="7.0"/>
        <n v="-0.3333333333333333"/>
        <n v="0.8"/>
        <n v="-0.7222222222222222"/>
        <n v="-0.8666666666666667"/>
        <n v="-0.85"/>
        <n v="47.0"/>
        <n v="-0.96"/>
        <n v="24.0"/>
        <n v="4.555555555555555"/>
        <n v="-0.7916666666666666"/>
        <n v="35.0"/>
        <n v="-0.8888888888888888"/>
        <n v="65.66666666666667"/>
        <n v="-0.6"/>
        <n v="-0.9791666666666666"/>
        <n v="11.5"/>
        <n v="12.333333333333334"/>
        <n v="2.3333333333333335"/>
        <n v="10.11111111111111"/>
        <n v="59.0"/>
        <n v="-0.91"/>
        <n v="8.0"/>
        <n v="-0.9625"/>
        <n v="49.0"/>
        <n v="79.0"/>
        <n v="3.1666666666666665"/>
        <n v="15.0"/>
        <n v="-0.82"/>
        <n v="-0.9875"/>
        <n v="-0.375"/>
        <n v="3.8"/>
        <n v="-0.88"/>
        <n v="2.6"/>
        <n v="-0.9722222222222222"/>
        <n v="-1.0"/>
        <m/>
      </sharedItems>
    </cacheField>
    <cacheField name="Number of Transactions" numFmtId="0">
      <sharedItems containsString="0" containsBlank="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m/>
      </sharedItems>
    </cacheField>
    <cacheField name="Average Transaction Value" numFmtId="0">
      <sharedItems containsString="0" containsBlank="1" containsNumber="1">
        <n v="26.470588235294116"/>
        <n v="-1030.9278350515465"/>
        <n v="1.9148936170212767"/>
        <n v="-625.0"/>
        <n v="-142.85714285714286"/>
        <n v="45.0"/>
        <n v="50.0"/>
        <n v="20.0"/>
        <n v="-900.0"/>
        <n v="-400.0"/>
        <n v="3.9473684210526314"/>
        <n v="-1630.4347826086955"/>
        <n v="7.659574468085107"/>
        <n v="-8000.0"/>
        <n v="-1607.142857142857"/>
        <n v="-200.0"/>
        <n v="0.0"/>
        <n v="2.9411764705882355"/>
        <n v="-2025.0"/>
        <n v="500.0"/>
        <n v="80.0"/>
        <n v="-360.0"/>
        <n v="2.6315789473684212"/>
        <n v="-1052.6315789473686"/>
        <n v="5.555555555555555"/>
        <n v="-531.9148936170213"/>
        <n v="1.0344827586206897"/>
        <n v="2700.0"/>
        <n v="-1297.2972972972973"/>
        <n v="810.0"/>
        <n v="200.0"/>
        <n v="30.0"/>
        <n v="-981.8181818181819"/>
        <n v="-500.0"/>
        <n v="-205.7142857142857"/>
        <n v="-1350.0"/>
        <n v="-327.2727272727273"/>
        <n v="125.0"/>
        <n v="0.7692307692307693"/>
        <n v="4800.0"/>
        <n v="-3750.0"/>
        <n v="8100.0"/>
        <n v="-1081.081081081081"/>
        <n v="25.0"/>
        <n v="-450.0"/>
        <n v="7.142857142857143"/>
        <n v="18.46153846153846"/>
        <n v="-931.0344827586207"/>
        <n v="-1252.1739130434783"/>
        <n v="450.0"/>
        <n v="5.2631578947368425"/>
        <n v="-2030.4568527918782"/>
        <n v="-1600.0"/>
        <n v="-2094.2408376963353"/>
        <n v="4.2408376963350785"/>
        <n v="-2222.222222222222"/>
        <n v="-1875.0"/>
        <n v="-375.0"/>
        <n v="16.666666666666668"/>
        <n v="-1000.0"/>
        <n v="135.0"/>
        <n v="166.66666666666666"/>
        <n v="-657.8947368421052"/>
        <n v="-4000.0"/>
        <n v="-1063.8297872340427"/>
        <n v="6.666666666666667"/>
        <n v="900.0"/>
        <n v="-1111.111111111111"/>
        <n v="9.090909090909092"/>
        <n v="-1230.7692307692307"/>
        <n v="1.5789473684210527"/>
        <n v="-654.5454545454546"/>
        <n v="-100.0"/>
        <n v="0.6410256410256411"/>
        <n v="-2000.0"/>
        <n v="-555.5555555555555"/>
        <n v="2.1739130434782608"/>
        <n v="-1280.0"/>
        <n v="2.922077922077922"/>
        <n v="-3636.363636363636"/>
        <n v="1350.0"/>
        <n v="-1551.7241379310344"/>
        <n v="-1530.6122448979593"/>
        <n v="0.9278350515463917"/>
        <n v="1000.0"/>
        <n v="-2162.162162162162"/>
        <n v="-225.0"/>
        <n v="-240.0"/>
        <n v="1.8556701030927834"/>
        <n v="-2105.263157894737"/>
        <n v="-202.5"/>
        <n v="2500.0"/>
        <n v="-3600.0"/>
        <n v="57.142857142857146"/>
        <n v="-952.9411764705883"/>
        <n v="4.545454545454546"/>
        <n v="-1250.0"/>
        <n v="22.22222222222222"/>
        <n v="1.7241379310344827"/>
        <n v="-1578.9473684210527"/>
        <n v="400.0"/>
        <n v="240.0"/>
        <n v="1.2820512820512822"/>
        <n v="-10000.0"/>
        <n v="736.3636363636363"/>
        <n v="-2857.1428571428573"/>
        <n v="11.11111111111111"/>
        <n v="40.0"/>
        <n v="-7500.0"/>
        <n v="1800.0"/>
        <n v="150.0"/>
        <n v="75.0"/>
        <n v="35.714285714285715"/>
        <n v="-250.0"/>
        <n v="15.0"/>
        <n v="-1333.3333333333333"/>
        <n v="-1157.142857142857"/>
        <n v="-228.57142857142858"/>
        <n v="3.5714285714285716"/>
        <n v="62.5"/>
        <n v="-124.61538461538461"/>
        <n v="8.333333333333334"/>
        <n v="-1730.7692307692307"/>
        <n v="-235.29411764705884"/>
        <n v="-1666.6666666666665"/>
        <n v="-180.0"/>
        <n v="0.5319148936170213"/>
        <n v="-7200.0"/>
        <n v="-1025.6410256410256"/>
        <n v="30.76923076923077"/>
        <n v="-1562.5"/>
        <n v="2.5"/>
        <n v="100.0"/>
        <n v="-363.6363636363636"/>
        <n v="19.75609756097561"/>
        <n v="-750.0"/>
        <n v="-151.57894736842107"/>
        <n v="120.0"/>
        <n v="5.0"/>
        <n v="1.0869565217391304"/>
        <n v="250.0"/>
        <n v="-112.5"/>
        <n v="0.7142857142857143"/>
        <n v="-1012.5"/>
        <n v="4.285714285714286"/>
        <n v="52.94117647058823"/>
        <n v="-2666.6666666666665"/>
        <n v="-2051.2820512820513"/>
        <n v="-285.7142857142857"/>
        <n v="-964.2857142857142"/>
        <n v="-135.0"/>
        <n v="0.45685279187817257"/>
        <n v="-2352.9411764705883"/>
        <n v="-720.0"/>
        <n v="4500.0"/>
        <n v="133.33333333333334"/>
        <n v="-833.3333333333334"/>
        <n v="600.0"/>
        <n v="10.0"/>
        <n v="5000.0"/>
        <n v="-705.8823529411765"/>
        <n v="-270.0"/>
        <n v="-120.0"/>
        <n v="-1225.531914893617"/>
        <n v="10.434782608695652"/>
        <n v="1.3157894736842106"/>
        <n v="357.14285714285717"/>
        <n v="625.0"/>
        <n v="-1080.0"/>
        <n v="7.297297297297297"/>
        <n v="-4800.0"/>
        <n v="-1038.4615384615383"/>
        <n v="480.0"/>
        <n v="64.28571428571428"/>
        <n v="-1440.0"/>
        <n v="-125.0"/>
        <n v="375.0"/>
        <n v="8.901098901098901"/>
        <n v="-102.85714285714285"/>
        <n v="0.423728813559322"/>
        <n v="-2500.0"/>
        <n v="-685.7142857142857"/>
        <n v="5.294117647058823"/>
        <n v="-1098.901098901099"/>
        <n v="-631.578947368421"/>
        <n v="-666.6666666666666"/>
        <n v="25.71428571428571"/>
        <n v="300.0"/>
        <n v="-1309.0909090909092"/>
        <n v="12.5"/>
        <n v="-2077.9220779220777"/>
        <n v="225.0"/>
        <n v="-1595.744680851064"/>
        <n v="-266.6666666666667"/>
        <n v="13.333333333333334"/>
        <n v="10.714285714285714"/>
        <n v="38.57142857142857"/>
        <n v="-2061.855670103093"/>
        <n v="0.6122448979591837"/>
        <n v="-4500.0"/>
        <n v="-800.0"/>
        <n v="6.081081081081081"/>
        <n v="-1176.4705882352941"/>
        <n v="-2127.6595744680853"/>
        <n v="3.1578947368421053"/>
        <n v="-5000.0"/>
        <n v="0.31645569620253167"/>
        <n v="7.5"/>
        <n v="90.0"/>
        <n v="12.162162162162161"/>
        <n v="1200.0"/>
        <n v="-133.33333333333334"/>
        <n v="37.89473684210527"/>
        <n v="270.0"/>
        <n v="-714.2857142857143"/>
        <n v="-626.0869565217391"/>
        <n v="-1371.4285714285713"/>
        <n v="-160.0"/>
        <n v="-1263.157894736842"/>
        <n v="3.8297872340425534"/>
        <n v="257.1428571428571"/>
        <n v="3.3333333333333335"/>
        <n v="-428.5714285714286"/>
        <n v="73.63636363636363"/>
        <n v="-2250.0"/>
        <n v="-609.7560975609756"/>
        <n v="-540.0"/>
        <n v="-480.0"/>
        <n v="5.74468085106383"/>
        <n v="-2400.0"/>
        <n v="13.235294117647058"/>
        <n v="21.428571428571427"/>
        <n v="2000.0"/>
        <n v="-2057.142857142857"/>
        <n v="-588.2352941176471"/>
        <n v="-2025.3164556962024"/>
        <n v="-187.5"/>
        <n v="12.857142857142856"/>
        <n v="-320.0"/>
        <n v="-600.0"/>
        <n v="2.272727272727273"/>
        <n v="15.88235294117647"/>
        <n v="128.57142857142856"/>
        <n v="6.578947368421053"/>
        <n v="-1428.5714285714287"/>
        <n v="-568.1818181818181"/>
        <n v="60.0"/>
        <n v="-333.3333333333333"/>
        <n v="9.615384615384615"/>
        <n v="-925.7142857142858"/>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1003" sheet="Product Performance"/>
  </cacheSource>
  <cacheFields>
    <cacheField name="Product Category" numFmtId="0">
      <sharedItems containsBlank="1">
        <s v="beauty"/>
        <s v="clothing"/>
        <s v="electronics"/>
        <m/>
      </sharedItems>
    </cacheField>
    <cacheField name="Quantity" numFmtId="0">
      <sharedItems containsString="0" containsBlank="1" containsNumber="1" containsInteger="1">
        <n v="3.0"/>
        <n v="2.0"/>
        <n v="1.0"/>
        <n v="4.0"/>
        <m/>
      </sharedItems>
    </cacheField>
    <cacheField name="Price Per Unit" numFmtId="0">
      <sharedItems containsString="0" containsBlank="1" containsNumber="1" containsInteger="1">
        <n v="50.0"/>
        <n v="500.0"/>
        <n v="30.0"/>
        <n v="25.0"/>
        <n v="300.0"/>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Quantity Sold" numFmtId="0">
      <sharedItems containsString="0" containsBlank="1" containsNumber="1" containsInteger="1">
        <n v="771.0"/>
        <n v="894.0"/>
        <n v="849.0"/>
        <m/>
      </sharedItems>
    </cacheField>
    <cacheField name="Average Price " numFmtId="0">
      <sharedItems containsString="0" containsBlank="1" containsNumber="1" containsInteger="1">
        <n v="50.0"/>
        <n v="500.0"/>
        <n v="30.0"/>
        <n v="25.0"/>
        <n v="300.0"/>
        <m/>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1003" sheet="Salesperson Performance"/>
  </cacheSource>
  <cacheFields>
    <cacheField name="Salesperson ID" numFmtId="0">
      <sharedItems containsString="0" containsBlank="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m/>
      </sharedItems>
    </cacheField>
    <cacheField name="Quantity" numFmtId="0">
      <sharedItems containsString="0" containsBlank="1" containsNumber="1" containsInteger="1">
        <n v="3.0"/>
        <n v="2.0"/>
        <n v="1.0"/>
        <n v="4.0"/>
        <m/>
      </sharedItems>
    </cacheField>
    <cacheField name="Price Per Unit" numFmtId="0">
      <sharedItems containsString="0" containsBlank="1" containsNumber="1" containsInteger="1">
        <n v="50.0"/>
        <n v="500.0"/>
        <n v="30.0"/>
        <n v="25.0"/>
        <n v="300.0"/>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Number of Transactions" numFmtId="0">
      <sharedItems containsString="0" containsBlank="1" containsNumber="1" containsInteger="1">
        <n v="1.0"/>
        <m/>
      </sharedItems>
    </cacheField>
    <cacheField name="Average Transaction Value" numFmtId="0">
      <sharedItems containsString="0" containsBlank="1" containsNumber="1">
        <n v="0.06"/>
        <n v="0.004"/>
        <n v="0.03333333333333333"/>
        <n v="0.002"/>
        <n v="0.04"/>
        <n v="0.08"/>
        <n v="0.16"/>
        <n v="0.006666666666666667"/>
        <n v="0.12"/>
        <n v="0.006"/>
        <n v="0.13333333333333333"/>
        <n v="0.008"/>
        <n v="0.01"/>
        <n v="0.0033333333333333335"/>
        <n v="0.02"/>
        <n v="0.013333333333333334"/>
        <n v="0.1"/>
        <n v="0.06666666666666667"/>
        <m/>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G1003" sheet="Customer Demographics"/>
  </cacheSource>
  <cacheFields>
    <cacheField name="Gender" numFmtId="0">
      <sharedItems containsBlank="1">
        <s v="Male"/>
        <s v="Female"/>
        <m/>
      </sharedItems>
    </cacheField>
    <cacheField name="customer_id" numFmtId="0">
      <sharedItems containsBlank="1">
        <s v="CUST001"/>
        <s v="CUST002"/>
        <s v="CUST003"/>
        <s v="CUST004"/>
        <s v="CUST005"/>
        <s v="CUST006"/>
        <s v="CUST007"/>
        <s v="CUST008"/>
        <s v="CUST009"/>
        <s v="CUST010"/>
        <s v="CUST011"/>
        <s v="CUST012"/>
        <s v="CUST013"/>
        <s v="CUST014"/>
        <s v="CUST015"/>
        <s v="CUST016"/>
        <s v="CUST017"/>
        <s v="CUST018"/>
        <s v="CUST019"/>
        <s v="CUST020"/>
        <s v="CUST021"/>
        <s v="CUST022"/>
        <s v="CUST023"/>
        <s v="CUST024"/>
        <s v="CUST025"/>
        <s v="CUST026"/>
        <s v="CUST027"/>
        <s v="CUST028"/>
        <s v="CUST029"/>
        <s v="CUST030"/>
        <s v="CUST031"/>
        <s v="CUST032"/>
        <s v="CUST033"/>
        <s v="CUST034"/>
        <s v="CUST035"/>
        <s v="CUST036"/>
        <s v="CUST037"/>
        <s v="CUST038"/>
        <s v="CUST039"/>
        <s v="CUST040"/>
        <s v="CUST041"/>
        <s v="CUST042"/>
        <s v="CUST043"/>
        <s v="CUST044"/>
        <s v="CUST045"/>
        <s v="CUST046"/>
        <s v="CUST047"/>
        <s v="CUST048"/>
        <s v="CUST049"/>
        <s v="CUST050"/>
        <s v="CUST051"/>
        <s v="CUST052"/>
        <s v="CUST053"/>
        <s v="CUST054"/>
        <s v="CUST055"/>
        <s v="CUST056"/>
        <s v="CUST057"/>
        <s v="CUST058"/>
        <s v="CUST059"/>
        <s v="CUST060"/>
        <s v="CUST061"/>
        <s v="CUST062"/>
        <s v="CUST063"/>
        <s v="CUST064"/>
        <s v="CUST065"/>
        <s v="CUST066"/>
        <s v="CUST067"/>
        <s v="CUST068"/>
        <s v="CUST069"/>
        <s v="CUST070"/>
        <s v="CUST071"/>
        <s v="CUST072"/>
        <s v="CUST073"/>
        <s v="CUST074"/>
        <s v="CUST075"/>
        <s v="CUST076"/>
        <s v="CUST077"/>
        <s v="CUST078"/>
        <s v="CUST079"/>
        <s v="CUST080"/>
        <s v="CUST081"/>
        <s v="CUST082"/>
        <s v="CUST083"/>
        <s v="CUST084"/>
        <s v="CUST085"/>
        <s v="CUST086"/>
        <s v="CUST087"/>
        <s v="CUST088"/>
        <s v="CUST089"/>
        <s v="CUST090"/>
        <s v="CUST091"/>
        <s v="CUST092"/>
        <s v="CUST093"/>
        <s v="CUST094"/>
        <s v="CUST095"/>
        <s v="CUST096"/>
        <s v="CUST097"/>
        <s v="CUST098"/>
        <s v="CUST099"/>
        <s v="CUST100"/>
        <s v="CUST101"/>
        <s v="CUST102"/>
        <s v="CUST103"/>
        <s v="CUST104"/>
        <s v="CUST105"/>
        <s v="CUST106"/>
        <s v="CUST107"/>
        <s v="CUST108"/>
        <s v="CUST109"/>
        <s v="CUST110"/>
        <s v="CUST111"/>
        <s v="CUST112"/>
        <s v="CUST113"/>
        <s v="CUST114"/>
        <s v="CUST115"/>
        <s v="CUST116"/>
        <s v="CUST117"/>
        <s v="CUST118"/>
        <s v="CUST119"/>
        <s v="CUST120"/>
        <s v="CUST121"/>
        <s v="CUST122"/>
        <s v="CUST123"/>
        <s v="CUST124"/>
        <s v="CUST125"/>
        <s v="CUST126"/>
        <s v="CUST127"/>
        <s v="CUST128"/>
        <s v="CUST129"/>
        <s v="CUST130"/>
        <s v="CUST131"/>
        <s v="CUST132"/>
        <s v="CUST133"/>
        <s v="CUST134"/>
        <s v="CUST135"/>
        <s v="CUST136"/>
        <s v="CUST137"/>
        <s v="CUST138"/>
        <s v="CUST139"/>
        <s v="CUST140"/>
        <s v="CUST141"/>
        <s v="CUST142"/>
        <s v="CUST143"/>
        <s v="CUST144"/>
        <s v="CUST145"/>
        <s v="CUST146"/>
        <s v="CUST147"/>
        <s v="CUST148"/>
        <s v="CUST149"/>
        <s v="CUST150"/>
        <s v="CUST151"/>
        <s v="CUST152"/>
        <s v="CUST153"/>
        <s v="CUST154"/>
        <s v="CUST155"/>
        <s v="CUST156"/>
        <s v="CUST157"/>
        <s v="CUST158"/>
        <s v="CUST159"/>
        <s v="CUST160"/>
        <s v="CUST161"/>
        <s v="CUST162"/>
        <s v="CUST163"/>
        <s v="CUST164"/>
        <s v="CUST165"/>
        <s v="CUST166"/>
        <s v="CUST167"/>
        <s v="CUST168"/>
        <s v="CUST169"/>
        <s v="CUST170"/>
        <s v="CUST171"/>
        <s v="CUST172"/>
        <s v="CUST173"/>
        <s v="CUST174"/>
        <s v="CUST175"/>
        <s v="CUST176"/>
        <s v="CUST177"/>
        <s v="CUST178"/>
        <s v="CUST179"/>
        <s v="CUST180"/>
        <s v="CUST181"/>
        <s v="CUST182"/>
        <s v="CUST183"/>
        <s v="CUST184"/>
        <s v="CUST185"/>
        <s v="CUST186"/>
        <s v="CUST187"/>
        <s v="CUST188"/>
        <s v="CUST189"/>
        <s v="CUST190"/>
        <s v="CUST191"/>
        <s v="CUST192"/>
        <s v="CUST193"/>
        <s v="CUST194"/>
        <s v="CUST195"/>
        <s v="CUST196"/>
        <s v="CUST197"/>
        <s v="CUST198"/>
        <s v="CUST199"/>
        <s v="CUST200"/>
        <s v="CUST201"/>
        <s v="CUST202"/>
        <s v="CUST203"/>
        <s v="CUST204"/>
        <s v="CUST205"/>
        <s v="CUST206"/>
        <s v="CUST207"/>
        <s v="CUST208"/>
        <s v="CUST209"/>
        <s v="CUST210"/>
        <s v="CUST211"/>
        <s v="CUST212"/>
        <s v="CUST213"/>
        <s v="CUST214"/>
        <s v="CUST215"/>
        <s v="CUST216"/>
        <s v="CUST217"/>
        <s v="CUST218"/>
        <s v="CUST219"/>
        <s v="CUST220"/>
        <s v="CUST221"/>
        <s v="CUST222"/>
        <s v="CUST223"/>
        <s v="CUST224"/>
        <s v="CUST225"/>
        <s v="CUST226"/>
        <s v="CUST227"/>
        <s v="CUST228"/>
        <s v="CUST229"/>
        <s v="CUST230"/>
        <s v="CUST231"/>
        <s v="CUST232"/>
        <s v="CUST233"/>
        <s v="CUST234"/>
        <s v="CUST235"/>
        <s v="CUST236"/>
        <s v="CUST237"/>
        <s v="CUST238"/>
        <s v="CUST239"/>
        <s v="CUST240"/>
        <s v="CUST241"/>
        <s v="CUST242"/>
        <s v="CUST243"/>
        <s v="CUST244"/>
        <s v="CUST245"/>
        <s v="CUST246"/>
        <s v="CUST247"/>
        <s v="CUST248"/>
        <s v="CUST249"/>
        <s v="CUST250"/>
        <s v="CUST251"/>
        <s v="CUST252"/>
        <s v="CUST253"/>
        <s v="CUST254"/>
        <s v="CUST255"/>
        <s v="CUST256"/>
        <s v="CUST257"/>
        <s v="CUST258"/>
        <s v="CUST259"/>
        <s v="CUST260"/>
        <s v="CUST261"/>
        <s v="CUST262"/>
        <s v="CUST263"/>
        <s v="CUST264"/>
        <s v="CUST265"/>
        <s v="CUST266"/>
        <s v="CUST267"/>
        <s v="CUST268"/>
        <s v="CUST269"/>
        <s v="CUST270"/>
        <s v="CUST271"/>
        <s v="CUST272"/>
        <s v="CUST273"/>
        <s v="CUST274"/>
        <s v="CUST275"/>
        <s v="CUST276"/>
        <s v="CUST277"/>
        <s v="CUST278"/>
        <s v="CUST279"/>
        <s v="CUST280"/>
        <s v="CUST281"/>
        <s v="CUST282"/>
        <s v="CUST283"/>
        <s v="CUST284"/>
        <s v="CUST285"/>
        <s v="CUST286"/>
        <s v="CUST287"/>
        <s v="CUST288"/>
        <s v="CUST289"/>
        <s v="CUST290"/>
        <s v="CUST291"/>
        <s v="CUST292"/>
        <s v="CUST293"/>
        <s v="CUST294"/>
        <s v="CUST295"/>
        <s v="CUST296"/>
        <s v="CUST297"/>
        <s v="CUST298"/>
        <s v="CUST299"/>
        <s v="CUST300"/>
        <s v="CUST301"/>
        <s v="CUST302"/>
        <s v="CUST303"/>
        <s v="CUST304"/>
        <s v="CUST305"/>
        <s v="CUST306"/>
        <s v="CUST307"/>
        <s v="CUST308"/>
        <s v="CUST309"/>
        <s v="CUST310"/>
        <s v="CUST311"/>
        <s v="CUST312"/>
        <s v="CUST313"/>
        <s v="CUST314"/>
        <s v="CUST315"/>
        <s v="CUST316"/>
        <s v="CUST317"/>
        <s v="CUST318"/>
        <s v="CUST319"/>
        <s v="CUST320"/>
        <s v="CUST321"/>
        <s v="CUST322"/>
        <s v="CUST323"/>
        <s v="CUST324"/>
        <s v="CUST325"/>
        <s v="CUST326"/>
        <s v="CUST327"/>
        <s v="CUST328"/>
        <s v="CUST329"/>
        <s v="CUST330"/>
        <s v="CUST331"/>
        <s v="CUST332"/>
        <s v="CUST333"/>
        <s v="CUST334"/>
        <s v="CUST335"/>
        <s v="CUST336"/>
        <s v="CUST337"/>
        <s v="CUST338"/>
        <s v="CUST339"/>
        <s v="CUST340"/>
        <s v="CUST341"/>
        <s v="CUST342"/>
        <s v="CUST343"/>
        <s v="CUST344"/>
        <s v="CUST345"/>
        <s v="CUST346"/>
        <s v="CUST347"/>
        <s v="CUST348"/>
        <s v="CUST349"/>
        <s v="CUST350"/>
        <s v="CUST351"/>
        <s v="CUST352"/>
        <s v="CUST353"/>
        <s v="CUST354"/>
        <s v="CUST355"/>
        <s v="CUST356"/>
        <s v="CUST357"/>
        <s v="CUST358"/>
        <s v="CUST359"/>
        <s v="CUST360"/>
        <s v="CUST361"/>
        <s v="CUST362"/>
        <s v="CUST363"/>
        <s v="CUST364"/>
        <s v="CUST365"/>
        <s v="CUST366"/>
        <s v="CUST367"/>
        <s v="CUST368"/>
        <s v="CUST369"/>
        <s v="CUST370"/>
        <s v="CUST371"/>
        <s v="CUST372"/>
        <s v="CUST373"/>
        <s v="CUST374"/>
        <s v="CUST375"/>
        <s v="CUST376"/>
        <s v="CUST377"/>
        <s v="CUST378"/>
        <s v="CUST379"/>
        <s v="CUST380"/>
        <s v="CUST381"/>
        <s v="CUST382"/>
        <s v="CUST383"/>
        <s v="CUST384"/>
        <s v="CUST385"/>
        <s v="CUST386"/>
        <s v="CUST387"/>
        <s v="CUST388"/>
        <s v="CUST389"/>
        <s v="CUST390"/>
        <s v="CUST391"/>
        <s v="CUST392"/>
        <s v="CUST393"/>
        <s v="CUST394"/>
        <s v="CUST395"/>
        <s v="CUST396"/>
        <s v="CUST397"/>
        <s v="CUST398"/>
        <s v="CUST399"/>
        <s v="CUST400"/>
        <s v="CUST401"/>
        <s v="CUST402"/>
        <s v="CUST403"/>
        <s v="CUST404"/>
        <s v="CUST405"/>
        <s v="CUST406"/>
        <s v="CUST407"/>
        <s v="CUST408"/>
        <s v="CUST409"/>
        <s v="CUST410"/>
        <s v="CUST411"/>
        <s v="CUST412"/>
        <s v="CUST413"/>
        <s v="CUST414"/>
        <s v="CUST415"/>
        <s v="CUST416"/>
        <s v="CUST417"/>
        <s v="CUST418"/>
        <s v="CUST419"/>
        <s v="CUST420"/>
        <s v="CUST421"/>
        <s v="CUST422"/>
        <s v="CUST423"/>
        <s v="CUST424"/>
        <s v="CUST425"/>
        <s v="CUST426"/>
        <s v="CUST427"/>
        <s v="CUST428"/>
        <s v="CUST429"/>
        <s v="CUST430"/>
        <s v="CUST431"/>
        <s v="CUST432"/>
        <s v="CUST433"/>
        <s v="CUST434"/>
        <s v="CUST435"/>
        <s v="CUST436"/>
        <s v="CUST437"/>
        <s v="CUST438"/>
        <s v="CUST439"/>
        <s v="CUST440"/>
        <s v="CUST441"/>
        <s v="CUST442"/>
        <s v="CUST443"/>
        <s v="CUST444"/>
        <s v="CUST445"/>
        <s v="CUST446"/>
        <s v="CUST447"/>
        <s v="CUST448"/>
        <s v="CUST449"/>
        <s v="CUST450"/>
        <s v="CUST451"/>
        <s v="CUST452"/>
        <s v="CUST453"/>
        <s v="CUST454"/>
        <s v="CUST455"/>
        <s v="CUST456"/>
        <s v="CUST457"/>
        <s v="CUST458"/>
        <s v="CUST459"/>
        <s v="CUST460"/>
        <s v="CUST461"/>
        <s v="CUST462"/>
        <s v="CUST463"/>
        <s v="CUST464"/>
        <s v="CUST465"/>
        <s v="CUST466"/>
        <s v="CUST467"/>
        <s v="CUST468"/>
        <s v="CUST469"/>
        <s v="CUST470"/>
        <s v="CUST471"/>
        <s v="CUST472"/>
        <s v="CUST473"/>
        <s v="CUST474"/>
        <s v="CUST475"/>
        <s v="CUST476"/>
        <s v="CUST477"/>
        <s v="CUST478"/>
        <s v="CUST479"/>
        <s v="CUST480"/>
        <s v="CUST481"/>
        <s v="CUST482"/>
        <s v="CUST483"/>
        <s v="CUST484"/>
        <s v="CUST485"/>
        <s v="CUST486"/>
        <s v="CUST487"/>
        <s v="CUST488"/>
        <s v="CUST489"/>
        <s v="CUST490"/>
        <s v="CUST491"/>
        <s v="CUST492"/>
        <s v="CUST493"/>
        <s v="CUST494"/>
        <s v="CUST495"/>
        <s v="CUST496"/>
        <s v="CUST497"/>
        <s v="CUST498"/>
        <s v="CUST499"/>
        <s v="CUST500"/>
        <s v="CUST501"/>
        <s v="CUST502"/>
        <s v="CUST503"/>
        <s v="CUST504"/>
        <s v="CUST505"/>
        <s v="CUST506"/>
        <s v="CUST507"/>
        <s v="CUST508"/>
        <s v="CUST509"/>
        <s v="CUST510"/>
        <s v="CUST511"/>
        <s v="CUST512"/>
        <s v="CUST513"/>
        <s v="CUST514"/>
        <s v="CUST515"/>
        <s v="CUST516"/>
        <s v="CUST517"/>
        <s v="CUST518"/>
        <s v="CUST519"/>
        <s v="CUST520"/>
        <s v="CUST521"/>
        <s v="CUST522"/>
        <s v="CUST523"/>
        <s v="CUST524"/>
        <s v="CUST525"/>
        <s v="CUST526"/>
        <s v="CUST527"/>
        <s v="CUST528"/>
        <s v="CUST529"/>
        <s v="CUST530"/>
        <s v="CUST531"/>
        <s v="CUST532"/>
        <s v="CUST533"/>
        <s v="CUST534"/>
        <s v="CUST535"/>
        <s v="CUST536"/>
        <s v="CUST537"/>
        <s v="CUST538"/>
        <s v="CUST539"/>
        <s v="CUST540"/>
        <s v="CUST541"/>
        <s v="CUST542"/>
        <s v="CUST543"/>
        <s v="CUST544"/>
        <s v="CUST545"/>
        <s v="CUST546"/>
        <s v="CUST547"/>
        <s v="CUST548"/>
        <s v="CUST549"/>
        <s v="CUST550"/>
        <s v="CUST551"/>
        <s v="CUST552"/>
        <s v="CUST553"/>
        <s v="CUST554"/>
        <s v="CUST555"/>
        <s v="CUST556"/>
        <s v="CUST557"/>
        <s v="CUST558"/>
        <s v="CUST559"/>
        <s v="CUST560"/>
        <s v="CUST561"/>
        <s v="CUST562"/>
        <s v="CUST563"/>
        <s v="CUST564"/>
        <s v="CUST565"/>
        <s v="CUST566"/>
        <s v="CUST567"/>
        <s v="CUST568"/>
        <s v="CUST569"/>
        <s v="CUST570"/>
        <s v="CUST571"/>
        <s v="CUST572"/>
        <s v="CUST573"/>
        <s v="CUST574"/>
        <s v="CUST575"/>
        <s v="CUST576"/>
        <s v="CUST577"/>
        <s v="CUST578"/>
        <s v="CUST579"/>
        <s v="CUST580"/>
        <s v="CUST581"/>
        <s v="CUST582"/>
        <s v="CUST583"/>
        <s v="CUST584"/>
        <s v="CUST585"/>
        <s v="CUST586"/>
        <s v="CUST587"/>
        <s v="CUST588"/>
        <s v="CUST589"/>
        <s v="CUST590"/>
        <s v="CUST591"/>
        <s v="CUST592"/>
        <s v="CUST593"/>
        <s v="CUST594"/>
        <s v="CUST595"/>
        <s v="CUST596"/>
        <s v="CUST597"/>
        <s v="CUST598"/>
        <s v="CUST599"/>
        <s v="CUST600"/>
        <s v="CUST601"/>
        <s v="CUST602"/>
        <s v="CUST603"/>
        <s v="CUST604"/>
        <s v="CUST605"/>
        <s v="CUST606"/>
        <s v="CUST607"/>
        <s v="CUST608"/>
        <s v="CUST609"/>
        <s v="CUST610"/>
        <s v="CUST611"/>
        <s v="CUST612"/>
        <s v="CUST613"/>
        <s v="CUST614"/>
        <s v="CUST615"/>
        <s v="CUST616"/>
        <s v="CUST617"/>
        <s v="CUST618"/>
        <s v="CUST619"/>
        <s v="CUST620"/>
        <s v="CUST621"/>
        <s v="CUST622"/>
        <s v="CUST623"/>
        <s v="CUST624"/>
        <s v="CUST625"/>
        <s v="CUST626"/>
        <s v="CUST627"/>
        <s v="CUST628"/>
        <s v="CUST629"/>
        <s v="CUST630"/>
        <s v="CUST631"/>
        <s v="CUST632"/>
        <s v="CUST633"/>
        <s v="CUST634"/>
        <s v="CUST635"/>
        <s v="CUST636"/>
        <s v="CUST637"/>
        <s v="CUST638"/>
        <s v="CUST639"/>
        <s v="CUST640"/>
        <s v="CUST641"/>
        <s v="CUST642"/>
        <s v="CUST643"/>
        <s v="CUST644"/>
        <s v="CUST645"/>
        <s v="CUST646"/>
        <s v="CUST647"/>
        <s v="CUST648"/>
        <s v="CUST649"/>
        <s v="CUST650"/>
        <s v="CUST651"/>
        <s v="CUST652"/>
        <s v="CUST653"/>
        <s v="CUST654"/>
        <s v="CUST655"/>
        <s v="CUST656"/>
        <s v="CUST657"/>
        <s v="CUST658"/>
        <s v="CUST659"/>
        <s v="CUST660"/>
        <s v="CUST661"/>
        <s v="CUST662"/>
        <s v="CUST663"/>
        <s v="CUST664"/>
        <s v="CUST665"/>
        <s v="CUST666"/>
        <s v="CUST667"/>
        <s v="CUST668"/>
        <s v="CUST669"/>
        <s v="CUST670"/>
        <s v="CUST671"/>
        <s v="CUST672"/>
        <s v="CUST673"/>
        <s v="CUST674"/>
        <s v="CUST675"/>
        <s v="CUST676"/>
        <s v="CUST677"/>
        <s v="CUST678"/>
        <s v="CUST679"/>
        <s v="CUST680"/>
        <s v="CUST681"/>
        <s v="CUST682"/>
        <s v="CUST683"/>
        <s v="CUST684"/>
        <s v="CUST685"/>
        <s v="CUST686"/>
        <s v="CUST687"/>
        <s v="CUST688"/>
        <s v="CUST689"/>
        <s v="CUST690"/>
        <s v="CUST691"/>
        <s v="CUST692"/>
        <s v="CUST693"/>
        <s v="CUST694"/>
        <s v="CUST695"/>
        <s v="CUST696"/>
        <s v="CUST697"/>
        <s v="CUST698"/>
        <s v="CUST699"/>
        <s v="CUST700"/>
        <s v="CUST701"/>
        <s v="CUST702"/>
        <s v="CUST703"/>
        <s v="CUST704"/>
        <s v="CUST705"/>
        <s v="CUST706"/>
        <s v="CUST707"/>
        <s v="CUST708"/>
        <s v="CUST709"/>
        <s v="CUST710"/>
        <s v="CUST711"/>
        <s v="CUST712"/>
        <s v="CUST713"/>
        <s v="CUST714"/>
        <s v="CUST715"/>
        <s v="CUST716"/>
        <s v="CUST717"/>
        <s v="CUST718"/>
        <s v="CUST719"/>
        <s v="CUST720"/>
        <s v="CUST721"/>
        <s v="CUST722"/>
        <s v="CUST723"/>
        <s v="CUST724"/>
        <s v="CUST725"/>
        <s v="CUST726"/>
        <s v="CUST727"/>
        <s v="CUST728"/>
        <s v="CUST729"/>
        <s v="CUST730"/>
        <s v="CUST731"/>
        <s v="CUST732"/>
        <s v="CUST733"/>
        <s v="CUST734"/>
        <s v="CUST735"/>
        <s v="CUST736"/>
        <s v="CUST737"/>
        <s v="CUST738"/>
        <s v="CUST739"/>
        <s v="CUST740"/>
        <s v="CUST741"/>
        <s v="CUST742"/>
        <s v="CUST743"/>
        <s v="CUST744"/>
        <s v="CUST745"/>
        <s v="CUST746"/>
        <s v="CUST747"/>
        <s v="CUST748"/>
        <s v="CUST749"/>
        <s v="CUST750"/>
        <s v="CUST751"/>
        <s v="CUST752"/>
        <s v="CUST753"/>
        <s v="CUST754"/>
        <s v="CUST755"/>
        <s v="CUST756"/>
        <s v="CUST757"/>
        <s v="CUST758"/>
        <s v="CUST759"/>
        <s v="CUST760"/>
        <s v="CUST761"/>
        <s v="CUST762"/>
        <s v="CUST763"/>
        <s v="CUST764"/>
        <s v="CUST765"/>
        <s v="CUST766"/>
        <s v="CUST767"/>
        <s v="CUST768"/>
        <s v="CUST769"/>
        <s v="CUST770"/>
        <s v="CUST771"/>
        <s v="CUST772"/>
        <s v="CUST773"/>
        <s v="CUST774"/>
        <s v="CUST775"/>
        <s v="CUST776"/>
        <s v="CUST777"/>
        <s v="CUST778"/>
        <s v="CUST779"/>
        <s v="CUST780"/>
        <s v="CUST781"/>
        <s v="CUST782"/>
        <s v="CUST783"/>
        <s v="CUST784"/>
        <s v="CUST785"/>
        <s v="CUST786"/>
        <s v="CUST787"/>
        <s v="CUST788"/>
        <s v="CUST789"/>
        <s v="CUST790"/>
        <s v="CUST791"/>
        <s v="CUST792"/>
        <s v="CUST793"/>
        <s v="CUST794"/>
        <s v="CUST795"/>
        <s v="CUST796"/>
        <s v="CUST797"/>
        <s v="CUST798"/>
        <s v="CUST799"/>
        <s v="CUST800"/>
        <s v="CUST801"/>
        <s v="CUST802"/>
        <s v="CUST803"/>
        <s v="CUST804"/>
        <s v="CUST805"/>
        <s v="CUST806"/>
        <s v="CUST807"/>
        <s v="CUST808"/>
        <s v="CUST809"/>
        <s v="CUST810"/>
        <s v="CUST811"/>
        <s v="CUST812"/>
        <s v="CUST813"/>
        <s v="CUST814"/>
        <s v="CUST815"/>
        <s v="CUST816"/>
        <s v="CUST817"/>
        <s v="CUST818"/>
        <s v="CUST819"/>
        <s v="CUST820"/>
        <s v="CUST821"/>
        <s v="CUST822"/>
        <s v="CUST823"/>
        <s v="CUST824"/>
        <s v="CUST825"/>
        <s v="CUST826"/>
        <s v="CUST827"/>
        <s v="CUST828"/>
        <s v="CUST829"/>
        <s v="CUST830"/>
        <s v="CUST831"/>
        <s v="CUST832"/>
        <s v="CUST833"/>
        <s v="CUST834"/>
        <s v="CUST835"/>
        <s v="CUST836"/>
        <s v="CUST837"/>
        <s v="CUST838"/>
        <s v="CUST839"/>
        <s v="CUST840"/>
        <s v="CUST841"/>
        <s v="CUST842"/>
        <s v="CUST843"/>
        <s v="CUST844"/>
        <s v="CUST845"/>
        <s v="CUST846"/>
        <s v="CUST847"/>
        <s v="CUST848"/>
        <s v="CUST849"/>
        <s v="CUST850"/>
        <s v="CUST851"/>
        <s v="CUST852"/>
        <s v="CUST853"/>
        <s v="CUST854"/>
        <s v="CUST855"/>
        <s v="CUST856"/>
        <s v="CUST857"/>
        <s v="CUST858"/>
        <s v="CUST859"/>
        <s v="CUST860"/>
        <s v="CUST861"/>
        <s v="CUST862"/>
        <s v="CUST863"/>
        <s v="CUST864"/>
        <s v="CUST865"/>
        <s v="CUST866"/>
        <s v="CUST867"/>
        <s v="CUST868"/>
        <s v="CUST869"/>
        <s v="CUST870"/>
        <s v="CUST871"/>
        <s v="CUST872"/>
        <s v="CUST873"/>
        <s v="CUST874"/>
        <s v="CUST875"/>
        <s v="CUST876"/>
        <s v="CUST877"/>
        <s v="CUST878"/>
        <s v="CUST879"/>
        <s v="CUST880"/>
        <s v="CUST881"/>
        <s v="CUST882"/>
        <s v="CUST883"/>
        <s v="CUST884"/>
        <s v="CUST885"/>
        <s v="CUST886"/>
        <s v="CUST887"/>
        <s v="CUST888"/>
        <s v="CUST889"/>
        <s v="CUST890"/>
        <s v="CUST891"/>
        <s v="CUST892"/>
        <s v="CUST893"/>
        <s v="CUST894"/>
        <s v="CUST895"/>
        <s v="CUST896"/>
        <s v="CUST897"/>
        <s v="CUST898"/>
        <s v="CUST899"/>
        <s v="CUST900"/>
        <s v="CUST901"/>
        <s v="CUST902"/>
        <s v="CUST903"/>
        <s v="CUST904"/>
        <s v="CUST905"/>
        <s v="CUST906"/>
        <s v="CUST907"/>
        <s v="CUST908"/>
        <s v="CUST909"/>
        <s v="CUST910"/>
        <s v="CUST911"/>
        <s v="CUST912"/>
        <s v="CUST913"/>
        <s v="CUST914"/>
        <s v="CUST915"/>
        <s v="CUST916"/>
        <s v="CUST917"/>
        <s v="CUST918"/>
        <s v="CUST919"/>
        <s v="CUST920"/>
        <s v="CUST921"/>
        <s v="CUST922"/>
        <s v="CUST923"/>
        <s v="CUST924"/>
        <s v="CUST925"/>
        <s v="CUST926"/>
        <s v="CUST927"/>
        <s v="CUST928"/>
        <s v="CUST929"/>
        <s v="CUST930"/>
        <s v="CUST931"/>
        <s v="CUST932"/>
        <s v="CUST933"/>
        <s v="CUST934"/>
        <s v="CUST935"/>
        <s v="CUST936"/>
        <s v="CUST937"/>
        <s v="CUST938"/>
        <s v="CUST939"/>
        <s v="CUST940"/>
        <s v="CUST941"/>
        <s v="CUST942"/>
        <s v="CUST943"/>
        <s v="CUST944"/>
        <s v="CUST945"/>
        <s v="CUST946"/>
        <s v="CUST947"/>
        <s v="CUST948"/>
        <s v="CUST949"/>
        <s v="CUST950"/>
        <s v="CUST951"/>
        <s v="CUST952"/>
        <s v="CUST953"/>
        <s v="CUST954"/>
        <s v="CUST955"/>
        <s v="CUST956"/>
        <s v="CUST957"/>
        <s v="CUST958"/>
        <s v="CUST959"/>
        <s v="CUST960"/>
        <s v="CUST961"/>
        <s v="CUST962"/>
        <s v="CUST963"/>
        <s v="CUST964"/>
        <s v="CUST965"/>
        <s v="CUST966"/>
        <s v="CUST967"/>
        <s v="CUST968"/>
        <s v="CUST969"/>
        <s v="CUST970"/>
        <s v="CUST971"/>
        <s v="CUST972"/>
        <s v="CUST973"/>
        <s v="CUST974"/>
        <s v="CUST975"/>
        <s v="CUST976"/>
        <s v="CUST977"/>
        <s v="CUST978"/>
        <s v="CUST979"/>
        <s v="CUST980"/>
        <s v="CUST981"/>
        <s v="CUST982"/>
        <s v="CUST983"/>
        <s v="CUST984"/>
        <s v="CUST985"/>
        <s v="CUST986"/>
        <s v="CUST987"/>
        <s v="CUST988"/>
        <s v="CUST989"/>
        <s v="CUST990"/>
        <s v="CUST991"/>
        <s v="CUST992"/>
        <s v="CUST993"/>
        <s v="CUST994"/>
        <s v="CUST995"/>
        <s v="CUST996"/>
        <s v="CUST997"/>
        <s v="CUST998"/>
        <s v="CUST999"/>
        <s v="CUST1000"/>
        <m/>
      </sharedItems>
    </cacheField>
    <cacheField name="Number of Customers" numFmtId="0">
      <sharedItems containsString="0" containsBlank="1" containsNumber="1" containsInteger="1">
        <n v="1.0"/>
        <m/>
      </sharedItems>
    </cacheField>
    <cacheField name="Quantity" numFmtId="0">
      <sharedItems containsString="0" containsBlank="1" containsNumber="1" containsInteger="1">
        <n v="3.0"/>
        <n v="2.0"/>
        <n v="1.0"/>
        <n v="4.0"/>
        <m/>
      </sharedItems>
    </cacheField>
    <cacheField name="Price Per Unit" numFmtId="0">
      <sharedItems containsString="0" containsBlank="1" containsNumber="1" containsInteger="1">
        <n v="50.0"/>
        <n v="500.0"/>
        <n v="30.0"/>
        <n v="25.0"/>
        <n v="300.0"/>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Average Purchase Value" numFmtId="0">
      <sharedItems containsString="0" containsBlank="1" containsNumber="1" containsInteger="1">
        <n v="150.0"/>
        <n v="1000.0"/>
        <n v="30.0"/>
        <n v="500.0"/>
        <n v="100.0"/>
        <n v="50.0"/>
        <n v="600.0"/>
        <n v="200.0"/>
        <n v="75.0"/>
        <n v="1500.0"/>
        <n v="120.0"/>
        <n v="2000.0"/>
        <n v="900.0"/>
        <n v="300.0"/>
        <n v="1200.0"/>
        <n v="90.0"/>
        <n v="25.0"/>
        <n v="60.0"/>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 Table 1" cacheId="0" dataCaption="" compact="0" compactData="0">
  <location ref="A1:D348" firstHeaderRow="0" firstDataRow="2" firstDataCol="0"/>
  <pivotFields>
    <pivotField name="Month" axis="axisRow" compact="0" numFmtId="165" outline="0" multipleItemSelectionAllowed="1" showAll="0" sortType="ascending">
      <items>
        <item x="345"/>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Sales Growth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Number of Transact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Average Transaction Val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t="default"/>
      </items>
    </pivotField>
  </pivotFields>
  <rowFields>
    <field x="0"/>
  </rowFields>
  <colFields>
    <field x="-2"/>
  </colFields>
  <dataFields>
    <dataField name="SUM of Total Sales" fld="1" baseField="0"/>
    <dataField name="SUM of Number of Transactions" fld="3" baseField="0"/>
    <dataField name="SUM of Average Transaction Value" fld="4" baseField="0"/>
  </dataFields>
</pivotTableDefinition>
</file>

<file path=xl/pivotTables/pivotTable2.xml><?xml version="1.0" encoding="utf-8"?>
<pivotTableDefinition xmlns="http://schemas.openxmlformats.org/spreadsheetml/2006/main" name="Pivot Table 2" cacheId="1" dataCaption="" compact="0" compactData="0">
  <location ref="A1:C6" firstHeaderRow="0" firstDataRow="2" firstDataCol="0"/>
  <pivotFields>
    <pivotField name="Product Category" axis="axisRow" compact="0" outline="0" multipleItemSelectionAllowed="1" showAll="0" sortType="ascending">
      <items>
        <item x="3"/>
        <item x="0"/>
        <item x="1"/>
        <item x="2"/>
        <item t="default"/>
      </items>
    </pivotField>
    <pivotField name="Quantity" compact="0" outline="0" multipleItemSelectionAllowed="1" showAll="0">
      <items>
        <item x="0"/>
        <item x="1"/>
        <item x="2"/>
        <item x="3"/>
        <item x="4"/>
        <item t="default"/>
      </items>
    </pivotField>
    <pivotField name="Price Per Unit" compact="0" outline="0" multipleItemSelectionAllowed="1" showAll="0">
      <items>
        <item x="0"/>
        <item x="1"/>
        <item x="2"/>
        <item x="3"/>
        <item x="4"/>
        <item x="5"/>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Quantity Sold" dataField="1" compact="0" outline="0" multipleItemSelectionAllowed="1" showAll="0">
      <items>
        <item x="0"/>
        <item x="1"/>
        <item x="2"/>
        <item x="3"/>
        <item t="default"/>
      </items>
    </pivotField>
    <pivotField name="Average Price " compact="0" outline="0" multipleItemSelectionAllowed="1" showAll="0">
      <items>
        <item x="0"/>
        <item x="1"/>
        <item x="2"/>
        <item x="3"/>
        <item x="4"/>
        <item x="5"/>
        <item t="default"/>
      </items>
    </pivotField>
  </pivotFields>
  <rowFields>
    <field x="0"/>
  </rowFields>
  <colFields>
    <field x="-2"/>
  </colFields>
  <dataFields>
    <dataField name="SUM of Quantity Sold" fld="4" baseField="0"/>
    <dataField name="SUM of Total Sales" fld="3" baseField="0"/>
  </dataFields>
</pivotTableDefinition>
</file>

<file path=xl/pivotTables/pivotTable3.xml><?xml version="1.0" encoding="utf-8"?>
<pivotTableDefinition xmlns="http://schemas.openxmlformats.org/spreadsheetml/2006/main" name="Pivot Table 3" cacheId="2" dataCaption="" compact="0" compactData="0">
  <location ref="A1:F1003" firstHeaderRow="0" firstDataRow="2" firstDataCol="0"/>
  <pivotFields>
    <pivotField name="Salesperson ID" axis="axisRow" compact="0" outline="0" multipleItemSelectionAllowed="1" showAll="0" sortType="ascending">
      <items>
        <item x="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Quantity" dataField="1" compact="0" outline="0" multipleItemSelectionAllowed="1" showAll="0">
      <items>
        <item x="0"/>
        <item x="1"/>
        <item x="2"/>
        <item x="3"/>
        <item x="4"/>
        <item t="default"/>
      </items>
    </pivotField>
    <pivotField name="Price Per Unit" dataField="1" compact="0" outline="0" multipleItemSelectionAllowed="1" showAll="0">
      <items>
        <item x="0"/>
        <item x="1"/>
        <item x="2"/>
        <item x="3"/>
        <item x="4"/>
        <item x="5"/>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Number of Transactions" dataField="1" compact="0" outline="0" multipleItemSelectionAllowed="1" showAll="0">
      <items>
        <item x="0"/>
        <item x="1"/>
        <item t="default"/>
      </items>
    </pivotField>
    <pivotField name="Average Transaction Value" dataField="1" compact="0" outline="0" multipleItemSelectionAllowed="1" showAll="0">
      <items>
        <item x="0"/>
        <item x="1"/>
        <item x="2"/>
        <item x="3"/>
        <item x="4"/>
        <item x="5"/>
        <item x="6"/>
        <item x="7"/>
        <item x="8"/>
        <item x="9"/>
        <item x="10"/>
        <item x="11"/>
        <item x="12"/>
        <item x="13"/>
        <item x="14"/>
        <item x="15"/>
        <item x="16"/>
        <item x="17"/>
        <item x="18"/>
        <item t="default"/>
      </items>
    </pivotField>
  </pivotFields>
  <rowFields>
    <field x="0"/>
  </rowFields>
  <colFields>
    <field x="-2"/>
  </colFields>
  <dataFields>
    <dataField name="SUM of Quantity" fld="1" baseField="0"/>
    <dataField name="AVERAGE of Price Per Unit" fld="2" subtotal="average" baseField="0"/>
    <dataField name="SUM of Total Sales" fld="3" baseField="0"/>
    <dataField name="SUM of Number of Transactions" fld="4" baseField="0"/>
    <dataField name="AVERAGE of Average Transaction Value" fld="5" subtotal="average" baseField="0"/>
  </dataFields>
</pivotTableDefinition>
</file>

<file path=xl/pivotTables/pivotTable4.xml><?xml version="1.0" encoding="utf-8"?>
<pivotTableDefinition xmlns="http://schemas.openxmlformats.org/spreadsheetml/2006/main" name="Pivot Table 4" cacheId="3" dataCaption="" compact="0" compactData="0">
  <location ref="A1:D5" firstHeaderRow="0" firstDataRow="2" firstDataCol="0"/>
  <pivotFields>
    <pivotField name="Gender" axis="axisRow" compact="0" outline="0" multipleItemSelectionAllowed="1" showAll="0" sortType="ascending">
      <items>
        <item x="2"/>
        <item x="1"/>
        <item x="0"/>
        <item t="default"/>
      </items>
    </pivotField>
    <pivotField name="custom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Number of Customers" dataField="1" compact="0" outline="0" multipleItemSelectionAllowed="1" showAll="0">
      <items>
        <item x="0"/>
        <item x="1"/>
        <item t="default"/>
      </items>
    </pivotField>
    <pivotField name="Quantity" dataField="1" compact="0" outline="0" multipleItemSelectionAllowed="1" showAll="0">
      <items>
        <item x="0"/>
        <item x="1"/>
        <item x="2"/>
        <item x="3"/>
        <item x="4"/>
        <item t="default"/>
      </items>
    </pivotField>
    <pivotField name="Price Per Unit" compact="0" outline="0" multipleItemSelectionAllowed="1" showAll="0">
      <items>
        <item x="0"/>
        <item x="1"/>
        <item x="2"/>
        <item x="3"/>
        <item x="4"/>
        <item x="5"/>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Average Purchase Value" compact="0" outline="0" multipleItemSelectionAllowed="1" showAll="0">
      <items>
        <item x="0"/>
        <item x="1"/>
        <item x="2"/>
        <item x="3"/>
        <item x="4"/>
        <item x="5"/>
        <item x="6"/>
        <item x="7"/>
        <item x="8"/>
        <item x="9"/>
        <item x="10"/>
        <item x="11"/>
        <item x="12"/>
        <item x="13"/>
        <item x="14"/>
        <item x="15"/>
        <item x="16"/>
        <item x="17"/>
        <item x="18"/>
        <item t="default"/>
      </items>
    </pivotField>
  </pivotFields>
  <rowFields>
    <field x="0"/>
  </rowFields>
  <colFields>
    <field x="-2"/>
  </colFields>
  <dataFields>
    <dataField name="SUM of Number of Customers" fld="2" baseField="0"/>
    <dataField name="SUM of Quantity" fld="3" baseField="0"/>
    <dataField name="SUM of Total Sales" fld="5"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5.0"/>
    <col customWidth="1" min="11" max="11" width="53.88"/>
  </cols>
  <sheetData>
    <row r="1">
      <c r="A1" s="1" t="s">
        <v>0</v>
      </c>
      <c r="B1" s="1" t="s">
        <v>1</v>
      </c>
      <c r="C1" s="1" t="s">
        <v>2</v>
      </c>
      <c r="D1" s="1" t="s">
        <v>3</v>
      </c>
      <c r="E1" s="1" t="s">
        <v>4</v>
      </c>
      <c r="F1" s="1" t="s">
        <v>5</v>
      </c>
      <c r="G1" s="1" t="s">
        <v>6</v>
      </c>
      <c r="H1" s="1" t="s">
        <v>7</v>
      </c>
      <c r="I1" s="1" t="s">
        <v>8</v>
      </c>
    </row>
    <row r="2">
      <c r="A2" s="2">
        <v>1.0</v>
      </c>
      <c r="B2" s="3">
        <v>45254.0</v>
      </c>
      <c r="C2" s="2" t="s">
        <v>9</v>
      </c>
      <c r="D2" s="2" t="s">
        <v>10</v>
      </c>
      <c r="E2" s="2">
        <v>34.0</v>
      </c>
      <c r="F2" s="2" t="s">
        <v>11</v>
      </c>
      <c r="G2" s="2">
        <v>3.0</v>
      </c>
      <c r="H2" s="2">
        <v>50.0</v>
      </c>
      <c r="I2" s="2">
        <v>150.0</v>
      </c>
      <c r="K2" s="1" t="s">
        <v>12</v>
      </c>
    </row>
    <row r="3">
      <c r="A3" s="2">
        <v>2.0</v>
      </c>
      <c r="B3" s="3">
        <v>44984.0</v>
      </c>
      <c r="C3" s="2" t="s">
        <v>13</v>
      </c>
      <c r="D3" s="2" t="s">
        <v>14</v>
      </c>
      <c r="E3" s="2">
        <v>26.0</v>
      </c>
      <c r="F3" s="2" t="s">
        <v>15</v>
      </c>
      <c r="G3" s="2">
        <v>2.0</v>
      </c>
      <c r="H3" s="2">
        <v>500.0</v>
      </c>
      <c r="I3" s="2">
        <v>1000.0</v>
      </c>
      <c r="K3" s="2" t="s">
        <v>16</v>
      </c>
    </row>
    <row r="4">
      <c r="A4" s="2">
        <v>3.0</v>
      </c>
      <c r="B4" s="3">
        <v>44939.0</v>
      </c>
      <c r="C4" s="2" t="s">
        <v>17</v>
      </c>
      <c r="D4" s="2" t="s">
        <v>10</v>
      </c>
      <c r="E4" s="2">
        <v>50.0</v>
      </c>
      <c r="F4" s="2" t="s">
        <v>18</v>
      </c>
      <c r="G4" s="2">
        <v>1.0</v>
      </c>
      <c r="H4" s="2">
        <v>30.0</v>
      </c>
      <c r="I4" s="2">
        <v>30.0</v>
      </c>
      <c r="K4" s="2" t="s">
        <v>19</v>
      </c>
    </row>
    <row r="5">
      <c r="A5" s="2">
        <v>4.0</v>
      </c>
      <c r="B5" s="3">
        <v>45067.0</v>
      </c>
      <c r="C5" s="2" t="s">
        <v>20</v>
      </c>
      <c r="D5" s="2" t="s">
        <v>10</v>
      </c>
      <c r="E5" s="2">
        <v>37.0</v>
      </c>
      <c r="F5" s="2" t="s">
        <v>15</v>
      </c>
      <c r="G5" s="2">
        <v>1.0</v>
      </c>
      <c r="H5" s="2">
        <v>500.0</v>
      </c>
      <c r="I5" s="2">
        <v>500.0</v>
      </c>
    </row>
    <row r="6">
      <c r="A6" s="2">
        <v>5.0</v>
      </c>
      <c r="B6" s="3">
        <v>45052.0</v>
      </c>
      <c r="C6" s="2" t="s">
        <v>21</v>
      </c>
      <c r="D6" s="2" t="s">
        <v>10</v>
      </c>
      <c r="E6" s="2">
        <v>30.0</v>
      </c>
      <c r="F6" s="2" t="s">
        <v>11</v>
      </c>
      <c r="G6" s="2">
        <v>2.0</v>
      </c>
      <c r="H6" s="2">
        <v>50.0</v>
      </c>
      <c r="I6" s="2">
        <v>100.0</v>
      </c>
    </row>
    <row r="7">
      <c r="A7" s="2">
        <v>6.0</v>
      </c>
      <c r="B7" s="3">
        <v>45041.0</v>
      </c>
      <c r="C7" s="2" t="s">
        <v>22</v>
      </c>
      <c r="D7" s="2" t="s">
        <v>14</v>
      </c>
      <c r="E7" s="2">
        <v>45.0</v>
      </c>
      <c r="F7" s="2" t="s">
        <v>11</v>
      </c>
      <c r="G7" s="2">
        <v>1.0</v>
      </c>
      <c r="H7" s="2">
        <v>30.0</v>
      </c>
      <c r="I7" s="2">
        <v>30.0</v>
      </c>
    </row>
    <row r="8">
      <c r="A8" s="2">
        <v>7.0</v>
      </c>
      <c r="B8" s="3">
        <v>44998.0</v>
      </c>
      <c r="C8" s="2" t="s">
        <v>23</v>
      </c>
      <c r="D8" s="2" t="s">
        <v>10</v>
      </c>
      <c r="E8" s="2">
        <v>46.0</v>
      </c>
      <c r="F8" s="2" t="s">
        <v>15</v>
      </c>
      <c r="G8" s="2">
        <v>2.0</v>
      </c>
      <c r="H8" s="2">
        <v>25.0</v>
      </c>
      <c r="I8" s="2">
        <v>50.0</v>
      </c>
    </row>
    <row r="9">
      <c r="A9" s="2">
        <v>8.0</v>
      </c>
      <c r="B9" s="3">
        <v>44979.0</v>
      </c>
      <c r="C9" s="2" t="s">
        <v>24</v>
      </c>
      <c r="D9" s="2" t="s">
        <v>10</v>
      </c>
      <c r="E9" s="2">
        <v>30.0</v>
      </c>
      <c r="F9" s="2" t="s">
        <v>18</v>
      </c>
      <c r="G9" s="2">
        <v>4.0</v>
      </c>
      <c r="H9" s="2">
        <v>25.0</v>
      </c>
      <c r="I9" s="2">
        <v>100.0</v>
      </c>
    </row>
    <row r="10">
      <c r="A10" s="2">
        <v>9.0</v>
      </c>
      <c r="B10" s="3">
        <v>45273.0</v>
      </c>
      <c r="C10" s="2" t="s">
        <v>25</v>
      </c>
      <c r="D10" s="2" t="s">
        <v>10</v>
      </c>
      <c r="E10" s="2">
        <v>63.0</v>
      </c>
      <c r="F10" s="2" t="s">
        <v>18</v>
      </c>
      <c r="G10" s="2">
        <v>2.0</v>
      </c>
      <c r="H10" s="2">
        <v>300.0</v>
      </c>
      <c r="I10" s="2">
        <v>600.0</v>
      </c>
    </row>
    <row r="11">
      <c r="A11" s="2">
        <v>10.0</v>
      </c>
      <c r="B11" s="3">
        <v>45206.0</v>
      </c>
      <c r="C11" s="2" t="s">
        <v>26</v>
      </c>
      <c r="D11" s="2" t="s">
        <v>14</v>
      </c>
      <c r="E11" s="2">
        <v>52.0</v>
      </c>
      <c r="F11" s="2" t="s">
        <v>15</v>
      </c>
      <c r="G11" s="2">
        <v>4.0</v>
      </c>
      <c r="H11" s="2">
        <v>50.0</v>
      </c>
      <c r="I11" s="2">
        <v>200.0</v>
      </c>
    </row>
    <row r="12">
      <c r="A12" s="2">
        <v>11.0</v>
      </c>
      <c r="B12" s="3">
        <v>44971.0</v>
      </c>
      <c r="C12" s="2" t="s">
        <v>27</v>
      </c>
      <c r="D12" s="2" t="s">
        <v>10</v>
      </c>
      <c r="E12" s="2">
        <v>23.0</v>
      </c>
      <c r="F12" s="2" t="s">
        <v>15</v>
      </c>
      <c r="G12" s="2">
        <v>2.0</v>
      </c>
      <c r="H12" s="2">
        <v>50.0</v>
      </c>
      <c r="I12" s="2">
        <v>100.0</v>
      </c>
    </row>
    <row r="13">
      <c r="A13" s="2">
        <v>12.0</v>
      </c>
      <c r="B13" s="3">
        <v>45229.0</v>
      </c>
      <c r="C13" s="2" t="s">
        <v>28</v>
      </c>
      <c r="D13" s="2" t="s">
        <v>10</v>
      </c>
      <c r="E13" s="2">
        <v>35.0</v>
      </c>
      <c r="F13" s="2" t="s">
        <v>11</v>
      </c>
      <c r="G13" s="2">
        <v>3.0</v>
      </c>
      <c r="H13" s="2">
        <v>25.0</v>
      </c>
      <c r="I13" s="2">
        <v>75.0</v>
      </c>
    </row>
    <row r="14">
      <c r="A14" s="2">
        <v>13.0</v>
      </c>
      <c r="B14" s="3">
        <v>45143.0</v>
      </c>
      <c r="C14" s="2" t="s">
        <v>29</v>
      </c>
      <c r="D14" s="2" t="s">
        <v>10</v>
      </c>
      <c r="E14" s="2">
        <v>22.0</v>
      </c>
      <c r="F14" s="2" t="s">
        <v>18</v>
      </c>
      <c r="G14" s="2">
        <v>3.0</v>
      </c>
      <c r="H14" s="2">
        <v>500.0</v>
      </c>
      <c r="I14" s="2">
        <v>1500.0</v>
      </c>
    </row>
    <row r="15">
      <c r="A15" s="2">
        <v>14.0</v>
      </c>
      <c r="B15" s="3">
        <v>44943.0</v>
      </c>
      <c r="C15" s="2" t="s">
        <v>30</v>
      </c>
      <c r="D15" s="2" t="s">
        <v>10</v>
      </c>
      <c r="E15" s="2">
        <v>64.0</v>
      </c>
      <c r="F15" s="2" t="s">
        <v>15</v>
      </c>
      <c r="G15" s="2">
        <v>4.0</v>
      </c>
      <c r="H15" s="2">
        <v>30.0</v>
      </c>
      <c r="I15" s="2">
        <v>120.0</v>
      </c>
    </row>
    <row r="16">
      <c r="A16" s="2">
        <v>15.0</v>
      </c>
      <c r="B16" s="3">
        <v>44942.0</v>
      </c>
      <c r="C16" s="2" t="s">
        <v>31</v>
      </c>
      <c r="D16" s="2" t="s">
        <v>14</v>
      </c>
      <c r="E16" s="2">
        <v>42.0</v>
      </c>
      <c r="F16" s="2" t="s">
        <v>18</v>
      </c>
      <c r="G16" s="2">
        <v>4.0</v>
      </c>
      <c r="H16" s="2">
        <v>500.0</v>
      </c>
      <c r="I16" s="2">
        <v>2000.0</v>
      </c>
    </row>
    <row r="17">
      <c r="A17" s="2">
        <v>16.0</v>
      </c>
      <c r="B17" s="3">
        <v>44974.0</v>
      </c>
      <c r="C17" s="2" t="s">
        <v>32</v>
      </c>
      <c r="D17" s="2" t="s">
        <v>10</v>
      </c>
      <c r="E17" s="2">
        <v>19.0</v>
      </c>
      <c r="F17" s="2" t="s">
        <v>15</v>
      </c>
      <c r="G17" s="2">
        <v>3.0</v>
      </c>
      <c r="H17" s="2">
        <v>500.0</v>
      </c>
      <c r="I17" s="2">
        <v>1500.0</v>
      </c>
    </row>
    <row r="18">
      <c r="A18" s="2">
        <v>17.0</v>
      </c>
      <c r="B18" s="3">
        <v>45038.0</v>
      </c>
      <c r="C18" s="2" t="s">
        <v>33</v>
      </c>
      <c r="D18" s="2" t="s">
        <v>14</v>
      </c>
      <c r="E18" s="2">
        <v>27.0</v>
      </c>
      <c r="F18" s="2" t="s">
        <v>15</v>
      </c>
      <c r="G18" s="2">
        <v>4.0</v>
      </c>
      <c r="H18" s="2">
        <v>25.0</v>
      </c>
      <c r="I18" s="2">
        <v>100.0</v>
      </c>
    </row>
    <row r="19">
      <c r="A19" s="2">
        <v>18.0</v>
      </c>
      <c r="B19" s="3">
        <v>45046.0</v>
      </c>
      <c r="C19" s="2" t="s">
        <v>34</v>
      </c>
      <c r="D19" s="2" t="s">
        <v>14</v>
      </c>
      <c r="E19" s="2">
        <v>47.0</v>
      </c>
      <c r="F19" s="2" t="s">
        <v>18</v>
      </c>
      <c r="G19" s="2">
        <v>2.0</v>
      </c>
      <c r="H19" s="2">
        <v>25.0</v>
      </c>
      <c r="I19" s="2">
        <v>50.0</v>
      </c>
    </row>
    <row r="20">
      <c r="A20" s="2">
        <v>19.0</v>
      </c>
      <c r="B20" s="3">
        <v>45185.0</v>
      </c>
      <c r="C20" s="2" t="s">
        <v>35</v>
      </c>
      <c r="D20" s="2" t="s">
        <v>14</v>
      </c>
      <c r="E20" s="2">
        <v>62.0</v>
      </c>
      <c r="F20" s="2" t="s">
        <v>15</v>
      </c>
      <c r="G20" s="2">
        <v>2.0</v>
      </c>
      <c r="H20" s="2">
        <v>25.0</v>
      </c>
      <c r="I20" s="2">
        <v>50.0</v>
      </c>
    </row>
    <row r="21">
      <c r="A21" s="2">
        <v>20.0</v>
      </c>
      <c r="B21" s="3">
        <v>45235.0</v>
      </c>
      <c r="C21" s="2" t="s">
        <v>36</v>
      </c>
      <c r="D21" s="2" t="s">
        <v>10</v>
      </c>
      <c r="E21" s="2">
        <v>22.0</v>
      </c>
      <c r="F21" s="2" t="s">
        <v>15</v>
      </c>
      <c r="G21" s="2">
        <v>3.0</v>
      </c>
      <c r="H21" s="2">
        <v>300.0</v>
      </c>
      <c r="I21" s="2">
        <v>900.0</v>
      </c>
    </row>
    <row r="22">
      <c r="A22" s="2">
        <v>21.0</v>
      </c>
      <c r="B22" s="3">
        <v>44940.0</v>
      </c>
      <c r="C22" s="2" t="s">
        <v>37</v>
      </c>
      <c r="D22" s="2" t="s">
        <v>14</v>
      </c>
      <c r="E22" s="2">
        <v>50.0</v>
      </c>
      <c r="F22" s="2" t="s">
        <v>11</v>
      </c>
      <c r="G22" s="2">
        <v>1.0</v>
      </c>
      <c r="H22" s="2">
        <v>500.0</v>
      </c>
      <c r="I22" s="2">
        <v>500.0</v>
      </c>
    </row>
    <row r="23">
      <c r="A23" s="2">
        <v>22.0</v>
      </c>
      <c r="B23" s="3">
        <v>45214.0</v>
      </c>
      <c r="C23" s="2" t="s">
        <v>38</v>
      </c>
      <c r="D23" s="2" t="s">
        <v>10</v>
      </c>
      <c r="E23" s="2">
        <v>18.0</v>
      </c>
      <c r="F23" s="2" t="s">
        <v>15</v>
      </c>
      <c r="G23" s="2">
        <v>2.0</v>
      </c>
      <c r="H23" s="2">
        <v>50.0</v>
      </c>
      <c r="I23" s="2">
        <v>100.0</v>
      </c>
    </row>
    <row r="24">
      <c r="A24" s="2">
        <v>23.0</v>
      </c>
      <c r="B24" s="3">
        <v>45028.0</v>
      </c>
      <c r="C24" s="2" t="s">
        <v>39</v>
      </c>
      <c r="D24" s="2" t="s">
        <v>14</v>
      </c>
      <c r="E24" s="2">
        <v>35.0</v>
      </c>
      <c r="F24" s="2" t="s">
        <v>15</v>
      </c>
      <c r="G24" s="2">
        <v>4.0</v>
      </c>
      <c r="H24" s="2">
        <v>30.0</v>
      </c>
      <c r="I24" s="2">
        <v>120.0</v>
      </c>
    </row>
    <row r="25">
      <c r="A25" s="2">
        <v>24.0</v>
      </c>
      <c r="B25" s="3">
        <v>45259.0</v>
      </c>
      <c r="C25" s="2" t="s">
        <v>40</v>
      </c>
      <c r="D25" s="2" t="s">
        <v>14</v>
      </c>
      <c r="E25" s="2">
        <v>49.0</v>
      </c>
      <c r="F25" s="2" t="s">
        <v>15</v>
      </c>
      <c r="G25" s="2">
        <v>1.0</v>
      </c>
      <c r="H25" s="2">
        <v>300.0</v>
      </c>
      <c r="I25" s="2">
        <v>300.0</v>
      </c>
    </row>
    <row r="26">
      <c r="A26" s="2">
        <v>25.0</v>
      </c>
      <c r="B26" s="3">
        <v>45286.0</v>
      </c>
      <c r="C26" s="2" t="s">
        <v>41</v>
      </c>
      <c r="D26" s="2" t="s">
        <v>14</v>
      </c>
      <c r="E26" s="2">
        <v>64.0</v>
      </c>
      <c r="F26" s="2" t="s">
        <v>11</v>
      </c>
      <c r="G26" s="2">
        <v>1.0</v>
      </c>
      <c r="H26" s="2">
        <v>50.0</v>
      </c>
      <c r="I26" s="2">
        <v>50.0</v>
      </c>
    </row>
    <row r="27">
      <c r="A27" s="2">
        <v>26.0</v>
      </c>
      <c r="B27" s="3">
        <v>45206.0</v>
      </c>
      <c r="C27" s="2" t="s">
        <v>42</v>
      </c>
      <c r="D27" s="2" t="s">
        <v>14</v>
      </c>
      <c r="E27" s="2">
        <v>28.0</v>
      </c>
      <c r="F27" s="2" t="s">
        <v>18</v>
      </c>
      <c r="G27" s="2">
        <v>2.0</v>
      </c>
      <c r="H27" s="2">
        <v>500.0</v>
      </c>
      <c r="I27" s="2">
        <v>1000.0</v>
      </c>
    </row>
    <row r="28">
      <c r="A28" s="2">
        <v>27.0</v>
      </c>
      <c r="B28" s="3">
        <v>45141.0</v>
      </c>
      <c r="C28" s="2" t="s">
        <v>43</v>
      </c>
      <c r="D28" s="2" t="s">
        <v>14</v>
      </c>
      <c r="E28" s="2">
        <v>38.0</v>
      </c>
      <c r="F28" s="2" t="s">
        <v>11</v>
      </c>
      <c r="G28" s="2">
        <v>2.0</v>
      </c>
      <c r="H28" s="2">
        <v>25.0</v>
      </c>
      <c r="I28" s="2">
        <v>50.0</v>
      </c>
    </row>
    <row r="29">
      <c r="A29" s="2">
        <v>28.0</v>
      </c>
      <c r="B29" s="3">
        <v>45039.0</v>
      </c>
      <c r="C29" s="2" t="s">
        <v>44</v>
      </c>
      <c r="D29" s="2" t="s">
        <v>14</v>
      </c>
      <c r="E29" s="2">
        <v>43.0</v>
      </c>
      <c r="F29" s="2" t="s">
        <v>11</v>
      </c>
      <c r="G29" s="2">
        <v>1.0</v>
      </c>
      <c r="H29" s="2">
        <v>500.0</v>
      </c>
      <c r="I29" s="2">
        <v>500.0</v>
      </c>
    </row>
    <row r="30">
      <c r="A30" s="2">
        <v>29.0</v>
      </c>
      <c r="B30" s="3">
        <v>45156.0</v>
      </c>
      <c r="C30" s="2" t="s">
        <v>45</v>
      </c>
      <c r="D30" s="2" t="s">
        <v>14</v>
      </c>
      <c r="E30" s="2">
        <v>42.0</v>
      </c>
      <c r="F30" s="2" t="s">
        <v>18</v>
      </c>
      <c r="G30" s="2">
        <v>1.0</v>
      </c>
      <c r="H30" s="2">
        <v>30.0</v>
      </c>
      <c r="I30" s="2">
        <v>30.0</v>
      </c>
    </row>
    <row r="31">
      <c r="A31" s="2">
        <v>30.0</v>
      </c>
      <c r="B31" s="3">
        <v>45228.0</v>
      </c>
      <c r="C31" s="2" t="s">
        <v>46</v>
      </c>
      <c r="D31" s="2" t="s">
        <v>14</v>
      </c>
      <c r="E31" s="2">
        <v>39.0</v>
      </c>
      <c r="F31" s="2" t="s">
        <v>11</v>
      </c>
      <c r="G31" s="2">
        <v>3.0</v>
      </c>
      <c r="H31" s="2">
        <v>300.0</v>
      </c>
      <c r="I31" s="2">
        <v>900.0</v>
      </c>
    </row>
    <row r="32">
      <c r="A32" s="2">
        <v>31.0</v>
      </c>
      <c r="B32" s="3">
        <v>45069.0</v>
      </c>
      <c r="C32" s="2" t="s">
        <v>47</v>
      </c>
      <c r="D32" s="2" t="s">
        <v>10</v>
      </c>
      <c r="E32" s="2">
        <v>44.0</v>
      </c>
      <c r="F32" s="2" t="s">
        <v>18</v>
      </c>
      <c r="G32" s="2">
        <v>4.0</v>
      </c>
      <c r="H32" s="2">
        <v>300.0</v>
      </c>
      <c r="I32" s="2">
        <v>1200.0</v>
      </c>
    </row>
    <row r="33">
      <c r="A33" s="2">
        <v>32.0</v>
      </c>
      <c r="B33" s="3">
        <v>44930.0</v>
      </c>
      <c r="C33" s="2" t="s">
        <v>48</v>
      </c>
      <c r="D33" s="2" t="s">
        <v>10</v>
      </c>
      <c r="E33" s="2">
        <v>30.0</v>
      </c>
      <c r="F33" s="2" t="s">
        <v>11</v>
      </c>
      <c r="G33" s="2">
        <v>3.0</v>
      </c>
      <c r="H33" s="2">
        <v>30.0</v>
      </c>
      <c r="I33" s="2">
        <v>90.0</v>
      </c>
    </row>
    <row r="34">
      <c r="A34" s="2">
        <v>33.0</v>
      </c>
      <c r="B34" s="3">
        <v>45008.0</v>
      </c>
      <c r="C34" s="2" t="s">
        <v>49</v>
      </c>
      <c r="D34" s="2" t="s">
        <v>14</v>
      </c>
      <c r="E34" s="2">
        <v>50.0</v>
      </c>
      <c r="F34" s="2" t="s">
        <v>18</v>
      </c>
      <c r="G34" s="2">
        <v>2.0</v>
      </c>
      <c r="H34" s="2">
        <v>50.0</v>
      </c>
      <c r="I34" s="2">
        <v>100.0</v>
      </c>
    </row>
    <row r="35">
      <c r="A35" s="2">
        <v>34.0</v>
      </c>
      <c r="B35" s="3">
        <v>45284.0</v>
      </c>
      <c r="C35" s="2" t="s">
        <v>50</v>
      </c>
      <c r="D35" s="2" t="s">
        <v>14</v>
      </c>
      <c r="E35" s="2">
        <v>51.0</v>
      </c>
      <c r="F35" s="2" t="s">
        <v>15</v>
      </c>
      <c r="G35" s="2">
        <v>3.0</v>
      </c>
      <c r="H35" s="2">
        <v>50.0</v>
      </c>
      <c r="I35" s="2">
        <v>150.0</v>
      </c>
    </row>
    <row r="36">
      <c r="A36" s="2">
        <v>35.0</v>
      </c>
      <c r="B36" s="3">
        <v>45143.0</v>
      </c>
      <c r="C36" s="2" t="s">
        <v>51</v>
      </c>
      <c r="D36" s="2" t="s">
        <v>14</v>
      </c>
      <c r="E36" s="2">
        <v>58.0</v>
      </c>
      <c r="F36" s="2" t="s">
        <v>11</v>
      </c>
      <c r="G36" s="2">
        <v>3.0</v>
      </c>
      <c r="H36" s="2">
        <v>300.0</v>
      </c>
      <c r="I36" s="2">
        <v>900.0</v>
      </c>
    </row>
    <row r="37">
      <c r="A37" s="2">
        <v>36.0</v>
      </c>
      <c r="B37" s="3">
        <v>45101.0</v>
      </c>
      <c r="C37" s="2" t="s">
        <v>52</v>
      </c>
      <c r="D37" s="2" t="s">
        <v>10</v>
      </c>
      <c r="E37" s="2">
        <v>52.0</v>
      </c>
      <c r="F37" s="2" t="s">
        <v>11</v>
      </c>
      <c r="G37" s="2">
        <v>3.0</v>
      </c>
      <c r="H37" s="2">
        <v>300.0</v>
      </c>
      <c r="I37" s="2">
        <v>900.0</v>
      </c>
    </row>
    <row r="38">
      <c r="A38" s="2">
        <v>37.0</v>
      </c>
      <c r="B38" s="3">
        <v>45069.0</v>
      </c>
      <c r="C38" s="2" t="s">
        <v>53</v>
      </c>
      <c r="D38" s="2" t="s">
        <v>14</v>
      </c>
      <c r="E38" s="2">
        <v>18.0</v>
      </c>
      <c r="F38" s="2" t="s">
        <v>11</v>
      </c>
      <c r="G38" s="2">
        <v>3.0</v>
      </c>
      <c r="H38" s="2">
        <v>25.0</v>
      </c>
      <c r="I38" s="2">
        <v>75.0</v>
      </c>
    </row>
    <row r="39">
      <c r="A39" s="2">
        <v>38.0</v>
      </c>
      <c r="B39" s="3">
        <v>45006.0</v>
      </c>
      <c r="C39" s="2" t="s">
        <v>54</v>
      </c>
      <c r="D39" s="2" t="s">
        <v>10</v>
      </c>
      <c r="E39" s="2">
        <v>38.0</v>
      </c>
      <c r="F39" s="2" t="s">
        <v>11</v>
      </c>
      <c r="G39" s="2">
        <v>4.0</v>
      </c>
      <c r="H39" s="2">
        <v>50.0</v>
      </c>
      <c r="I39" s="2">
        <v>200.0</v>
      </c>
    </row>
    <row r="40">
      <c r="A40" s="2">
        <v>39.0</v>
      </c>
      <c r="B40" s="3">
        <v>45037.0</v>
      </c>
      <c r="C40" s="2" t="s">
        <v>55</v>
      </c>
      <c r="D40" s="2" t="s">
        <v>10</v>
      </c>
      <c r="E40" s="2">
        <v>23.0</v>
      </c>
      <c r="F40" s="2" t="s">
        <v>15</v>
      </c>
      <c r="G40" s="2">
        <v>4.0</v>
      </c>
      <c r="H40" s="2">
        <v>30.0</v>
      </c>
      <c r="I40" s="2">
        <v>120.0</v>
      </c>
    </row>
    <row r="41">
      <c r="A41" s="2">
        <v>40.0</v>
      </c>
      <c r="B41" s="3">
        <v>45099.0</v>
      </c>
      <c r="C41" s="2" t="s">
        <v>56</v>
      </c>
      <c r="D41" s="2" t="s">
        <v>10</v>
      </c>
      <c r="E41" s="2">
        <v>45.0</v>
      </c>
      <c r="F41" s="2" t="s">
        <v>11</v>
      </c>
      <c r="G41" s="2">
        <v>1.0</v>
      </c>
      <c r="H41" s="2">
        <v>50.0</v>
      </c>
      <c r="I41" s="2">
        <v>50.0</v>
      </c>
    </row>
    <row r="42">
      <c r="A42" s="2">
        <v>41.0</v>
      </c>
      <c r="B42" s="3">
        <v>44979.0</v>
      </c>
      <c r="C42" s="2" t="s">
        <v>57</v>
      </c>
      <c r="D42" s="2" t="s">
        <v>10</v>
      </c>
      <c r="E42" s="2">
        <v>34.0</v>
      </c>
      <c r="F42" s="2" t="s">
        <v>15</v>
      </c>
      <c r="G42" s="2">
        <v>2.0</v>
      </c>
      <c r="H42" s="2">
        <v>25.0</v>
      </c>
      <c r="I42" s="2">
        <v>50.0</v>
      </c>
    </row>
    <row r="43">
      <c r="A43" s="2">
        <v>42.0</v>
      </c>
      <c r="B43" s="3">
        <v>44974.0</v>
      </c>
      <c r="C43" s="2" t="s">
        <v>58</v>
      </c>
      <c r="D43" s="2" t="s">
        <v>10</v>
      </c>
      <c r="E43" s="2">
        <v>22.0</v>
      </c>
      <c r="F43" s="2" t="s">
        <v>15</v>
      </c>
      <c r="G43" s="2">
        <v>3.0</v>
      </c>
      <c r="H43" s="2">
        <v>300.0</v>
      </c>
      <c r="I43" s="2">
        <v>900.0</v>
      </c>
    </row>
    <row r="44">
      <c r="A44" s="2">
        <v>43.0</v>
      </c>
      <c r="B44" s="3">
        <v>45121.0</v>
      </c>
      <c r="C44" s="2" t="s">
        <v>59</v>
      </c>
      <c r="D44" s="2" t="s">
        <v>14</v>
      </c>
      <c r="E44" s="2">
        <v>48.0</v>
      </c>
      <c r="F44" s="2" t="s">
        <v>15</v>
      </c>
      <c r="G44" s="2">
        <v>1.0</v>
      </c>
      <c r="H44" s="2">
        <v>300.0</v>
      </c>
      <c r="I44" s="2">
        <v>300.0</v>
      </c>
    </row>
    <row r="45">
      <c r="A45" s="2">
        <v>44.0</v>
      </c>
      <c r="B45" s="3">
        <v>44976.0</v>
      </c>
      <c r="C45" s="2" t="s">
        <v>60</v>
      </c>
      <c r="D45" s="2" t="s">
        <v>14</v>
      </c>
      <c r="E45" s="2">
        <v>22.0</v>
      </c>
      <c r="F45" s="2" t="s">
        <v>15</v>
      </c>
      <c r="G45" s="2">
        <v>1.0</v>
      </c>
      <c r="H45" s="2">
        <v>25.0</v>
      </c>
      <c r="I45" s="2">
        <v>25.0</v>
      </c>
    </row>
    <row r="46">
      <c r="A46" s="2">
        <v>45.0</v>
      </c>
      <c r="B46" s="3">
        <v>45110.0</v>
      </c>
      <c r="C46" s="2" t="s">
        <v>61</v>
      </c>
      <c r="D46" s="2" t="s">
        <v>14</v>
      </c>
      <c r="E46" s="2">
        <v>55.0</v>
      </c>
      <c r="F46" s="2" t="s">
        <v>18</v>
      </c>
      <c r="G46" s="2">
        <v>1.0</v>
      </c>
      <c r="H46" s="2">
        <v>30.0</v>
      </c>
      <c r="I46" s="2">
        <v>30.0</v>
      </c>
    </row>
    <row r="47">
      <c r="A47" s="2">
        <v>46.0</v>
      </c>
      <c r="B47" s="3">
        <v>45103.0</v>
      </c>
      <c r="C47" s="2" t="s">
        <v>62</v>
      </c>
      <c r="D47" s="2" t="s">
        <v>14</v>
      </c>
      <c r="E47" s="2">
        <v>20.0</v>
      </c>
      <c r="F47" s="2" t="s">
        <v>18</v>
      </c>
      <c r="G47" s="2">
        <v>4.0</v>
      </c>
      <c r="H47" s="2">
        <v>300.0</v>
      </c>
      <c r="I47" s="2">
        <v>1200.0</v>
      </c>
    </row>
    <row r="48">
      <c r="A48" s="2">
        <v>47.0</v>
      </c>
      <c r="B48" s="3">
        <v>45236.0</v>
      </c>
      <c r="C48" s="2" t="s">
        <v>63</v>
      </c>
      <c r="D48" s="2" t="s">
        <v>14</v>
      </c>
      <c r="E48" s="2">
        <v>40.0</v>
      </c>
      <c r="F48" s="2" t="s">
        <v>11</v>
      </c>
      <c r="G48" s="2">
        <v>3.0</v>
      </c>
      <c r="H48" s="2">
        <v>500.0</v>
      </c>
      <c r="I48" s="2">
        <v>1500.0</v>
      </c>
    </row>
    <row r="49">
      <c r="A49" s="2">
        <v>48.0</v>
      </c>
      <c r="B49" s="3">
        <v>45062.0</v>
      </c>
      <c r="C49" s="2" t="s">
        <v>64</v>
      </c>
      <c r="D49" s="2" t="s">
        <v>10</v>
      </c>
      <c r="E49" s="2">
        <v>54.0</v>
      </c>
      <c r="F49" s="2" t="s">
        <v>18</v>
      </c>
      <c r="G49" s="2">
        <v>3.0</v>
      </c>
      <c r="H49" s="2">
        <v>300.0</v>
      </c>
      <c r="I49" s="2">
        <v>900.0</v>
      </c>
    </row>
    <row r="50">
      <c r="A50" s="2">
        <v>49.0</v>
      </c>
      <c r="B50" s="3">
        <v>44949.0</v>
      </c>
      <c r="C50" s="2" t="s">
        <v>65</v>
      </c>
      <c r="D50" s="2" t="s">
        <v>14</v>
      </c>
      <c r="E50" s="2">
        <v>54.0</v>
      </c>
      <c r="F50" s="2" t="s">
        <v>18</v>
      </c>
      <c r="G50" s="2">
        <v>2.0</v>
      </c>
      <c r="H50" s="2">
        <v>500.0</v>
      </c>
      <c r="I50" s="2">
        <v>1000.0</v>
      </c>
    </row>
    <row r="51">
      <c r="A51" s="2">
        <v>50.0</v>
      </c>
      <c r="B51" s="3">
        <v>45162.0</v>
      </c>
      <c r="C51" s="2" t="s">
        <v>66</v>
      </c>
      <c r="D51" s="2" t="s">
        <v>14</v>
      </c>
      <c r="E51" s="2">
        <v>27.0</v>
      </c>
      <c r="F51" s="2" t="s">
        <v>11</v>
      </c>
      <c r="G51" s="2">
        <v>3.0</v>
      </c>
      <c r="H51" s="2">
        <v>25.0</v>
      </c>
      <c r="I51" s="2">
        <v>75.0</v>
      </c>
    </row>
    <row r="52">
      <c r="A52" s="2">
        <v>51.0</v>
      </c>
      <c r="B52" s="3">
        <v>45201.0</v>
      </c>
      <c r="C52" s="2" t="s">
        <v>67</v>
      </c>
      <c r="D52" s="2" t="s">
        <v>10</v>
      </c>
      <c r="E52" s="2">
        <v>27.0</v>
      </c>
      <c r="F52" s="2" t="s">
        <v>11</v>
      </c>
      <c r="G52" s="2">
        <v>3.0</v>
      </c>
      <c r="H52" s="2">
        <v>25.0</v>
      </c>
      <c r="I52" s="2">
        <v>75.0</v>
      </c>
    </row>
    <row r="53">
      <c r="A53" s="2">
        <v>52.0</v>
      </c>
      <c r="B53" s="3">
        <v>44990.0</v>
      </c>
      <c r="C53" s="2" t="s">
        <v>68</v>
      </c>
      <c r="D53" s="2" t="s">
        <v>14</v>
      </c>
      <c r="E53" s="2">
        <v>36.0</v>
      </c>
      <c r="F53" s="2" t="s">
        <v>11</v>
      </c>
      <c r="G53" s="2">
        <v>1.0</v>
      </c>
      <c r="H53" s="2">
        <v>300.0</v>
      </c>
      <c r="I53" s="2">
        <v>300.0</v>
      </c>
    </row>
    <row r="54">
      <c r="A54" s="2">
        <v>53.0</v>
      </c>
      <c r="B54" s="3">
        <v>45120.0</v>
      </c>
      <c r="C54" s="2" t="s">
        <v>69</v>
      </c>
      <c r="D54" s="2" t="s">
        <v>10</v>
      </c>
      <c r="E54" s="2">
        <v>34.0</v>
      </c>
      <c r="F54" s="2" t="s">
        <v>18</v>
      </c>
      <c r="G54" s="2">
        <v>2.0</v>
      </c>
      <c r="H54" s="2">
        <v>50.0</v>
      </c>
      <c r="I54" s="2">
        <v>100.0</v>
      </c>
    </row>
    <row r="55">
      <c r="A55" s="2">
        <v>54.0</v>
      </c>
      <c r="B55" s="3">
        <v>44967.0</v>
      </c>
      <c r="C55" s="2" t="s">
        <v>70</v>
      </c>
      <c r="D55" s="2" t="s">
        <v>14</v>
      </c>
      <c r="E55" s="2">
        <v>38.0</v>
      </c>
      <c r="F55" s="2" t="s">
        <v>18</v>
      </c>
      <c r="G55" s="2">
        <v>3.0</v>
      </c>
      <c r="H55" s="2">
        <v>500.0</v>
      </c>
      <c r="I55" s="2">
        <v>1500.0</v>
      </c>
    </row>
    <row r="56">
      <c r="A56" s="2">
        <v>55.0</v>
      </c>
      <c r="B56" s="3">
        <v>45209.0</v>
      </c>
      <c r="C56" s="2" t="s">
        <v>71</v>
      </c>
      <c r="D56" s="2" t="s">
        <v>10</v>
      </c>
      <c r="E56" s="2">
        <v>31.0</v>
      </c>
      <c r="F56" s="2" t="s">
        <v>11</v>
      </c>
      <c r="G56" s="2">
        <v>4.0</v>
      </c>
      <c r="H56" s="2">
        <v>30.0</v>
      </c>
      <c r="I56" s="2">
        <v>120.0</v>
      </c>
    </row>
    <row r="57">
      <c r="A57" s="2">
        <v>56.0</v>
      </c>
      <c r="B57" s="3">
        <v>45077.0</v>
      </c>
      <c r="C57" s="2" t="s">
        <v>72</v>
      </c>
      <c r="D57" s="2" t="s">
        <v>14</v>
      </c>
      <c r="E57" s="2">
        <v>26.0</v>
      </c>
      <c r="F57" s="2" t="s">
        <v>15</v>
      </c>
      <c r="G57" s="2">
        <v>3.0</v>
      </c>
      <c r="H57" s="2">
        <v>300.0</v>
      </c>
      <c r="I57" s="2">
        <v>900.0</v>
      </c>
    </row>
    <row r="58">
      <c r="A58" s="2">
        <v>57.0</v>
      </c>
      <c r="B58" s="3">
        <v>45248.0</v>
      </c>
      <c r="C58" s="2" t="s">
        <v>73</v>
      </c>
      <c r="D58" s="2" t="s">
        <v>14</v>
      </c>
      <c r="E58" s="2">
        <v>63.0</v>
      </c>
      <c r="F58" s="2" t="s">
        <v>11</v>
      </c>
      <c r="G58" s="2">
        <v>1.0</v>
      </c>
      <c r="H58" s="2">
        <v>30.0</v>
      </c>
      <c r="I58" s="2">
        <v>30.0</v>
      </c>
    </row>
    <row r="59">
      <c r="A59" s="2">
        <v>58.0</v>
      </c>
      <c r="B59" s="3">
        <v>45243.0</v>
      </c>
      <c r="C59" s="2" t="s">
        <v>74</v>
      </c>
      <c r="D59" s="2" t="s">
        <v>10</v>
      </c>
      <c r="E59" s="2">
        <v>18.0</v>
      </c>
      <c r="F59" s="2" t="s">
        <v>15</v>
      </c>
      <c r="G59" s="2">
        <v>4.0</v>
      </c>
      <c r="H59" s="2">
        <v>300.0</v>
      </c>
      <c r="I59" s="2">
        <v>1200.0</v>
      </c>
    </row>
    <row r="60">
      <c r="A60" s="2">
        <v>59.0</v>
      </c>
      <c r="B60" s="3">
        <v>45112.0</v>
      </c>
      <c r="C60" s="2" t="s">
        <v>75</v>
      </c>
      <c r="D60" s="2" t="s">
        <v>10</v>
      </c>
      <c r="E60" s="2">
        <v>62.0</v>
      </c>
      <c r="F60" s="2" t="s">
        <v>15</v>
      </c>
      <c r="G60" s="2">
        <v>1.0</v>
      </c>
      <c r="H60" s="2">
        <v>50.0</v>
      </c>
      <c r="I60" s="2">
        <v>50.0</v>
      </c>
    </row>
    <row r="61">
      <c r="A61" s="2">
        <v>60.0</v>
      </c>
      <c r="B61" s="3">
        <v>45222.0</v>
      </c>
      <c r="C61" s="2" t="s">
        <v>76</v>
      </c>
      <c r="D61" s="2" t="s">
        <v>10</v>
      </c>
      <c r="E61" s="2">
        <v>30.0</v>
      </c>
      <c r="F61" s="2" t="s">
        <v>11</v>
      </c>
      <c r="G61" s="2">
        <v>3.0</v>
      </c>
      <c r="H61" s="2">
        <v>50.0</v>
      </c>
      <c r="I61" s="2">
        <v>150.0</v>
      </c>
    </row>
    <row r="62">
      <c r="A62" s="2">
        <v>61.0</v>
      </c>
      <c r="B62" s="3">
        <v>45025.0</v>
      </c>
      <c r="C62" s="2" t="s">
        <v>77</v>
      </c>
      <c r="D62" s="2" t="s">
        <v>10</v>
      </c>
      <c r="E62" s="2">
        <v>21.0</v>
      </c>
      <c r="F62" s="2" t="s">
        <v>11</v>
      </c>
      <c r="G62" s="2">
        <v>4.0</v>
      </c>
      <c r="H62" s="2">
        <v>50.0</v>
      </c>
      <c r="I62" s="2">
        <v>200.0</v>
      </c>
    </row>
    <row r="63">
      <c r="A63" s="2">
        <v>62.0</v>
      </c>
      <c r="B63" s="3">
        <v>45287.0</v>
      </c>
      <c r="C63" s="2" t="s">
        <v>78</v>
      </c>
      <c r="D63" s="2" t="s">
        <v>10</v>
      </c>
      <c r="E63" s="2">
        <v>18.0</v>
      </c>
      <c r="F63" s="2" t="s">
        <v>11</v>
      </c>
      <c r="G63" s="2">
        <v>2.0</v>
      </c>
      <c r="H63" s="2">
        <v>50.0</v>
      </c>
      <c r="I63" s="2">
        <v>100.0</v>
      </c>
    </row>
    <row r="64">
      <c r="A64" s="2">
        <v>63.0</v>
      </c>
      <c r="B64" s="3">
        <v>44962.0</v>
      </c>
      <c r="C64" s="2" t="s">
        <v>79</v>
      </c>
      <c r="D64" s="2" t="s">
        <v>10</v>
      </c>
      <c r="E64" s="2">
        <v>57.0</v>
      </c>
      <c r="F64" s="2" t="s">
        <v>18</v>
      </c>
      <c r="G64" s="2">
        <v>2.0</v>
      </c>
      <c r="H64" s="2">
        <v>25.0</v>
      </c>
      <c r="I64" s="2">
        <v>50.0</v>
      </c>
    </row>
    <row r="65">
      <c r="A65" s="2">
        <v>64.0</v>
      </c>
      <c r="B65" s="3">
        <v>44950.0</v>
      </c>
      <c r="C65" s="2" t="s">
        <v>80</v>
      </c>
      <c r="D65" s="2" t="s">
        <v>10</v>
      </c>
      <c r="E65" s="2">
        <v>49.0</v>
      </c>
      <c r="F65" s="2" t="s">
        <v>15</v>
      </c>
      <c r="G65" s="2">
        <v>4.0</v>
      </c>
      <c r="H65" s="2">
        <v>25.0</v>
      </c>
      <c r="I65" s="2">
        <v>100.0</v>
      </c>
    </row>
    <row r="66">
      <c r="A66" s="2">
        <v>65.0</v>
      </c>
      <c r="B66" s="3">
        <v>45265.0</v>
      </c>
      <c r="C66" s="2" t="s">
        <v>81</v>
      </c>
      <c r="D66" s="2" t="s">
        <v>10</v>
      </c>
      <c r="E66" s="2">
        <v>51.0</v>
      </c>
      <c r="F66" s="2" t="s">
        <v>18</v>
      </c>
      <c r="G66" s="2">
        <v>4.0</v>
      </c>
      <c r="H66" s="2">
        <v>500.0</v>
      </c>
      <c r="I66" s="2">
        <v>2000.0</v>
      </c>
    </row>
    <row r="67">
      <c r="A67" s="2">
        <v>66.0</v>
      </c>
      <c r="B67" s="3">
        <v>45043.0</v>
      </c>
      <c r="C67" s="2" t="s">
        <v>82</v>
      </c>
      <c r="D67" s="2" t="s">
        <v>14</v>
      </c>
      <c r="E67" s="2">
        <v>45.0</v>
      </c>
      <c r="F67" s="2" t="s">
        <v>18</v>
      </c>
      <c r="G67" s="2">
        <v>1.0</v>
      </c>
      <c r="H67" s="2">
        <v>30.0</v>
      </c>
      <c r="I67" s="2">
        <v>30.0</v>
      </c>
    </row>
    <row r="68">
      <c r="A68" s="2">
        <v>67.0</v>
      </c>
      <c r="B68" s="3">
        <v>45075.0</v>
      </c>
      <c r="C68" s="2" t="s">
        <v>83</v>
      </c>
      <c r="D68" s="2" t="s">
        <v>14</v>
      </c>
      <c r="E68" s="2">
        <v>48.0</v>
      </c>
      <c r="F68" s="2" t="s">
        <v>11</v>
      </c>
      <c r="G68" s="2">
        <v>4.0</v>
      </c>
      <c r="H68" s="2">
        <v>300.0</v>
      </c>
      <c r="I68" s="2">
        <v>1200.0</v>
      </c>
    </row>
    <row r="69">
      <c r="A69" s="2">
        <v>68.0</v>
      </c>
      <c r="B69" s="3">
        <v>44967.0</v>
      </c>
      <c r="C69" s="2" t="s">
        <v>84</v>
      </c>
      <c r="D69" s="2" t="s">
        <v>10</v>
      </c>
      <c r="E69" s="2">
        <v>25.0</v>
      </c>
      <c r="F69" s="2" t="s">
        <v>18</v>
      </c>
      <c r="G69" s="2">
        <v>1.0</v>
      </c>
      <c r="H69" s="2">
        <v>300.0</v>
      </c>
      <c r="I69" s="2">
        <v>300.0</v>
      </c>
    </row>
    <row r="70">
      <c r="A70" s="2">
        <v>69.0</v>
      </c>
      <c r="B70" s="3">
        <v>45046.0</v>
      </c>
      <c r="C70" s="2" t="s">
        <v>85</v>
      </c>
      <c r="D70" s="2" t="s">
        <v>14</v>
      </c>
      <c r="E70" s="2">
        <v>56.0</v>
      </c>
      <c r="F70" s="2" t="s">
        <v>11</v>
      </c>
      <c r="G70" s="2">
        <v>3.0</v>
      </c>
      <c r="H70" s="2">
        <v>25.0</v>
      </c>
      <c r="I70" s="2">
        <v>75.0</v>
      </c>
    </row>
    <row r="71">
      <c r="A71" s="2">
        <v>70.0</v>
      </c>
      <c r="B71" s="3">
        <v>44978.0</v>
      </c>
      <c r="C71" s="2" t="s">
        <v>86</v>
      </c>
      <c r="D71" s="2" t="s">
        <v>14</v>
      </c>
      <c r="E71" s="2">
        <v>43.0</v>
      </c>
      <c r="F71" s="2" t="s">
        <v>15</v>
      </c>
      <c r="G71" s="2">
        <v>1.0</v>
      </c>
      <c r="H71" s="2">
        <v>300.0</v>
      </c>
      <c r="I71" s="2">
        <v>300.0</v>
      </c>
    </row>
    <row r="72">
      <c r="A72" s="2">
        <v>71.0</v>
      </c>
      <c r="B72" s="3">
        <v>45121.0</v>
      </c>
      <c r="C72" s="2" t="s">
        <v>87</v>
      </c>
      <c r="D72" s="2" t="s">
        <v>14</v>
      </c>
      <c r="E72" s="2">
        <v>51.0</v>
      </c>
      <c r="F72" s="2" t="s">
        <v>11</v>
      </c>
      <c r="G72" s="2">
        <v>4.0</v>
      </c>
      <c r="H72" s="2">
        <v>25.0</v>
      </c>
      <c r="I72" s="2">
        <v>100.0</v>
      </c>
    </row>
    <row r="73">
      <c r="A73" s="2">
        <v>72.0</v>
      </c>
      <c r="B73" s="3">
        <v>45069.0</v>
      </c>
      <c r="C73" s="2" t="s">
        <v>88</v>
      </c>
      <c r="D73" s="2" t="s">
        <v>14</v>
      </c>
      <c r="E73" s="2">
        <v>20.0</v>
      </c>
      <c r="F73" s="2" t="s">
        <v>18</v>
      </c>
      <c r="G73" s="2">
        <v>4.0</v>
      </c>
      <c r="H73" s="2">
        <v>500.0</v>
      </c>
      <c r="I73" s="2">
        <v>2000.0</v>
      </c>
    </row>
    <row r="74">
      <c r="A74" s="2">
        <v>73.0</v>
      </c>
      <c r="B74" s="3">
        <v>45159.0</v>
      </c>
      <c r="C74" s="2" t="s">
        <v>89</v>
      </c>
      <c r="D74" s="2" t="s">
        <v>10</v>
      </c>
      <c r="E74" s="2">
        <v>29.0</v>
      </c>
      <c r="F74" s="2" t="s">
        <v>18</v>
      </c>
      <c r="G74" s="2">
        <v>3.0</v>
      </c>
      <c r="H74" s="2">
        <v>30.0</v>
      </c>
      <c r="I74" s="2">
        <v>90.0</v>
      </c>
    </row>
    <row r="75">
      <c r="A75" s="2">
        <v>74.0</v>
      </c>
      <c r="B75" s="3">
        <v>45252.0</v>
      </c>
      <c r="C75" s="2" t="s">
        <v>90</v>
      </c>
      <c r="D75" s="2" t="s">
        <v>14</v>
      </c>
      <c r="E75" s="2">
        <v>18.0</v>
      </c>
      <c r="F75" s="2" t="s">
        <v>11</v>
      </c>
      <c r="G75" s="2">
        <v>4.0</v>
      </c>
      <c r="H75" s="2">
        <v>500.0</v>
      </c>
      <c r="I75" s="2">
        <v>2000.0</v>
      </c>
    </row>
    <row r="76">
      <c r="A76" s="2">
        <v>75.0</v>
      </c>
      <c r="B76" s="3">
        <v>45113.0</v>
      </c>
      <c r="C76" s="2" t="s">
        <v>91</v>
      </c>
      <c r="D76" s="2" t="s">
        <v>10</v>
      </c>
      <c r="E76" s="2">
        <v>61.0</v>
      </c>
      <c r="F76" s="2" t="s">
        <v>11</v>
      </c>
      <c r="G76" s="2">
        <v>4.0</v>
      </c>
      <c r="H76" s="2">
        <v>50.0</v>
      </c>
      <c r="I76" s="2">
        <v>200.0</v>
      </c>
    </row>
    <row r="77">
      <c r="A77" s="2">
        <v>76.0</v>
      </c>
      <c r="B77" s="3">
        <v>45010.0</v>
      </c>
      <c r="C77" s="2" t="s">
        <v>92</v>
      </c>
      <c r="D77" s="2" t="s">
        <v>14</v>
      </c>
      <c r="E77" s="2">
        <v>22.0</v>
      </c>
      <c r="F77" s="2" t="s">
        <v>18</v>
      </c>
      <c r="G77" s="2">
        <v>2.0</v>
      </c>
      <c r="H77" s="2">
        <v>50.0</v>
      </c>
      <c r="I77" s="2">
        <v>100.0</v>
      </c>
    </row>
    <row r="78">
      <c r="A78" s="2">
        <v>77.0</v>
      </c>
      <c r="B78" s="3">
        <v>45116.0</v>
      </c>
      <c r="C78" s="2" t="s">
        <v>93</v>
      </c>
      <c r="D78" s="2" t="s">
        <v>14</v>
      </c>
      <c r="E78" s="2">
        <v>47.0</v>
      </c>
      <c r="F78" s="2" t="s">
        <v>15</v>
      </c>
      <c r="G78" s="2">
        <v>2.0</v>
      </c>
      <c r="H78" s="2">
        <v>50.0</v>
      </c>
      <c r="I78" s="2">
        <v>100.0</v>
      </c>
    </row>
    <row r="79">
      <c r="A79" s="2">
        <v>78.0</v>
      </c>
      <c r="B79" s="3">
        <v>45108.0</v>
      </c>
      <c r="C79" s="2" t="s">
        <v>94</v>
      </c>
      <c r="D79" s="2" t="s">
        <v>14</v>
      </c>
      <c r="E79" s="2">
        <v>47.0</v>
      </c>
      <c r="F79" s="2" t="s">
        <v>15</v>
      </c>
      <c r="G79" s="2">
        <v>3.0</v>
      </c>
      <c r="H79" s="2">
        <v>500.0</v>
      </c>
      <c r="I79" s="2">
        <v>1500.0</v>
      </c>
    </row>
    <row r="80">
      <c r="A80" s="2">
        <v>79.0</v>
      </c>
      <c r="B80" s="3">
        <v>45034.0</v>
      </c>
      <c r="C80" s="2" t="s">
        <v>95</v>
      </c>
      <c r="D80" s="2" t="s">
        <v>10</v>
      </c>
      <c r="E80" s="2">
        <v>34.0</v>
      </c>
      <c r="F80" s="2" t="s">
        <v>11</v>
      </c>
      <c r="G80" s="2">
        <v>1.0</v>
      </c>
      <c r="H80" s="2">
        <v>300.0</v>
      </c>
      <c r="I80" s="2">
        <v>300.0</v>
      </c>
    </row>
    <row r="81">
      <c r="A81" s="2">
        <v>80.0</v>
      </c>
      <c r="B81" s="3">
        <v>45270.0</v>
      </c>
      <c r="C81" s="2" t="s">
        <v>96</v>
      </c>
      <c r="D81" s="2" t="s">
        <v>14</v>
      </c>
      <c r="E81" s="2">
        <v>64.0</v>
      </c>
      <c r="F81" s="2" t="s">
        <v>15</v>
      </c>
      <c r="G81" s="2">
        <v>2.0</v>
      </c>
      <c r="H81" s="2">
        <v>30.0</v>
      </c>
      <c r="I81" s="2">
        <v>60.0</v>
      </c>
    </row>
    <row r="82">
      <c r="A82" s="2">
        <v>81.0</v>
      </c>
      <c r="B82" s="3">
        <v>45063.0</v>
      </c>
      <c r="C82" s="2" t="s">
        <v>97</v>
      </c>
      <c r="D82" s="2" t="s">
        <v>10</v>
      </c>
      <c r="E82" s="2">
        <v>40.0</v>
      </c>
      <c r="F82" s="2" t="s">
        <v>18</v>
      </c>
      <c r="G82" s="2">
        <v>1.0</v>
      </c>
      <c r="H82" s="2">
        <v>50.0</v>
      </c>
      <c r="I82" s="2">
        <v>50.0</v>
      </c>
    </row>
    <row r="83">
      <c r="A83" s="2">
        <v>82.0</v>
      </c>
      <c r="B83" s="3">
        <v>45286.0</v>
      </c>
      <c r="C83" s="2" t="s">
        <v>98</v>
      </c>
      <c r="D83" s="2" t="s">
        <v>14</v>
      </c>
      <c r="E83" s="2">
        <v>32.0</v>
      </c>
      <c r="F83" s="2" t="s">
        <v>11</v>
      </c>
      <c r="G83" s="2">
        <v>4.0</v>
      </c>
      <c r="H83" s="2">
        <v>50.0</v>
      </c>
      <c r="I83" s="2">
        <v>200.0</v>
      </c>
    </row>
    <row r="84">
      <c r="A84" s="2">
        <v>83.0</v>
      </c>
      <c r="B84" s="3">
        <v>45276.0</v>
      </c>
      <c r="C84" s="2" t="s">
        <v>99</v>
      </c>
      <c r="D84" s="2" t="s">
        <v>10</v>
      </c>
      <c r="E84" s="2">
        <v>54.0</v>
      </c>
      <c r="F84" s="2" t="s">
        <v>18</v>
      </c>
      <c r="G84" s="2">
        <v>2.0</v>
      </c>
      <c r="H84" s="2">
        <v>50.0</v>
      </c>
      <c r="I84" s="2">
        <v>100.0</v>
      </c>
    </row>
    <row r="85">
      <c r="A85" s="2">
        <v>84.0</v>
      </c>
      <c r="B85" s="3">
        <v>45258.0</v>
      </c>
      <c r="C85" s="2" t="s">
        <v>100</v>
      </c>
      <c r="D85" s="2" t="s">
        <v>14</v>
      </c>
      <c r="E85" s="2">
        <v>38.0</v>
      </c>
      <c r="F85" s="2" t="s">
        <v>18</v>
      </c>
      <c r="G85" s="2">
        <v>3.0</v>
      </c>
      <c r="H85" s="2">
        <v>30.0</v>
      </c>
      <c r="I85" s="2">
        <v>90.0</v>
      </c>
    </row>
    <row r="86">
      <c r="A86" s="2">
        <v>85.0</v>
      </c>
      <c r="B86" s="3">
        <v>44963.0</v>
      </c>
      <c r="C86" s="2" t="s">
        <v>101</v>
      </c>
      <c r="D86" s="2" t="s">
        <v>10</v>
      </c>
      <c r="E86" s="2">
        <v>31.0</v>
      </c>
      <c r="F86" s="2" t="s">
        <v>15</v>
      </c>
      <c r="G86" s="2">
        <v>3.0</v>
      </c>
      <c r="H86" s="2">
        <v>50.0</v>
      </c>
      <c r="I86" s="2">
        <v>150.0</v>
      </c>
    </row>
    <row r="87">
      <c r="A87" s="2">
        <v>86.0</v>
      </c>
      <c r="B87" s="3">
        <v>45238.0</v>
      </c>
      <c r="C87" s="2" t="s">
        <v>102</v>
      </c>
      <c r="D87" s="2" t="s">
        <v>10</v>
      </c>
      <c r="E87" s="2">
        <v>19.0</v>
      </c>
      <c r="F87" s="2" t="s">
        <v>11</v>
      </c>
      <c r="G87" s="2">
        <v>3.0</v>
      </c>
      <c r="H87" s="2">
        <v>30.0</v>
      </c>
      <c r="I87" s="2">
        <v>90.0</v>
      </c>
    </row>
    <row r="88">
      <c r="A88" s="2">
        <v>87.0</v>
      </c>
      <c r="B88" s="3">
        <v>45252.0</v>
      </c>
      <c r="C88" s="2" t="s">
        <v>103</v>
      </c>
      <c r="D88" s="2" t="s">
        <v>14</v>
      </c>
      <c r="E88" s="2">
        <v>28.0</v>
      </c>
      <c r="F88" s="2" t="s">
        <v>11</v>
      </c>
      <c r="G88" s="2">
        <v>2.0</v>
      </c>
      <c r="H88" s="2">
        <v>50.0</v>
      </c>
      <c r="I88" s="2">
        <v>100.0</v>
      </c>
    </row>
    <row r="89">
      <c r="A89" s="2">
        <v>88.0</v>
      </c>
      <c r="B89" s="3">
        <v>45014.0</v>
      </c>
      <c r="C89" s="2" t="s">
        <v>104</v>
      </c>
      <c r="D89" s="2" t="s">
        <v>10</v>
      </c>
      <c r="E89" s="2">
        <v>56.0</v>
      </c>
      <c r="F89" s="2" t="s">
        <v>15</v>
      </c>
      <c r="G89" s="2">
        <v>1.0</v>
      </c>
      <c r="H89" s="2">
        <v>500.0</v>
      </c>
      <c r="I89" s="2">
        <v>500.0</v>
      </c>
    </row>
    <row r="90">
      <c r="A90" s="2">
        <v>89.0</v>
      </c>
      <c r="B90" s="3">
        <v>45200.0</v>
      </c>
      <c r="C90" s="2" t="s">
        <v>105</v>
      </c>
      <c r="D90" s="2" t="s">
        <v>14</v>
      </c>
      <c r="E90" s="2">
        <v>55.0</v>
      </c>
      <c r="F90" s="2" t="s">
        <v>18</v>
      </c>
      <c r="G90" s="2">
        <v>4.0</v>
      </c>
      <c r="H90" s="2">
        <v>500.0</v>
      </c>
      <c r="I90" s="2">
        <v>2000.0</v>
      </c>
    </row>
    <row r="91">
      <c r="A91" s="2">
        <v>90.0</v>
      </c>
      <c r="B91" s="3">
        <v>45052.0</v>
      </c>
      <c r="C91" s="2" t="s">
        <v>106</v>
      </c>
      <c r="D91" s="2" t="s">
        <v>14</v>
      </c>
      <c r="E91" s="2">
        <v>51.0</v>
      </c>
      <c r="F91" s="2" t="s">
        <v>18</v>
      </c>
      <c r="G91" s="2">
        <v>1.0</v>
      </c>
      <c r="H91" s="2">
        <v>30.0</v>
      </c>
      <c r="I91" s="2">
        <v>30.0</v>
      </c>
    </row>
    <row r="92">
      <c r="A92" s="2">
        <v>91.0</v>
      </c>
      <c r="B92" s="3">
        <v>45010.0</v>
      </c>
      <c r="C92" s="2" t="s">
        <v>107</v>
      </c>
      <c r="D92" s="2" t="s">
        <v>14</v>
      </c>
      <c r="E92" s="2">
        <v>55.0</v>
      </c>
      <c r="F92" s="2" t="s">
        <v>18</v>
      </c>
      <c r="G92" s="2">
        <v>1.0</v>
      </c>
      <c r="H92" s="2">
        <v>500.0</v>
      </c>
      <c r="I92" s="2">
        <v>500.0</v>
      </c>
    </row>
    <row r="93">
      <c r="A93" s="2">
        <v>92.0</v>
      </c>
      <c r="B93" s="3">
        <v>45163.0</v>
      </c>
      <c r="C93" s="2" t="s">
        <v>108</v>
      </c>
      <c r="D93" s="2" t="s">
        <v>14</v>
      </c>
      <c r="E93" s="2">
        <v>51.0</v>
      </c>
      <c r="F93" s="2" t="s">
        <v>18</v>
      </c>
      <c r="G93" s="2">
        <v>4.0</v>
      </c>
      <c r="H93" s="2">
        <v>30.0</v>
      </c>
      <c r="I93" s="2">
        <v>120.0</v>
      </c>
    </row>
    <row r="94">
      <c r="A94" s="2">
        <v>93.0</v>
      </c>
      <c r="B94" s="3">
        <v>45121.0</v>
      </c>
      <c r="C94" s="2" t="s">
        <v>109</v>
      </c>
      <c r="D94" s="2" t="s">
        <v>14</v>
      </c>
      <c r="E94" s="2">
        <v>35.0</v>
      </c>
      <c r="F94" s="2" t="s">
        <v>11</v>
      </c>
      <c r="G94" s="2">
        <v>4.0</v>
      </c>
      <c r="H94" s="2">
        <v>500.0</v>
      </c>
      <c r="I94" s="2">
        <v>2000.0</v>
      </c>
    </row>
    <row r="95">
      <c r="A95" s="2">
        <v>94.0</v>
      </c>
      <c r="B95" s="3">
        <v>45065.0</v>
      </c>
      <c r="C95" s="2" t="s">
        <v>110</v>
      </c>
      <c r="D95" s="2" t="s">
        <v>14</v>
      </c>
      <c r="E95" s="2">
        <v>47.0</v>
      </c>
      <c r="F95" s="2" t="s">
        <v>11</v>
      </c>
      <c r="G95" s="2">
        <v>2.0</v>
      </c>
      <c r="H95" s="2">
        <v>500.0</v>
      </c>
      <c r="I95" s="2">
        <v>1000.0</v>
      </c>
    </row>
    <row r="96">
      <c r="A96" s="2">
        <v>95.0</v>
      </c>
      <c r="B96" s="3">
        <v>45254.0</v>
      </c>
      <c r="C96" s="2" t="s">
        <v>111</v>
      </c>
      <c r="D96" s="2" t="s">
        <v>14</v>
      </c>
      <c r="E96" s="2">
        <v>32.0</v>
      </c>
      <c r="F96" s="2" t="s">
        <v>15</v>
      </c>
      <c r="G96" s="2">
        <v>2.0</v>
      </c>
      <c r="H96" s="2">
        <v>30.0</v>
      </c>
      <c r="I96" s="2">
        <v>60.0</v>
      </c>
    </row>
    <row r="97">
      <c r="A97" s="2">
        <v>96.0</v>
      </c>
      <c r="B97" s="3">
        <v>45279.0</v>
      </c>
      <c r="C97" s="2" t="s">
        <v>112</v>
      </c>
      <c r="D97" s="2" t="s">
        <v>14</v>
      </c>
      <c r="E97" s="2">
        <v>44.0</v>
      </c>
      <c r="F97" s="2" t="s">
        <v>15</v>
      </c>
      <c r="G97" s="2">
        <v>2.0</v>
      </c>
      <c r="H97" s="2">
        <v>300.0</v>
      </c>
      <c r="I97" s="2">
        <v>600.0</v>
      </c>
    </row>
    <row r="98">
      <c r="A98" s="2">
        <v>97.0</v>
      </c>
      <c r="B98" s="3">
        <v>45212.0</v>
      </c>
      <c r="C98" s="2" t="s">
        <v>113</v>
      </c>
      <c r="D98" s="2" t="s">
        <v>14</v>
      </c>
      <c r="E98" s="2">
        <v>51.0</v>
      </c>
      <c r="F98" s="2" t="s">
        <v>11</v>
      </c>
      <c r="G98" s="2">
        <v>2.0</v>
      </c>
      <c r="H98" s="2">
        <v>500.0</v>
      </c>
      <c r="I98" s="2">
        <v>1000.0</v>
      </c>
    </row>
    <row r="99">
      <c r="A99" s="2">
        <v>98.0</v>
      </c>
      <c r="B99" s="3">
        <v>45039.0</v>
      </c>
      <c r="C99" s="2" t="s">
        <v>114</v>
      </c>
      <c r="D99" s="2" t="s">
        <v>14</v>
      </c>
      <c r="E99" s="2">
        <v>55.0</v>
      </c>
      <c r="F99" s="2" t="s">
        <v>11</v>
      </c>
      <c r="G99" s="2">
        <v>2.0</v>
      </c>
      <c r="H99" s="2">
        <v>50.0</v>
      </c>
      <c r="I99" s="2">
        <v>100.0</v>
      </c>
    </row>
    <row r="100">
      <c r="A100" s="2">
        <v>99.0</v>
      </c>
      <c r="B100" s="3">
        <v>45277.0</v>
      </c>
      <c r="C100" s="2" t="s">
        <v>115</v>
      </c>
      <c r="D100" s="2" t="s">
        <v>14</v>
      </c>
      <c r="E100" s="2">
        <v>50.0</v>
      </c>
      <c r="F100" s="2" t="s">
        <v>18</v>
      </c>
      <c r="G100" s="2">
        <v>4.0</v>
      </c>
      <c r="H100" s="2">
        <v>300.0</v>
      </c>
      <c r="I100" s="2">
        <v>1200.0</v>
      </c>
    </row>
    <row r="101">
      <c r="A101" s="2">
        <v>100.0</v>
      </c>
      <c r="B101" s="3">
        <v>45093.0</v>
      </c>
      <c r="C101" s="2" t="s">
        <v>116</v>
      </c>
      <c r="D101" s="2" t="s">
        <v>10</v>
      </c>
      <c r="E101" s="2">
        <v>41.0</v>
      </c>
      <c r="F101" s="2" t="s">
        <v>18</v>
      </c>
      <c r="G101" s="2">
        <v>1.0</v>
      </c>
      <c r="H101" s="2">
        <v>30.0</v>
      </c>
      <c r="I101" s="2">
        <v>30.0</v>
      </c>
    </row>
    <row r="102">
      <c r="A102" s="2">
        <v>101.0</v>
      </c>
      <c r="B102" s="3">
        <v>44955.0</v>
      </c>
      <c r="C102" s="2" t="s">
        <v>117</v>
      </c>
      <c r="D102" s="2" t="s">
        <v>10</v>
      </c>
      <c r="E102" s="2">
        <v>32.0</v>
      </c>
      <c r="F102" s="2" t="s">
        <v>15</v>
      </c>
      <c r="G102" s="2">
        <v>2.0</v>
      </c>
      <c r="H102" s="2">
        <v>300.0</v>
      </c>
      <c r="I102" s="2">
        <v>600.0</v>
      </c>
    </row>
    <row r="103">
      <c r="A103" s="2">
        <v>102.0</v>
      </c>
      <c r="B103" s="3">
        <v>45044.0</v>
      </c>
      <c r="C103" s="2" t="s">
        <v>118</v>
      </c>
      <c r="D103" s="2" t="s">
        <v>14</v>
      </c>
      <c r="E103" s="2">
        <v>47.0</v>
      </c>
      <c r="F103" s="2" t="s">
        <v>11</v>
      </c>
      <c r="G103" s="2">
        <v>2.0</v>
      </c>
      <c r="H103" s="2">
        <v>25.0</v>
      </c>
      <c r="I103" s="2">
        <v>50.0</v>
      </c>
    </row>
    <row r="104">
      <c r="A104" s="2">
        <v>103.0</v>
      </c>
      <c r="B104" s="3">
        <v>44943.0</v>
      </c>
      <c r="C104" s="2" t="s">
        <v>119</v>
      </c>
      <c r="D104" s="2" t="s">
        <v>14</v>
      </c>
      <c r="E104" s="2">
        <v>59.0</v>
      </c>
      <c r="F104" s="2" t="s">
        <v>15</v>
      </c>
      <c r="G104" s="2">
        <v>1.0</v>
      </c>
      <c r="H104" s="2">
        <v>25.0</v>
      </c>
      <c r="I104" s="2">
        <v>25.0</v>
      </c>
    </row>
    <row r="105">
      <c r="A105" s="2">
        <v>104.0</v>
      </c>
      <c r="B105" s="3">
        <v>45088.0</v>
      </c>
      <c r="C105" s="2" t="s">
        <v>120</v>
      </c>
      <c r="D105" s="2" t="s">
        <v>14</v>
      </c>
      <c r="E105" s="2">
        <v>34.0</v>
      </c>
      <c r="F105" s="2" t="s">
        <v>11</v>
      </c>
      <c r="G105" s="2">
        <v>2.0</v>
      </c>
      <c r="H105" s="2">
        <v>500.0</v>
      </c>
      <c r="I105" s="2">
        <v>1000.0</v>
      </c>
    </row>
    <row r="106">
      <c r="A106" s="2">
        <v>105.0</v>
      </c>
      <c r="B106" s="3">
        <v>45132.0</v>
      </c>
      <c r="C106" s="2" t="s">
        <v>121</v>
      </c>
      <c r="D106" s="2" t="s">
        <v>14</v>
      </c>
      <c r="E106" s="2">
        <v>22.0</v>
      </c>
      <c r="F106" s="2" t="s">
        <v>18</v>
      </c>
      <c r="G106" s="2">
        <v>1.0</v>
      </c>
      <c r="H106" s="2">
        <v>500.0</v>
      </c>
      <c r="I106" s="2">
        <v>500.0</v>
      </c>
    </row>
    <row r="107">
      <c r="A107" s="2">
        <v>106.0</v>
      </c>
      <c r="B107" s="3">
        <v>45064.0</v>
      </c>
      <c r="C107" s="2" t="s">
        <v>122</v>
      </c>
      <c r="D107" s="2" t="s">
        <v>14</v>
      </c>
      <c r="E107" s="2">
        <v>46.0</v>
      </c>
      <c r="F107" s="2" t="s">
        <v>15</v>
      </c>
      <c r="G107" s="2">
        <v>1.0</v>
      </c>
      <c r="H107" s="2">
        <v>50.0</v>
      </c>
      <c r="I107" s="2">
        <v>50.0</v>
      </c>
    </row>
    <row r="108">
      <c r="A108" s="2">
        <v>107.0</v>
      </c>
      <c r="B108" s="3">
        <v>44960.0</v>
      </c>
      <c r="C108" s="2" t="s">
        <v>123</v>
      </c>
      <c r="D108" s="2" t="s">
        <v>14</v>
      </c>
      <c r="E108" s="2">
        <v>21.0</v>
      </c>
      <c r="F108" s="2" t="s">
        <v>15</v>
      </c>
      <c r="G108" s="2">
        <v>4.0</v>
      </c>
      <c r="H108" s="2">
        <v>300.0</v>
      </c>
      <c r="I108" s="2">
        <v>1200.0</v>
      </c>
    </row>
    <row r="109">
      <c r="A109" s="2">
        <v>108.0</v>
      </c>
      <c r="B109" s="3">
        <v>45035.0</v>
      </c>
      <c r="C109" s="2" t="s">
        <v>124</v>
      </c>
      <c r="D109" s="2" t="s">
        <v>14</v>
      </c>
      <c r="E109" s="2">
        <v>27.0</v>
      </c>
      <c r="F109" s="2" t="s">
        <v>11</v>
      </c>
      <c r="G109" s="2">
        <v>3.0</v>
      </c>
      <c r="H109" s="2">
        <v>25.0</v>
      </c>
      <c r="I109" s="2">
        <v>75.0</v>
      </c>
    </row>
    <row r="110">
      <c r="A110" s="2">
        <v>109.0</v>
      </c>
      <c r="B110" s="3">
        <v>45217.0</v>
      </c>
      <c r="C110" s="2" t="s">
        <v>125</v>
      </c>
      <c r="D110" s="2" t="s">
        <v>14</v>
      </c>
      <c r="E110" s="2">
        <v>34.0</v>
      </c>
      <c r="F110" s="2" t="s">
        <v>18</v>
      </c>
      <c r="G110" s="2">
        <v>4.0</v>
      </c>
      <c r="H110" s="2">
        <v>500.0</v>
      </c>
      <c r="I110" s="2">
        <v>2000.0</v>
      </c>
    </row>
    <row r="111">
      <c r="A111" s="2">
        <v>110.0</v>
      </c>
      <c r="B111" s="3">
        <v>45088.0</v>
      </c>
      <c r="C111" s="2" t="s">
        <v>126</v>
      </c>
      <c r="D111" s="2" t="s">
        <v>10</v>
      </c>
      <c r="E111" s="2">
        <v>27.0</v>
      </c>
      <c r="F111" s="2" t="s">
        <v>15</v>
      </c>
      <c r="G111" s="2">
        <v>3.0</v>
      </c>
      <c r="H111" s="2">
        <v>300.0</v>
      </c>
      <c r="I111" s="2">
        <v>900.0</v>
      </c>
    </row>
    <row r="112">
      <c r="A112" s="2">
        <v>111.0</v>
      </c>
      <c r="B112" s="3">
        <v>45035.0</v>
      </c>
      <c r="C112" s="2" t="s">
        <v>127</v>
      </c>
      <c r="D112" s="2" t="s">
        <v>14</v>
      </c>
      <c r="E112" s="2">
        <v>34.0</v>
      </c>
      <c r="F112" s="2" t="s">
        <v>18</v>
      </c>
      <c r="G112" s="2">
        <v>3.0</v>
      </c>
      <c r="H112" s="2">
        <v>500.0</v>
      </c>
      <c r="I112" s="2">
        <v>1500.0</v>
      </c>
    </row>
    <row r="113">
      <c r="A113" s="2">
        <v>112.0</v>
      </c>
      <c r="B113" s="3">
        <v>45262.0</v>
      </c>
      <c r="C113" s="2" t="s">
        <v>128</v>
      </c>
      <c r="D113" s="2" t="s">
        <v>10</v>
      </c>
      <c r="E113" s="2">
        <v>37.0</v>
      </c>
      <c r="F113" s="2" t="s">
        <v>15</v>
      </c>
      <c r="G113" s="2">
        <v>3.0</v>
      </c>
      <c r="H113" s="2">
        <v>500.0</v>
      </c>
      <c r="I113" s="2">
        <v>1500.0</v>
      </c>
    </row>
    <row r="114">
      <c r="A114" s="2">
        <v>113.0</v>
      </c>
      <c r="B114" s="3">
        <v>45182.0</v>
      </c>
      <c r="C114" s="2" t="s">
        <v>129</v>
      </c>
      <c r="D114" s="2" t="s">
        <v>14</v>
      </c>
      <c r="E114" s="2">
        <v>41.0</v>
      </c>
      <c r="F114" s="2" t="s">
        <v>18</v>
      </c>
      <c r="G114" s="2">
        <v>2.0</v>
      </c>
      <c r="H114" s="2">
        <v>25.0</v>
      </c>
      <c r="I114" s="2">
        <v>50.0</v>
      </c>
    </row>
    <row r="115">
      <c r="A115" s="2">
        <v>114.0</v>
      </c>
      <c r="B115" s="3">
        <v>45129.0</v>
      </c>
      <c r="C115" s="2" t="s">
        <v>130</v>
      </c>
      <c r="D115" s="2" t="s">
        <v>14</v>
      </c>
      <c r="E115" s="2">
        <v>22.0</v>
      </c>
      <c r="F115" s="2" t="s">
        <v>11</v>
      </c>
      <c r="G115" s="2">
        <v>4.0</v>
      </c>
      <c r="H115" s="2">
        <v>25.0</v>
      </c>
      <c r="I115" s="2">
        <v>100.0</v>
      </c>
    </row>
    <row r="116">
      <c r="A116" s="2">
        <v>115.0</v>
      </c>
      <c r="B116" s="3">
        <v>45256.0</v>
      </c>
      <c r="C116" s="2" t="s">
        <v>131</v>
      </c>
      <c r="D116" s="2" t="s">
        <v>10</v>
      </c>
      <c r="E116" s="2">
        <v>51.0</v>
      </c>
      <c r="F116" s="2" t="s">
        <v>15</v>
      </c>
      <c r="G116" s="2">
        <v>3.0</v>
      </c>
      <c r="H116" s="2">
        <v>500.0</v>
      </c>
      <c r="I116" s="2">
        <v>1500.0</v>
      </c>
    </row>
    <row r="117">
      <c r="A117" s="2">
        <v>116.0</v>
      </c>
      <c r="B117" s="3">
        <v>45161.0</v>
      </c>
      <c r="C117" s="2" t="s">
        <v>132</v>
      </c>
      <c r="D117" s="2" t="s">
        <v>14</v>
      </c>
      <c r="E117" s="2">
        <v>23.0</v>
      </c>
      <c r="F117" s="2" t="s">
        <v>15</v>
      </c>
      <c r="G117" s="2">
        <v>1.0</v>
      </c>
      <c r="H117" s="2">
        <v>30.0</v>
      </c>
      <c r="I117" s="2">
        <v>30.0</v>
      </c>
    </row>
    <row r="118">
      <c r="A118" s="2">
        <v>117.0</v>
      </c>
      <c r="B118" s="3">
        <v>45000.0</v>
      </c>
      <c r="C118" s="2" t="s">
        <v>133</v>
      </c>
      <c r="D118" s="2" t="s">
        <v>10</v>
      </c>
      <c r="E118" s="2">
        <v>19.0</v>
      </c>
      <c r="F118" s="2" t="s">
        <v>18</v>
      </c>
      <c r="G118" s="2">
        <v>2.0</v>
      </c>
      <c r="H118" s="2">
        <v>500.0</v>
      </c>
      <c r="I118" s="2">
        <v>1000.0</v>
      </c>
    </row>
    <row r="119">
      <c r="A119" s="2">
        <v>118.0</v>
      </c>
      <c r="B119" s="3">
        <v>45062.0</v>
      </c>
      <c r="C119" s="2" t="s">
        <v>134</v>
      </c>
      <c r="D119" s="2" t="s">
        <v>14</v>
      </c>
      <c r="E119" s="2">
        <v>30.0</v>
      </c>
      <c r="F119" s="2" t="s">
        <v>18</v>
      </c>
      <c r="G119" s="2">
        <v>4.0</v>
      </c>
      <c r="H119" s="2">
        <v>500.0</v>
      </c>
      <c r="I119" s="2">
        <v>2000.0</v>
      </c>
    </row>
    <row r="120">
      <c r="A120" s="2">
        <v>119.0</v>
      </c>
      <c r="B120" s="3">
        <v>44998.0</v>
      </c>
      <c r="C120" s="2" t="s">
        <v>135</v>
      </c>
      <c r="D120" s="2" t="s">
        <v>14</v>
      </c>
      <c r="E120" s="2">
        <v>60.0</v>
      </c>
      <c r="F120" s="2" t="s">
        <v>15</v>
      </c>
      <c r="G120" s="2">
        <v>3.0</v>
      </c>
      <c r="H120" s="2">
        <v>50.0</v>
      </c>
      <c r="I120" s="2">
        <v>150.0</v>
      </c>
    </row>
    <row r="121">
      <c r="A121" s="2">
        <v>120.0</v>
      </c>
      <c r="B121" s="3">
        <v>45053.0</v>
      </c>
      <c r="C121" s="2" t="s">
        <v>136</v>
      </c>
      <c r="D121" s="2" t="s">
        <v>10</v>
      </c>
      <c r="E121" s="2">
        <v>60.0</v>
      </c>
      <c r="F121" s="2" t="s">
        <v>11</v>
      </c>
      <c r="G121" s="2">
        <v>1.0</v>
      </c>
      <c r="H121" s="2">
        <v>50.0</v>
      </c>
      <c r="I121" s="2">
        <v>50.0</v>
      </c>
    </row>
    <row r="122">
      <c r="A122" s="2">
        <v>121.0</v>
      </c>
      <c r="B122" s="3">
        <v>45214.0</v>
      </c>
      <c r="C122" s="2" t="s">
        <v>137</v>
      </c>
      <c r="D122" s="2" t="s">
        <v>14</v>
      </c>
      <c r="E122" s="2">
        <v>28.0</v>
      </c>
      <c r="F122" s="2" t="s">
        <v>18</v>
      </c>
      <c r="G122" s="2">
        <v>4.0</v>
      </c>
      <c r="H122" s="2">
        <v>50.0</v>
      </c>
      <c r="I122" s="2">
        <v>200.0</v>
      </c>
    </row>
    <row r="123">
      <c r="A123" s="2">
        <v>122.0</v>
      </c>
      <c r="B123" s="3">
        <v>45202.0</v>
      </c>
      <c r="C123" s="2" t="s">
        <v>138</v>
      </c>
      <c r="D123" s="2" t="s">
        <v>10</v>
      </c>
      <c r="E123" s="2">
        <v>64.0</v>
      </c>
      <c r="F123" s="2" t="s">
        <v>18</v>
      </c>
      <c r="G123" s="2">
        <v>4.0</v>
      </c>
      <c r="H123" s="2">
        <v>30.0</v>
      </c>
      <c r="I123" s="2">
        <v>120.0</v>
      </c>
    </row>
    <row r="124">
      <c r="A124" s="2">
        <v>123.0</v>
      </c>
      <c r="B124" s="3">
        <v>45061.0</v>
      </c>
      <c r="C124" s="2" t="s">
        <v>139</v>
      </c>
      <c r="D124" s="2" t="s">
        <v>14</v>
      </c>
      <c r="E124" s="2">
        <v>40.0</v>
      </c>
      <c r="F124" s="2" t="s">
        <v>18</v>
      </c>
      <c r="G124" s="2">
        <v>2.0</v>
      </c>
      <c r="H124" s="2">
        <v>30.0</v>
      </c>
      <c r="I124" s="2">
        <v>60.0</v>
      </c>
    </row>
    <row r="125">
      <c r="A125" s="2">
        <v>124.0</v>
      </c>
      <c r="B125" s="3">
        <v>45226.0</v>
      </c>
      <c r="C125" s="2" t="s">
        <v>140</v>
      </c>
      <c r="D125" s="2" t="s">
        <v>10</v>
      </c>
      <c r="E125" s="2">
        <v>33.0</v>
      </c>
      <c r="F125" s="2" t="s">
        <v>15</v>
      </c>
      <c r="G125" s="2">
        <v>4.0</v>
      </c>
      <c r="H125" s="2">
        <v>500.0</v>
      </c>
      <c r="I125" s="2">
        <v>2000.0</v>
      </c>
    </row>
    <row r="126">
      <c r="A126" s="2">
        <v>125.0</v>
      </c>
      <c r="B126" s="3">
        <v>45146.0</v>
      </c>
      <c r="C126" s="2" t="s">
        <v>141</v>
      </c>
      <c r="D126" s="2" t="s">
        <v>10</v>
      </c>
      <c r="E126" s="2">
        <v>48.0</v>
      </c>
      <c r="F126" s="2" t="s">
        <v>15</v>
      </c>
      <c r="G126" s="2">
        <v>2.0</v>
      </c>
      <c r="H126" s="2">
        <v>50.0</v>
      </c>
      <c r="I126" s="2">
        <v>100.0</v>
      </c>
    </row>
    <row r="127">
      <c r="A127" s="2">
        <v>126.0</v>
      </c>
      <c r="B127" s="3">
        <v>45225.0</v>
      </c>
      <c r="C127" s="2" t="s">
        <v>142</v>
      </c>
      <c r="D127" s="2" t="s">
        <v>14</v>
      </c>
      <c r="E127" s="2">
        <v>28.0</v>
      </c>
      <c r="F127" s="2" t="s">
        <v>15</v>
      </c>
      <c r="G127" s="2">
        <v>3.0</v>
      </c>
      <c r="H127" s="2">
        <v>30.0</v>
      </c>
      <c r="I127" s="2">
        <v>90.0</v>
      </c>
    </row>
    <row r="128">
      <c r="A128" s="2">
        <v>127.0</v>
      </c>
      <c r="B128" s="3">
        <v>45131.0</v>
      </c>
      <c r="C128" s="2" t="s">
        <v>143</v>
      </c>
      <c r="D128" s="2" t="s">
        <v>14</v>
      </c>
      <c r="E128" s="2">
        <v>33.0</v>
      </c>
      <c r="F128" s="2" t="s">
        <v>15</v>
      </c>
      <c r="G128" s="2">
        <v>2.0</v>
      </c>
      <c r="H128" s="2">
        <v>25.0</v>
      </c>
      <c r="I128" s="2">
        <v>50.0</v>
      </c>
    </row>
    <row r="129">
      <c r="A129" s="2">
        <v>128.0</v>
      </c>
      <c r="B129" s="3">
        <v>45112.0</v>
      </c>
      <c r="C129" s="2" t="s">
        <v>144</v>
      </c>
      <c r="D129" s="2" t="s">
        <v>10</v>
      </c>
      <c r="E129" s="2">
        <v>25.0</v>
      </c>
      <c r="F129" s="2" t="s">
        <v>11</v>
      </c>
      <c r="G129" s="2">
        <v>1.0</v>
      </c>
      <c r="H129" s="2">
        <v>500.0</v>
      </c>
      <c r="I129" s="2">
        <v>500.0</v>
      </c>
    </row>
    <row r="130">
      <c r="A130" s="2">
        <v>129.0</v>
      </c>
      <c r="B130" s="3">
        <v>45039.0</v>
      </c>
      <c r="C130" s="2" t="s">
        <v>145</v>
      </c>
      <c r="D130" s="2" t="s">
        <v>14</v>
      </c>
      <c r="E130" s="2">
        <v>21.0</v>
      </c>
      <c r="F130" s="2" t="s">
        <v>11</v>
      </c>
      <c r="G130" s="2">
        <v>2.0</v>
      </c>
      <c r="H130" s="2">
        <v>300.0</v>
      </c>
      <c r="I130" s="2">
        <v>600.0</v>
      </c>
    </row>
    <row r="131">
      <c r="A131" s="2">
        <v>130.0</v>
      </c>
      <c r="B131" s="3">
        <v>44997.0</v>
      </c>
      <c r="C131" s="2" t="s">
        <v>146</v>
      </c>
      <c r="D131" s="2" t="s">
        <v>14</v>
      </c>
      <c r="E131" s="2">
        <v>57.0</v>
      </c>
      <c r="F131" s="2" t="s">
        <v>15</v>
      </c>
      <c r="G131" s="2">
        <v>1.0</v>
      </c>
      <c r="H131" s="2">
        <v>500.0</v>
      </c>
      <c r="I131" s="2">
        <v>500.0</v>
      </c>
    </row>
    <row r="132">
      <c r="A132" s="2">
        <v>131.0</v>
      </c>
      <c r="B132" s="3">
        <v>45187.0</v>
      </c>
      <c r="C132" s="2" t="s">
        <v>147</v>
      </c>
      <c r="D132" s="2" t="s">
        <v>14</v>
      </c>
      <c r="E132" s="2">
        <v>21.0</v>
      </c>
      <c r="F132" s="2" t="s">
        <v>11</v>
      </c>
      <c r="G132" s="2">
        <v>2.0</v>
      </c>
      <c r="H132" s="2">
        <v>300.0</v>
      </c>
      <c r="I132" s="2">
        <v>600.0</v>
      </c>
    </row>
    <row r="133">
      <c r="A133" s="2">
        <v>132.0</v>
      </c>
      <c r="B133" s="3">
        <v>45179.0</v>
      </c>
      <c r="C133" s="2" t="s">
        <v>148</v>
      </c>
      <c r="D133" s="2" t="s">
        <v>10</v>
      </c>
      <c r="E133" s="2">
        <v>42.0</v>
      </c>
      <c r="F133" s="2" t="s">
        <v>18</v>
      </c>
      <c r="G133" s="2">
        <v>4.0</v>
      </c>
      <c r="H133" s="2">
        <v>50.0</v>
      </c>
      <c r="I133" s="2">
        <v>200.0</v>
      </c>
    </row>
    <row r="134">
      <c r="A134" s="2">
        <v>133.0</v>
      </c>
      <c r="B134" s="3">
        <v>44973.0</v>
      </c>
      <c r="C134" s="2" t="s">
        <v>149</v>
      </c>
      <c r="D134" s="2" t="s">
        <v>10</v>
      </c>
      <c r="E134" s="2">
        <v>20.0</v>
      </c>
      <c r="F134" s="2" t="s">
        <v>18</v>
      </c>
      <c r="G134" s="2">
        <v>3.0</v>
      </c>
      <c r="H134" s="2">
        <v>300.0</v>
      </c>
      <c r="I134" s="2">
        <v>900.0</v>
      </c>
    </row>
    <row r="135">
      <c r="A135" s="2">
        <v>134.0</v>
      </c>
      <c r="B135" s="3">
        <v>44951.0</v>
      </c>
      <c r="C135" s="2" t="s">
        <v>150</v>
      </c>
      <c r="D135" s="2" t="s">
        <v>10</v>
      </c>
      <c r="E135" s="2">
        <v>49.0</v>
      </c>
      <c r="F135" s="2" t="s">
        <v>18</v>
      </c>
      <c r="G135" s="2">
        <v>1.0</v>
      </c>
      <c r="H135" s="2">
        <v>50.0</v>
      </c>
      <c r="I135" s="2">
        <v>50.0</v>
      </c>
    </row>
    <row r="136">
      <c r="A136" s="2">
        <v>135.0</v>
      </c>
      <c r="B136" s="3">
        <v>44983.0</v>
      </c>
      <c r="C136" s="2" t="s">
        <v>151</v>
      </c>
      <c r="D136" s="2" t="s">
        <v>10</v>
      </c>
      <c r="E136" s="2">
        <v>20.0</v>
      </c>
      <c r="F136" s="2" t="s">
        <v>15</v>
      </c>
      <c r="G136" s="2">
        <v>2.0</v>
      </c>
      <c r="H136" s="2">
        <v>25.0</v>
      </c>
      <c r="I136" s="2">
        <v>50.0</v>
      </c>
    </row>
    <row r="137">
      <c r="A137" s="2">
        <v>136.0</v>
      </c>
      <c r="B137" s="3">
        <v>45005.0</v>
      </c>
      <c r="C137" s="2" t="s">
        <v>152</v>
      </c>
      <c r="D137" s="2" t="s">
        <v>10</v>
      </c>
      <c r="E137" s="2">
        <v>44.0</v>
      </c>
      <c r="F137" s="2" t="s">
        <v>18</v>
      </c>
      <c r="G137" s="2">
        <v>2.0</v>
      </c>
      <c r="H137" s="2">
        <v>300.0</v>
      </c>
      <c r="I137" s="2">
        <v>600.0</v>
      </c>
    </row>
    <row r="138">
      <c r="A138" s="2">
        <v>137.0</v>
      </c>
      <c r="B138" s="3">
        <v>45248.0</v>
      </c>
      <c r="C138" s="2" t="s">
        <v>153</v>
      </c>
      <c r="D138" s="2" t="s">
        <v>10</v>
      </c>
      <c r="E138" s="2">
        <v>46.0</v>
      </c>
      <c r="F138" s="2" t="s">
        <v>11</v>
      </c>
      <c r="G138" s="2">
        <v>2.0</v>
      </c>
      <c r="H138" s="2">
        <v>500.0</v>
      </c>
      <c r="I138" s="2">
        <v>1000.0</v>
      </c>
    </row>
    <row r="139">
      <c r="A139" s="2">
        <v>138.0</v>
      </c>
      <c r="B139" s="3">
        <v>45008.0</v>
      </c>
      <c r="C139" s="2" t="s">
        <v>154</v>
      </c>
      <c r="D139" s="2" t="s">
        <v>10</v>
      </c>
      <c r="E139" s="2">
        <v>49.0</v>
      </c>
      <c r="F139" s="2" t="s">
        <v>15</v>
      </c>
      <c r="G139" s="2">
        <v>4.0</v>
      </c>
      <c r="H139" s="2">
        <v>50.0</v>
      </c>
      <c r="I139" s="2">
        <v>200.0</v>
      </c>
    </row>
    <row r="140">
      <c r="A140" s="2">
        <v>139.0</v>
      </c>
      <c r="B140" s="3">
        <v>45275.0</v>
      </c>
      <c r="C140" s="2" t="s">
        <v>155</v>
      </c>
      <c r="D140" s="2" t="s">
        <v>10</v>
      </c>
      <c r="E140" s="2">
        <v>36.0</v>
      </c>
      <c r="F140" s="2" t="s">
        <v>11</v>
      </c>
      <c r="G140" s="2">
        <v>4.0</v>
      </c>
      <c r="H140" s="2">
        <v>500.0</v>
      </c>
      <c r="I140" s="2">
        <v>2000.0</v>
      </c>
    </row>
    <row r="141">
      <c r="A141" s="2">
        <v>140.0</v>
      </c>
      <c r="B141" s="3">
        <v>45143.0</v>
      </c>
      <c r="C141" s="2" t="s">
        <v>156</v>
      </c>
      <c r="D141" s="2" t="s">
        <v>10</v>
      </c>
      <c r="E141" s="2">
        <v>38.0</v>
      </c>
      <c r="F141" s="2" t="s">
        <v>18</v>
      </c>
      <c r="G141" s="2">
        <v>1.0</v>
      </c>
      <c r="H141" s="2">
        <v>30.0</v>
      </c>
      <c r="I141" s="2">
        <v>30.0</v>
      </c>
    </row>
    <row r="142">
      <c r="A142" s="2">
        <v>141.0</v>
      </c>
      <c r="B142" s="3">
        <v>45232.0</v>
      </c>
      <c r="C142" s="2" t="s">
        <v>157</v>
      </c>
      <c r="D142" s="2" t="s">
        <v>14</v>
      </c>
      <c r="E142" s="2">
        <v>22.0</v>
      </c>
      <c r="F142" s="2" t="s">
        <v>18</v>
      </c>
      <c r="G142" s="2">
        <v>1.0</v>
      </c>
      <c r="H142" s="2">
        <v>50.0</v>
      </c>
      <c r="I142" s="2">
        <v>50.0</v>
      </c>
    </row>
    <row r="143">
      <c r="A143" s="2">
        <v>142.0</v>
      </c>
      <c r="B143" s="3">
        <v>44959.0</v>
      </c>
      <c r="C143" s="2" t="s">
        <v>158</v>
      </c>
      <c r="D143" s="2" t="s">
        <v>10</v>
      </c>
      <c r="E143" s="2">
        <v>35.0</v>
      </c>
      <c r="F143" s="2" t="s">
        <v>18</v>
      </c>
      <c r="G143" s="2">
        <v>4.0</v>
      </c>
      <c r="H143" s="2">
        <v>300.0</v>
      </c>
      <c r="I143" s="2">
        <v>1200.0</v>
      </c>
    </row>
    <row r="144">
      <c r="A144" s="2">
        <v>143.0</v>
      </c>
      <c r="B144" s="3">
        <v>45124.0</v>
      </c>
      <c r="C144" s="2" t="s">
        <v>159</v>
      </c>
      <c r="D144" s="2" t="s">
        <v>14</v>
      </c>
      <c r="E144" s="2">
        <v>45.0</v>
      </c>
      <c r="F144" s="2" t="s">
        <v>15</v>
      </c>
      <c r="G144" s="2">
        <v>1.0</v>
      </c>
      <c r="H144" s="2">
        <v>50.0</v>
      </c>
      <c r="I144" s="2">
        <v>50.0</v>
      </c>
    </row>
    <row r="145">
      <c r="A145" s="2">
        <v>144.0</v>
      </c>
      <c r="B145" s="3">
        <v>45122.0</v>
      </c>
      <c r="C145" s="2" t="s">
        <v>160</v>
      </c>
      <c r="D145" s="2" t="s">
        <v>14</v>
      </c>
      <c r="E145" s="2">
        <v>59.0</v>
      </c>
      <c r="F145" s="2" t="s">
        <v>11</v>
      </c>
      <c r="G145" s="2">
        <v>3.0</v>
      </c>
      <c r="H145" s="2">
        <v>500.0</v>
      </c>
      <c r="I145" s="2">
        <v>1500.0</v>
      </c>
    </row>
    <row r="146">
      <c r="A146" s="2">
        <v>145.0</v>
      </c>
      <c r="B146" s="3">
        <v>45232.0</v>
      </c>
      <c r="C146" s="2" t="s">
        <v>161</v>
      </c>
      <c r="D146" s="2" t="s">
        <v>14</v>
      </c>
      <c r="E146" s="2">
        <v>39.0</v>
      </c>
      <c r="F146" s="2" t="s">
        <v>15</v>
      </c>
      <c r="G146" s="2">
        <v>3.0</v>
      </c>
      <c r="H146" s="2">
        <v>25.0</v>
      </c>
      <c r="I146" s="2">
        <v>75.0</v>
      </c>
    </row>
    <row r="147">
      <c r="A147" s="2">
        <v>146.0</v>
      </c>
      <c r="B147" s="3">
        <v>45166.0</v>
      </c>
      <c r="C147" s="2" t="s">
        <v>162</v>
      </c>
      <c r="D147" s="2" t="s">
        <v>10</v>
      </c>
      <c r="E147" s="2">
        <v>38.0</v>
      </c>
      <c r="F147" s="2" t="s">
        <v>15</v>
      </c>
      <c r="G147" s="2">
        <v>4.0</v>
      </c>
      <c r="H147" s="2">
        <v>50.0</v>
      </c>
      <c r="I147" s="2">
        <v>200.0</v>
      </c>
    </row>
    <row r="148">
      <c r="A148" s="2">
        <v>147.0</v>
      </c>
      <c r="B148" s="3">
        <v>45197.0</v>
      </c>
      <c r="C148" s="2" t="s">
        <v>163</v>
      </c>
      <c r="D148" s="2" t="s">
        <v>10</v>
      </c>
      <c r="E148" s="2">
        <v>23.0</v>
      </c>
      <c r="F148" s="2" t="s">
        <v>18</v>
      </c>
      <c r="G148" s="2">
        <v>1.0</v>
      </c>
      <c r="H148" s="2">
        <v>300.0</v>
      </c>
      <c r="I148" s="2">
        <v>300.0</v>
      </c>
    </row>
    <row r="149">
      <c r="A149" s="2">
        <v>148.0</v>
      </c>
      <c r="B149" s="3">
        <v>45055.0</v>
      </c>
      <c r="C149" s="2" t="s">
        <v>164</v>
      </c>
      <c r="D149" s="2" t="s">
        <v>10</v>
      </c>
      <c r="E149" s="2">
        <v>18.0</v>
      </c>
      <c r="F149" s="2" t="s">
        <v>15</v>
      </c>
      <c r="G149" s="2">
        <v>2.0</v>
      </c>
      <c r="H149" s="2">
        <v>30.0</v>
      </c>
      <c r="I149" s="2">
        <v>60.0</v>
      </c>
    </row>
    <row r="150">
      <c r="A150" s="2">
        <v>149.0</v>
      </c>
      <c r="B150" s="3">
        <v>45210.0</v>
      </c>
      <c r="C150" s="2" t="s">
        <v>165</v>
      </c>
      <c r="D150" s="2" t="s">
        <v>10</v>
      </c>
      <c r="E150" s="2">
        <v>22.0</v>
      </c>
      <c r="F150" s="2" t="s">
        <v>15</v>
      </c>
      <c r="G150" s="2">
        <v>3.0</v>
      </c>
      <c r="H150" s="2">
        <v>25.0</v>
      </c>
      <c r="I150" s="2">
        <v>75.0</v>
      </c>
    </row>
    <row r="151">
      <c r="A151" s="2">
        <v>150.0</v>
      </c>
      <c r="B151" s="3">
        <v>44932.0</v>
      </c>
      <c r="C151" s="2" t="s">
        <v>166</v>
      </c>
      <c r="D151" s="2" t="s">
        <v>14</v>
      </c>
      <c r="E151" s="2">
        <v>58.0</v>
      </c>
      <c r="F151" s="2" t="s">
        <v>18</v>
      </c>
      <c r="G151" s="2">
        <v>4.0</v>
      </c>
      <c r="H151" s="2">
        <v>30.0</v>
      </c>
      <c r="I151" s="2">
        <v>120.0</v>
      </c>
    </row>
    <row r="152">
      <c r="A152" s="2">
        <v>151.0</v>
      </c>
      <c r="B152" s="3">
        <v>45275.0</v>
      </c>
      <c r="C152" s="2" t="s">
        <v>167</v>
      </c>
      <c r="D152" s="2" t="s">
        <v>10</v>
      </c>
      <c r="E152" s="2">
        <v>29.0</v>
      </c>
      <c r="F152" s="2" t="s">
        <v>15</v>
      </c>
      <c r="G152" s="2">
        <v>1.0</v>
      </c>
      <c r="H152" s="2">
        <v>50.0</v>
      </c>
      <c r="I152" s="2">
        <v>50.0</v>
      </c>
    </row>
    <row r="153">
      <c r="A153" s="2">
        <v>152.0</v>
      </c>
      <c r="B153" s="3">
        <v>44985.0</v>
      </c>
      <c r="C153" s="2" t="s">
        <v>168</v>
      </c>
      <c r="D153" s="2" t="s">
        <v>10</v>
      </c>
      <c r="E153" s="2">
        <v>43.0</v>
      </c>
      <c r="F153" s="2" t="s">
        <v>18</v>
      </c>
      <c r="G153" s="2">
        <v>4.0</v>
      </c>
      <c r="H153" s="2">
        <v>500.0</v>
      </c>
      <c r="I153" s="2">
        <v>2000.0</v>
      </c>
    </row>
    <row r="154">
      <c r="A154" s="2">
        <v>153.0</v>
      </c>
      <c r="B154" s="3">
        <v>45276.0</v>
      </c>
      <c r="C154" s="2" t="s">
        <v>169</v>
      </c>
      <c r="D154" s="2" t="s">
        <v>10</v>
      </c>
      <c r="E154" s="2">
        <v>63.0</v>
      </c>
      <c r="F154" s="2" t="s">
        <v>18</v>
      </c>
      <c r="G154" s="2">
        <v>2.0</v>
      </c>
      <c r="H154" s="2">
        <v>500.0</v>
      </c>
      <c r="I154" s="2">
        <v>1000.0</v>
      </c>
    </row>
    <row r="155">
      <c r="A155" s="2">
        <v>154.0</v>
      </c>
      <c r="B155" s="3">
        <v>45201.0</v>
      </c>
      <c r="C155" s="2" t="s">
        <v>170</v>
      </c>
      <c r="D155" s="2" t="s">
        <v>10</v>
      </c>
      <c r="E155" s="2">
        <v>51.0</v>
      </c>
      <c r="F155" s="2" t="s">
        <v>18</v>
      </c>
      <c r="G155" s="2">
        <v>3.0</v>
      </c>
      <c r="H155" s="2">
        <v>300.0</v>
      </c>
      <c r="I155" s="2">
        <v>900.0</v>
      </c>
    </row>
    <row r="156">
      <c r="A156" s="2">
        <v>155.0</v>
      </c>
      <c r="B156" s="3">
        <v>45063.0</v>
      </c>
      <c r="C156" s="2" t="s">
        <v>171</v>
      </c>
      <c r="D156" s="2" t="s">
        <v>10</v>
      </c>
      <c r="E156" s="2">
        <v>31.0</v>
      </c>
      <c r="F156" s="2" t="s">
        <v>18</v>
      </c>
      <c r="G156" s="2">
        <v>4.0</v>
      </c>
      <c r="H156" s="2">
        <v>500.0</v>
      </c>
      <c r="I156" s="2">
        <v>2000.0</v>
      </c>
    </row>
    <row r="157">
      <c r="A157" s="2">
        <v>156.0</v>
      </c>
      <c r="B157" s="3">
        <v>45255.0</v>
      </c>
      <c r="C157" s="2" t="s">
        <v>172</v>
      </c>
      <c r="D157" s="2" t="s">
        <v>14</v>
      </c>
      <c r="E157" s="2">
        <v>43.0</v>
      </c>
      <c r="F157" s="2" t="s">
        <v>15</v>
      </c>
      <c r="G157" s="2">
        <v>4.0</v>
      </c>
      <c r="H157" s="2">
        <v>25.0</v>
      </c>
      <c r="I157" s="2">
        <v>100.0</v>
      </c>
    </row>
    <row r="158">
      <c r="A158" s="2">
        <v>157.0</v>
      </c>
      <c r="B158" s="3">
        <v>45101.0</v>
      </c>
      <c r="C158" s="2" t="s">
        <v>173</v>
      </c>
      <c r="D158" s="2" t="s">
        <v>10</v>
      </c>
      <c r="E158" s="2">
        <v>62.0</v>
      </c>
      <c r="F158" s="2" t="s">
        <v>18</v>
      </c>
      <c r="G158" s="2">
        <v>4.0</v>
      </c>
      <c r="H158" s="2">
        <v>500.0</v>
      </c>
      <c r="I158" s="2">
        <v>2000.0</v>
      </c>
    </row>
    <row r="159">
      <c r="A159" s="2">
        <v>158.0</v>
      </c>
      <c r="B159" s="3">
        <v>44984.0</v>
      </c>
      <c r="C159" s="2" t="s">
        <v>174</v>
      </c>
      <c r="D159" s="2" t="s">
        <v>14</v>
      </c>
      <c r="E159" s="2">
        <v>44.0</v>
      </c>
      <c r="F159" s="2" t="s">
        <v>18</v>
      </c>
      <c r="G159" s="2">
        <v>2.0</v>
      </c>
      <c r="H159" s="2">
        <v>300.0</v>
      </c>
      <c r="I159" s="2">
        <v>600.0</v>
      </c>
    </row>
    <row r="160">
      <c r="A160" s="2">
        <v>159.0</v>
      </c>
      <c r="B160" s="3">
        <v>45077.0</v>
      </c>
      <c r="C160" s="2" t="s">
        <v>175</v>
      </c>
      <c r="D160" s="2" t="s">
        <v>10</v>
      </c>
      <c r="E160" s="2">
        <v>26.0</v>
      </c>
      <c r="F160" s="2" t="s">
        <v>15</v>
      </c>
      <c r="G160" s="2">
        <v>4.0</v>
      </c>
      <c r="H160" s="2">
        <v>50.0</v>
      </c>
      <c r="I160" s="2">
        <v>200.0</v>
      </c>
    </row>
    <row r="161">
      <c r="A161" s="2">
        <v>160.0</v>
      </c>
      <c r="B161" s="3">
        <v>45149.0</v>
      </c>
      <c r="C161" s="2" t="s">
        <v>176</v>
      </c>
      <c r="D161" s="2" t="s">
        <v>14</v>
      </c>
      <c r="E161" s="2">
        <v>43.0</v>
      </c>
      <c r="F161" s="2" t="s">
        <v>15</v>
      </c>
      <c r="G161" s="2">
        <v>2.0</v>
      </c>
      <c r="H161" s="2">
        <v>50.0</v>
      </c>
      <c r="I161" s="2">
        <v>100.0</v>
      </c>
    </row>
    <row r="162">
      <c r="A162" s="2">
        <v>161.0</v>
      </c>
      <c r="B162" s="3">
        <v>45007.0</v>
      </c>
      <c r="C162" s="2" t="s">
        <v>177</v>
      </c>
      <c r="D162" s="2" t="s">
        <v>10</v>
      </c>
      <c r="E162" s="2">
        <v>64.0</v>
      </c>
      <c r="F162" s="2" t="s">
        <v>11</v>
      </c>
      <c r="G162" s="2">
        <v>2.0</v>
      </c>
      <c r="H162" s="2">
        <v>500.0</v>
      </c>
      <c r="I162" s="2">
        <v>1000.0</v>
      </c>
    </row>
    <row r="163">
      <c r="A163" s="2">
        <v>162.0</v>
      </c>
      <c r="B163" s="3">
        <v>45159.0</v>
      </c>
      <c r="C163" s="2" t="s">
        <v>178</v>
      </c>
      <c r="D163" s="2" t="s">
        <v>10</v>
      </c>
      <c r="E163" s="2">
        <v>39.0</v>
      </c>
      <c r="F163" s="2" t="s">
        <v>15</v>
      </c>
      <c r="G163" s="2">
        <v>2.0</v>
      </c>
      <c r="H163" s="2">
        <v>30.0</v>
      </c>
      <c r="I163" s="2">
        <v>60.0</v>
      </c>
    </row>
    <row r="164">
      <c r="A164" s="2">
        <v>163.0</v>
      </c>
      <c r="B164" s="3">
        <v>44928.0</v>
      </c>
      <c r="C164" s="2" t="s">
        <v>179</v>
      </c>
      <c r="D164" s="2" t="s">
        <v>14</v>
      </c>
      <c r="E164" s="2">
        <v>64.0</v>
      </c>
      <c r="F164" s="2" t="s">
        <v>15</v>
      </c>
      <c r="G164" s="2">
        <v>3.0</v>
      </c>
      <c r="H164" s="2">
        <v>50.0</v>
      </c>
      <c r="I164" s="2">
        <v>150.0</v>
      </c>
    </row>
    <row r="165">
      <c r="A165" s="2">
        <v>164.0</v>
      </c>
      <c r="B165" s="3">
        <v>45061.0</v>
      </c>
      <c r="C165" s="2" t="s">
        <v>180</v>
      </c>
      <c r="D165" s="2" t="s">
        <v>14</v>
      </c>
      <c r="E165" s="2">
        <v>47.0</v>
      </c>
      <c r="F165" s="2" t="s">
        <v>11</v>
      </c>
      <c r="G165" s="2">
        <v>3.0</v>
      </c>
      <c r="H165" s="2">
        <v>500.0</v>
      </c>
      <c r="I165" s="2">
        <v>1500.0</v>
      </c>
    </row>
    <row r="166">
      <c r="A166" s="2">
        <v>165.0</v>
      </c>
      <c r="B166" s="3">
        <v>45183.0</v>
      </c>
      <c r="C166" s="2" t="s">
        <v>181</v>
      </c>
      <c r="D166" s="2" t="s">
        <v>14</v>
      </c>
      <c r="E166" s="2">
        <v>60.0</v>
      </c>
      <c r="F166" s="2" t="s">
        <v>15</v>
      </c>
      <c r="G166" s="2">
        <v>4.0</v>
      </c>
      <c r="H166" s="2">
        <v>300.0</v>
      </c>
      <c r="I166" s="2">
        <v>1200.0</v>
      </c>
    </row>
    <row r="167">
      <c r="A167" s="2">
        <v>166.0</v>
      </c>
      <c r="B167" s="3">
        <v>45018.0</v>
      </c>
      <c r="C167" s="2" t="s">
        <v>182</v>
      </c>
      <c r="D167" s="2" t="s">
        <v>10</v>
      </c>
      <c r="E167" s="2">
        <v>34.0</v>
      </c>
      <c r="F167" s="2" t="s">
        <v>15</v>
      </c>
      <c r="G167" s="2">
        <v>4.0</v>
      </c>
      <c r="H167" s="2">
        <v>500.0</v>
      </c>
      <c r="I167" s="2">
        <v>2000.0</v>
      </c>
    </row>
    <row r="168">
      <c r="A168" s="2">
        <v>167.0</v>
      </c>
      <c r="B168" s="3">
        <v>45186.0</v>
      </c>
      <c r="C168" s="2" t="s">
        <v>183</v>
      </c>
      <c r="D168" s="2" t="s">
        <v>14</v>
      </c>
      <c r="E168" s="2">
        <v>43.0</v>
      </c>
      <c r="F168" s="2" t="s">
        <v>15</v>
      </c>
      <c r="G168" s="2">
        <v>3.0</v>
      </c>
      <c r="H168" s="2">
        <v>50.0</v>
      </c>
      <c r="I168" s="2">
        <v>150.0</v>
      </c>
    </row>
    <row r="169">
      <c r="A169" s="2">
        <v>168.0</v>
      </c>
      <c r="B169" s="3">
        <v>44981.0</v>
      </c>
      <c r="C169" s="2" t="s">
        <v>184</v>
      </c>
      <c r="D169" s="2" t="s">
        <v>10</v>
      </c>
      <c r="E169" s="2">
        <v>53.0</v>
      </c>
      <c r="F169" s="2" t="s">
        <v>15</v>
      </c>
      <c r="G169" s="2">
        <v>1.0</v>
      </c>
      <c r="H169" s="2">
        <v>300.0</v>
      </c>
      <c r="I169" s="2">
        <v>300.0</v>
      </c>
    </row>
    <row r="170">
      <c r="A170" s="2">
        <v>169.0</v>
      </c>
      <c r="B170" s="3">
        <v>45247.0</v>
      </c>
      <c r="C170" s="2" t="s">
        <v>185</v>
      </c>
      <c r="D170" s="2" t="s">
        <v>10</v>
      </c>
      <c r="E170" s="2">
        <v>18.0</v>
      </c>
      <c r="F170" s="2" t="s">
        <v>11</v>
      </c>
      <c r="G170" s="2">
        <v>3.0</v>
      </c>
      <c r="H170" s="2">
        <v>500.0</v>
      </c>
      <c r="I170" s="2">
        <v>1500.0</v>
      </c>
    </row>
    <row r="171">
      <c r="A171" s="2">
        <v>170.0</v>
      </c>
      <c r="B171" s="3">
        <v>45079.0</v>
      </c>
      <c r="C171" s="2" t="s">
        <v>186</v>
      </c>
      <c r="D171" s="2" t="s">
        <v>14</v>
      </c>
      <c r="E171" s="2">
        <v>25.0</v>
      </c>
      <c r="F171" s="2" t="s">
        <v>15</v>
      </c>
      <c r="G171" s="2">
        <v>2.0</v>
      </c>
      <c r="H171" s="2">
        <v>25.0</v>
      </c>
      <c r="I171" s="2">
        <v>50.0</v>
      </c>
    </row>
    <row r="172">
      <c r="A172" s="2">
        <v>171.0</v>
      </c>
      <c r="B172" s="3">
        <v>45254.0</v>
      </c>
      <c r="C172" s="2" t="s">
        <v>187</v>
      </c>
      <c r="D172" s="2" t="s">
        <v>14</v>
      </c>
      <c r="E172" s="2">
        <v>52.0</v>
      </c>
      <c r="F172" s="2" t="s">
        <v>15</v>
      </c>
      <c r="G172" s="2">
        <v>3.0</v>
      </c>
      <c r="H172" s="2">
        <v>300.0</v>
      </c>
      <c r="I172" s="2">
        <v>900.0</v>
      </c>
    </row>
    <row r="173">
      <c r="A173" s="2">
        <v>172.0</v>
      </c>
      <c r="B173" s="3">
        <v>45186.0</v>
      </c>
      <c r="C173" s="2" t="s">
        <v>188</v>
      </c>
      <c r="D173" s="2" t="s">
        <v>10</v>
      </c>
      <c r="E173" s="2">
        <v>32.0</v>
      </c>
      <c r="F173" s="2" t="s">
        <v>11</v>
      </c>
      <c r="G173" s="2">
        <v>2.0</v>
      </c>
      <c r="H173" s="2">
        <v>25.0</v>
      </c>
      <c r="I173" s="2">
        <v>50.0</v>
      </c>
    </row>
    <row r="174">
      <c r="A174" s="2">
        <v>173.0</v>
      </c>
      <c r="B174" s="3">
        <v>45238.0</v>
      </c>
      <c r="C174" s="2" t="s">
        <v>189</v>
      </c>
      <c r="D174" s="2" t="s">
        <v>10</v>
      </c>
      <c r="E174" s="2">
        <v>64.0</v>
      </c>
      <c r="F174" s="2" t="s">
        <v>18</v>
      </c>
      <c r="G174" s="2">
        <v>4.0</v>
      </c>
      <c r="H174" s="2">
        <v>30.0</v>
      </c>
      <c r="I174" s="2">
        <v>120.0</v>
      </c>
    </row>
    <row r="175">
      <c r="A175" s="2">
        <v>174.0</v>
      </c>
      <c r="B175" s="3">
        <v>45028.0</v>
      </c>
      <c r="C175" s="2" t="s">
        <v>190</v>
      </c>
      <c r="D175" s="2" t="s">
        <v>14</v>
      </c>
      <c r="E175" s="2">
        <v>39.0</v>
      </c>
      <c r="F175" s="2" t="s">
        <v>11</v>
      </c>
      <c r="G175" s="2">
        <v>1.0</v>
      </c>
      <c r="H175" s="2">
        <v>300.0</v>
      </c>
      <c r="I175" s="2">
        <v>300.0</v>
      </c>
    </row>
    <row r="176">
      <c r="A176" s="2">
        <v>175.0</v>
      </c>
      <c r="B176" s="3">
        <v>45005.0</v>
      </c>
      <c r="C176" s="2" t="s">
        <v>191</v>
      </c>
      <c r="D176" s="2" t="s">
        <v>14</v>
      </c>
      <c r="E176" s="2">
        <v>31.0</v>
      </c>
      <c r="F176" s="2" t="s">
        <v>18</v>
      </c>
      <c r="G176" s="2">
        <v>4.0</v>
      </c>
      <c r="H176" s="2">
        <v>25.0</v>
      </c>
      <c r="I176" s="2">
        <v>100.0</v>
      </c>
    </row>
    <row r="177">
      <c r="A177" s="2">
        <v>176.0</v>
      </c>
      <c r="B177" s="3">
        <v>45118.0</v>
      </c>
      <c r="C177" s="2" t="s">
        <v>192</v>
      </c>
      <c r="D177" s="2" t="s">
        <v>14</v>
      </c>
      <c r="E177" s="2">
        <v>43.0</v>
      </c>
      <c r="F177" s="2" t="s">
        <v>11</v>
      </c>
      <c r="G177" s="2">
        <v>2.0</v>
      </c>
      <c r="H177" s="2">
        <v>50.0</v>
      </c>
      <c r="I177" s="2">
        <v>100.0</v>
      </c>
    </row>
    <row r="178">
      <c r="A178" s="2">
        <v>177.0</v>
      </c>
      <c r="B178" s="3">
        <v>45009.0</v>
      </c>
      <c r="C178" s="2" t="s">
        <v>193</v>
      </c>
      <c r="D178" s="2" t="s">
        <v>10</v>
      </c>
      <c r="E178" s="2">
        <v>45.0</v>
      </c>
      <c r="F178" s="2" t="s">
        <v>11</v>
      </c>
      <c r="G178" s="2">
        <v>2.0</v>
      </c>
      <c r="H178" s="2">
        <v>50.0</v>
      </c>
      <c r="I178" s="2">
        <v>100.0</v>
      </c>
    </row>
    <row r="179">
      <c r="A179" s="2">
        <v>178.0</v>
      </c>
      <c r="B179" s="3">
        <v>45203.0</v>
      </c>
      <c r="C179" s="2" t="s">
        <v>194</v>
      </c>
      <c r="D179" s="2" t="s">
        <v>10</v>
      </c>
      <c r="E179" s="2">
        <v>40.0</v>
      </c>
      <c r="F179" s="2" t="s">
        <v>15</v>
      </c>
      <c r="G179" s="2">
        <v>2.0</v>
      </c>
      <c r="H179" s="2">
        <v>30.0</v>
      </c>
      <c r="I179" s="2">
        <v>60.0</v>
      </c>
    </row>
    <row r="180">
      <c r="A180" s="2">
        <v>179.0</v>
      </c>
      <c r="B180" s="3">
        <v>45198.0</v>
      </c>
      <c r="C180" s="2" t="s">
        <v>195</v>
      </c>
      <c r="D180" s="2" t="s">
        <v>10</v>
      </c>
      <c r="E180" s="2">
        <v>31.0</v>
      </c>
      <c r="F180" s="2" t="s">
        <v>18</v>
      </c>
      <c r="G180" s="2">
        <v>1.0</v>
      </c>
      <c r="H180" s="2">
        <v>300.0</v>
      </c>
      <c r="I180" s="2">
        <v>300.0</v>
      </c>
    </row>
    <row r="181">
      <c r="A181" s="2">
        <v>180.0</v>
      </c>
      <c r="B181" s="3">
        <v>44927.0</v>
      </c>
      <c r="C181" s="2" t="s">
        <v>196</v>
      </c>
      <c r="D181" s="2" t="s">
        <v>10</v>
      </c>
      <c r="E181" s="2">
        <v>41.0</v>
      </c>
      <c r="F181" s="2" t="s">
        <v>15</v>
      </c>
      <c r="G181" s="2">
        <v>3.0</v>
      </c>
      <c r="H181" s="2">
        <v>300.0</v>
      </c>
      <c r="I181" s="2">
        <v>900.0</v>
      </c>
    </row>
    <row r="182">
      <c r="A182" s="2">
        <v>181.0</v>
      </c>
      <c r="B182" s="3">
        <v>45233.0</v>
      </c>
      <c r="C182" s="2" t="s">
        <v>197</v>
      </c>
      <c r="D182" s="2" t="s">
        <v>10</v>
      </c>
      <c r="E182" s="2">
        <v>19.0</v>
      </c>
      <c r="F182" s="2" t="s">
        <v>18</v>
      </c>
      <c r="G182" s="2">
        <v>4.0</v>
      </c>
      <c r="H182" s="2">
        <v>300.0</v>
      </c>
      <c r="I182" s="2">
        <v>1200.0</v>
      </c>
    </row>
    <row r="183">
      <c r="A183" s="2">
        <v>182.0</v>
      </c>
      <c r="B183" s="3">
        <v>45092.0</v>
      </c>
      <c r="C183" s="2" t="s">
        <v>198</v>
      </c>
      <c r="D183" s="2" t="s">
        <v>10</v>
      </c>
      <c r="E183" s="2">
        <v>62.0</v>
      </c>
      <c r="F183" s="2" t="s">
        <v>11</v>
      </c>
      <c r="G183" s="2">
        <v>4.0</v>
      </c>
      <c r="H183" s="2">
        <v>30.0</v>
      </c>
      <c r="I183" s="2">
        <v>120.0</v>
      </c>
    </row>
    <row r="184">
      <c r="A184" s="2">
        <v>183.0</v>
      </c>
      <c r="B184" s="3">
        <v>45177.0</v>
      </c>
      <c r="C184" s="2" t="s">
        <v>199</v>
      </c>
      <c r="D184" s="2" t="s">
        <v>14</v>
      </c>
      <c r="E184" s="2">
        <v>43.0</v>
      </c>
      <c r="F184" s="2" t="s">
        <v>11</v>
      </c>
      <c r="G184" s="2">
        <v>3.0</v>
      </c>
      <c r="H184" s="2">
        <v>300.0</v>
      </c>
      <c r="I184" s="2">
        <v>900.0</v>
      </c>
    </row>
    <row r="185">
      <c r="A185" s="2">
        <v>184.0</v>
      </c>
      <c r="B185" s="3">
        <v>44936.0</v>
      </c>
      <c r="C185" s="2" t="s">
        <v>200</v>
      </c>
      <c r="D185" s="2" t="s">
        <v>10</v>
      </c>
      <c r="E185" s="2">
        <v>31.0</v>
      </c>
      <c r="F185" s="2" t="s">
        <v>18</v>
      </c>
      <c r="G185" s="2">
        <v>4.0</v>
      </c>
      <c r="H185" s="2">
        <v>50.0</v>
      </c>
      <c r="I185" s="2">
        <v>200.0</v>
      </c>
    </row>
    <row r="186">
      <c r="A186" s="2">
        <v>185.0</v>
      </c>
      <c r="B186" s="3">
        <v>44984.0</v>
      </c>
      <c r="C186" s="2" t="s">
        <v>201</v>
      </c>
      <c r="D186" s="2" t="s">
        <v>10</v>
      </c>
      <c r="E186" s="2">
        <v>24.0</v>
      </c>
      <c r="F186" s="2" t="s">
        <v>15</v>
      </c>
      <c r="G186" s="2">
        <v>1.0</v>
      </c>
      <c r="H186" s="2">
        <v>25.0</v>
      </c>
      <c r="I186" s="2">
        <v>25.0</v>
      </c>
    </row>
    <row r="187">
      <c r="A187" s="2">
        <v>186.0</v>
      </c>
      <c r="B187" s="3">
        <v>45112.0</v>
      </c>
      <c r="C187" s="2" t="s">
        <v>202</v>
      </c>
      <c r="D187" s="2" t="s">
        <v>10</v>
      </c>
      <c r="E187" s="2">
        <v>20.0</v>
      </c>
      <c r="F187" s="2" t="s">
        <v>15</v>
      </c>
      <c r="G187" s="2">
        <v>4.0</v>
      </c>
      <c r="H187" s="2">
        <v>50.0</v>
      </c>
      <c r="I187" s="2">
        <v>200.0</v>
      </c>
    </row>
    <row r="188">
      <c r="A188" s="2">
        <v>187.0</v>
      </c>
      <c r="B188" s="3">
        <v>45084.0</v>
      </c>
      <c r="C188" s="2" t="s">
        <v>203</v>
      </c>
      <c r="D188" s="2" t="s">
        <v>14</v>
      </c>
      <c r="E188" s="2">
        <v>64.0</v>
      </c>
      <c r="F188" s="2" t="s">
        <v>15</v>
      </c>
      <c r="G188" s="2">
        <v>2.0</v>
      </c>
      <c r="H188" s="2">
        <v>50.0</v>
      </c>
      <c r="I188" s="2">
        <v>100.0</v>
      </c>
    </row>
    <row r="189">
      <c r="A189" s="2">
        <v>188.0</v>
      </c>
      <c r="B189" s="3">
        <v>45049.0</v>
      </c>
      <c r="C189" s="2" t="s">
        <v>204</v>
      </c>
      <c r="D189" s="2" t="s">
        <v>10</v>
      </c>
      <c r="E189" s="2">
        <v>40.0</v>
      </c>
      <c r="F189" s="2" t="s">
        <v>15</v>
      </c>
      <c r="G189" s="2">
        <v>3.0</v>
      </c>
      <c r="H189" s="2">
        <v>25.0</v>
      </c>
      <c r="I189" s="2">
        <v>75.0</v>
      </c>
    </row>
    <row r="190">
      <c r="A190" s="2">
        <v>189.0</v>
      </c>
      <c r="B190" s="3">
        <v>44956.0</v>
      </c>
      <c r="C190" s="2" t="s">
        <v>205</v>
      </c>
      <c r="D190" s="2" t="s">
        <v>10</v>
      </c>
      <c r="E190" s="2">
        <v>63.0</v>
      </c>
      <c r="F190" s="2" t="s">
        <v>11</v>
      </c>
      <c r="G190" s="2">
        <v>1.0</v>
      </c>
      <c r="H190" s="2">
        <v>50.0</v>
      </c>
      <c r="I190" s="2">
        <v>50.0</v>
      </c>
    </row>
    <row r="191">
      <c r="A191" s="2">
        <v>190.0</v>
      </c>
      <c r="B191" s="3">
        <v>45050.0</v>
      </c>
      <c r="C191" s="2" t="s">
        <v>206</v>
      </c>
      <c r="D191" s="2" t="s">
        <v>14</v>
      </c>
      <c r="E191" s="2">
        <v>60.0</v>
      </c>
      <c r="F191" s="2" t="s">
        <v>11</v>
      </c>
      <c r="G191" s="2">
        <v>3.0</v>
      </c>
      <c r="H191" s="2">
        <v>30.0</v>
      </c>
      <c r="I191" s="2">
        <v>90.0</v>
      </c>
    </row>
    <row r="192">
      <c r="A192" s="2">
        <v>191.0</v>
      </c>
      <c r="B192" s="3">
        <v>45217.0</v>
      </c>
      <c r="C192" s="2" t="s">
        <v>207</v>
      </c>
      <c r="D192" s="2" t="s">
        <v>10</v>
      </c>
      <c r="E192" s="2">
        <v>64.0</v>
      </c>
      <c r="F192" s="2" t="s">
        <v>11</v>
      </c>
      <c r="G192" s="2">
        <v>1.0</v>
      </c>
      <c r="H192" s="2">
        <v>25.0</v>
      </c>
      <c r="I192" s="2">
        <v>25.0</v>
      </c>
    </row>
    <row r="193">
      <c r="A193" s="2">
        <v>192.0</v>
      </c>
      <c r="B193" s="3">
        <v>44967.0</v>
      </c>
      <c r="C193" s="2" t="s">
        <v>208</v>
      </c>
      <c r="D193" s="2" t="s">
        <v>10</v>
      </c>
      <c r="E193" s="2">
        <v>62.0</v>
      </c>
      <c r="F193" s="2" t="s">
        <v>11</v>
      </c>
      <c r="G193" s="2">
        <v>2.0</v>
      </c>
      <c r="H193" s="2">
        <v>50.0</v>
      </c>
      <c r="I193" s="2">
        <v>100.0</v>
      </c>
    </row>
    <row r="194">
      <c r="A194" s="2">
        <v>193.0</v>
      </c>
      <c r="B194" s="3">
        <v>44970.0</v>
      </c>
      <c r="C194" s="2" t="s">
        <v>209</v>
      </c>
      <c r="D194" s="2" t="s">
        <v>10</v>
      </c>
      <c r="E194" s="2">
        <v>35.0</v>
      </c>
      <c r="F194" s="2" t="s">
        <v>11</v>
      </c>
      <c r="G194" s="2">
        <v>3.0</v>
      </c>
      <c r="H194" s="2">
        <v>500.0</v>
      </c>
      <c r="I194" s="2">
        <v>1500.0</v>
      </c>
    </row>
    <row r="195">
      <c r="A195" s="2">
        <v>194.0</v>
      </c>
      <c r="B195" s="3">
        <v>45175.0</v>
      </c>
      <c r="C195" s="2" t="s">
        <v>210</v>
      </c>
      <c r="D195" s="2" t="s">
        <v>10</v>
      </c>
      <c r="E195" s="2">
        <v>55.0</v>
      </c>
      <c r="F195" s="2" t="s">
        <v>15</v>
      </c>
      <c r="G195" s="2">
        <v>4.0</v>
      </c>
      <c r="H195" s="2">
        <v>50.0</v>
      </c>
      <c r="I195" s="2">
        <v>200.0</v>
      </c>
    </row>
    <row r="196">
      <c r="A196" s="2">
        <v>195.0</v>
      </c>
      <c r="B196" s="3">
        <v>44962.0</v>
      </c>
      <c r="C196" s="2" t="s">
        <v>211</v>
      </c>
      <c r="D196" s="2" t="s">
        <v>10</v>
      </c>
      <c r="E196" s="2">
        <v>52.0</v>
      </c>
      <c r="F196" s="2" t="s">
        <v>15</v>
      </c>
      <c r="G196" s="2">
        <v>1.0</v>
      </c>
      <c r="H196" s="2">
        <v>30.0</v>
      </c>
      <c r="I196" s="2">
        <v>30.0</v>
      </c>
    </row>
    <row r="197">
      <c r="A197" s="2">
        <v>196.0</v>
      </c>
      <c r="B197" s="3">
        <v>45199.0</v>
      </c>
      <c r="C197" s="2" t="s">
        <v>212</v>
      </c>
      <c r="D197" s="2" t="s">
        <v>14</v>
      </c>
      <c r="E197" s="2">
        <v>32.0</v>
      </c>
      <c r="F197" s="2" t="s">
        <v>15</v>
      </c>
      <c r="G197" s="2">
        <v>3.0</v>
      </c>
      <c r="H197" s="2">
        <v>300.0</v>
      </c>
      <c r="I197" s="2">
        <v>900.0</v>
      </c>
    </row>
    <row r="198">
      <c r="A198" s="2">
        <v>197.0</v>
      </c>
      <c r="B198" s="3">
        <v>44991.0</v>
      </c>
      <c r="C198" s="2" t="s">
        <v>213</v>
      </c>
      <c r="D198" s="2" t="s">
        <v>14</v>
      </c>
      <c r="E198" s="2">
        <v>42.0</v>
      </c>
      <c r="F198" s="2" t="s">
        <v>15</v>
      </c>
      <c r="G198" s="2">
        <v>4.0</v>
      </c>
      <c r="H198" s="2">
        <v>50.0</v>
      </c>
      <c r="I198" s="2">
        <v>200.0</v>
      </c>
    </row>
    <row r="199">
      <c r="A199" s="2">
        <v>198.0</v>
      </c>
      <c r="B199" s="3">
        <v>44992.0</v>
      </c>
      <c r="C199" s="2" t="s">
        <v>214</v>
      </c>
      <c r="D199" s="2" t="s">
        <v>14</v>
      </c>
      <c r="E199" s="2">
        <v>54.0</v>
      </c>
      <c r="F199" s="2" t="s">
        <v>11</v>
      </c>
      <c r="G199" s="2">
        <v>3.0</v>
      </c>
      <c r="H199" s="2">
        <v>300.0</v>
      </c>
      <c r="I199" s="2">
        <v>900.0</v>
      </c>
    </row>
    <row r="200">
      <c r="A200" s="2">
        <v>199.0</v>
      </c>
      <c r="B200" s="3">
        <v>45264.0</v>
      </c>
      <c r="C200" s="2" t="s">
        <v>215</v>
      </c>
      <c r="D200" s="2" t="s">
        <v>10</v>
      </c>
      <c r="E200" s="2">
        <v>45.0</v>
      </c>
      <c r="F200" s="2" t="s">
        <v>11</v>
      </c>
      <c r="G200" s="2">
        <v>3.0</v>
      </c>
      <c r="H200" s="2">
        <v>500.0</v>
      </c>
      <c r="I200" s="2">
        <v>1500.0</v>
      </c>
    </row>
    <row r="201">
      <c r="A201" s="2">
        <v>200.0</v>
      </c>
      <c r="B201" s="3">
        <v>45170.0</v>
      </c>
      <c r="C201" s="2" t="s">
        <v>216</v>
      </c>
      <c r="D201" s="2" t="s">
        <v>10</v>
      </c>
      <c r="E201" s="2">
        <v>27.0</v>
      </c>
      <c r="F201" s="2" t="s">
        <v>11</v>
      </c>
      <c r="G201" s="2">
        <v>3.0</v>
      </c>
      <c r="H201" s="2">
        <v>50.0</v>
      </c>
      <c r="I201" s="2">
        <v>150.0</v>
      </c>
    </row>
    <row r="202">
      <c r="A202" s="2">
        <v>201.0</v>
      </c>
      <c r="B202" s="3">
        <v>45208.0</v>
      </c>
      <c r="C202" s="2" t="s">
        <v>217</v>
      </c>
      <c r="D202" s="2" t="s">
        <v>10</v>
      </c>
      <c r="E202" s="2">
        <v>56.0</v>
      </c>
      <c r="F202" s="2" t="s">
        <v>18</v>
      </c>
      <c r="G202" s="2">
        <v>1.0</v>
      </c>
      <c r="H202" s="2">
        <v>25.0</v>
      </c>
      <c r="I202" s="2">
        <v>25.0</v>
      </c>
    </row>
    <row r="203">
      <c r="A203" s="2">
        <v>202.0</v>
      </c>
      <c r="B203" s="3">
        <v>45011.0</v>
      </c>
      <c r="C203" s="2" t="s">
        <v>218</v>
      </c>
      <c r="D203" s="2" t="s">
        <v>14</v>
      </c>
      <c r="E203" s="2">
        <v>34.0</v>
      </c>
      <c r="F203" s="2" t="s">
        <v>15</v>
      </c>
      <c r="G203" s="2">
        <v>4.0</v>
      </c>
      <c r="H203" s="2">
        <v>300.0</v>
      </c>
      <c r="I203" s="2">
        <v>1200.0</v>
      </c>
    </row>
    <row r="204">
      <c r="A204" s="2">
        <v>203.0</v>
      </c>
      <c r="B204" s="3">
        <v>45062.0</v>
      </c>
      <c r="C204" s="2" t="s">
        <v>219</v>
      </c>
      <c r="D204" s="2" t="s">
        <v>10</v>
      </c>
      <c r="E204" s="2">
        <v>56.0</v>
      </c>
      <c r="F204" s="2" t="s">
        <v>15</v>
      </c>
      <c r="G204" s="2">
        <v>2.0</v>
      </c>
      <c r="H204" s="2">
        <v>500.0</v>
      </c>
      <c r="I204" s="2">
        <v>1000.0</v>
      </c>
    </row>
    <row r="205">
      <c r="A205" s="2">
        <v>204.0</v>
      </c>
      <c r="B205" s="3">
        <v>45197.0</v>
      </c>
      <c r="C205" s="2" t="s">
        <v>220</v>
      </c>
      <c r="D205" s="2" t="s">
        <v>10</v>
      </c>
      <c r="E205" s="2">
        <v>39.0</v>
      </c>
      <c r="F205" s="2" t="s">
        <v>11</v>
      </c>
      <c r="G205" s="2">
        <v>1.0</v>
      </c>
      <c r="H205" s="2">
        <v>25.0</v>
      </c>
      <c r="I205" s="2">
        <v>25.0</v>
      </c>
    </row>
    <row r="206">
      <c r="A206" s="2">
        <v>205.0</v>
      </c>
      <c r="B206" s="3">
        <v>45237.0</v>
      </c>
      <c r="C206" s="2" t="s">
        <v>221</v>
      </c>
      <c r="D206" s="2" t="s">
        <v>14</v>
      </c>
      <c r="E206" s="2">
        <v>43.0</v>
      </c>
      <c r="F206" s="2" t="s">
        <v>15</v>
      </c>
      <c r="G206" s="2">
        <v>1.0</v>
      </c>
      <c r="H206" s="2">
        <v>25.0</v>
      </c>
      <c r="I206" s="2">
        <v>25.0</v>
      </c>
    </row>
    <row r="207">
      <c r="A207" s="2">
        <v>206.0</v>
      </c>
      <c r="B207" s="3">
        <v>45143.0</v>
      </c>
      <c r="C207" s="2" t="s">
        <v>222</v>
      </c>
      <c r="D207" s="2" t="s">
        <v>10</v>
      </c>
      <c r="E207" s="2">
        <v>61.0</v>
      </c>
      <c r="F207" s="2" t="s">
        <v>15</v>
      </c>
      <c r="G207" s="2">
        <v>1.0</v>
      </c>
      <c r="H207" s="2">
        <v>25.0</v>
      </c>
      <c r="I207" s="2">
        <v>25.0</v>
      </c>
    </row>
    <row r="208">
      <c r="A208" s="2">
        <v>207.0</v>
      </c>
      <c r="B208" s="3">
        <v>45035.0</v>
      </c>
      <c r="C208" s="2" t="s">
        <v>223</v>
      </c>
      <c r="D208" s="2" t="s">
        <v>14</v>
      </c>
      <c r="E208" s="2">
        <v>42.0</v>
      </c>
      <c r="F208" s="2" t="s">
        <v>11</v>
      </c>
      <c r="G208" s="2">
        <v>2.0</v>
      </c>
      <c r="H208" s="2">
        <v>25.0</v>
      </c>
      <c r="I208" s="2">
        <v>50.0</v>
      </c>
    </row>
    <row r="209">
      <c r="A209" s="2">
        <v>208.0</v>
      </c>
      <c r="B209" s="3">
        <v>45203.0</v>
      </c>
      <c r="C209" s="2" t="s">
        <v>224</v>
      </c>
      <c r="D209" s="2" t="s">
        <v>14</v>
      </c>
      <c r="E209" s="2">
        <v>34.0</v>
      </c>
      <c r="F209" s="2" t="s">
        <v>18</v>
      </c>
      <c r="G209" s="2">
        <v>4.0</v>
      </c>
      <c r="H209" s="2">
        <v>50.0</v>
      </c>
      <c r="I209" s="2">
        <v>200.0</v>
      </c>
    </row>
    <row r="210">
      <c r="A210" s="2">
        <v>209.0</v>
      </c>
      <c r="B210" s="3">
        <v>45280.0</v>
      </c>
      <c r="C210" s="2" t="s">
        <v>225</v>
      </c>
      <c r="D210" s="2" t="s">
        <v>14</v>
      </c>
      <c r="E210" s="2">
        <v>30.0</v>
      </c>
      <c r="F210" s="2" t="s">
        <v>18</v>
      </c>
      <c r="G210" s="2">
        <v>4.0</v>
      </c>
      <c r="H210" s="2">
        <v>50.0</v>
      </c>
      <c r="I210" s="2">
        <v>200.0</v>
      </c>
    </row>
    <row r="211">
      <c r="A211" s="2">
        <v>210.0</v>
      </c>
      <c r="B211" s="3">
        <v>45029.0</v>
      </c>
      <c r="C211" s="2" t="s">
        <v>226</v>
      </c>
      <c r="D211" s="2" t="s">
        <v>10</v>
      </c>
      <c r="E211" s="2">
        <v>37.0</v>
      </c>
      <c r="F211" s="2" t="s">
        <v>18</v>
      </c>
      <c r="G211" s="2">
        <v>4.0</v>
      </c>
      <c r="H211" s="2">
        <v>50.0</v>
      </c>
      <c r="I211" s="2">
        <v>200.0</v>
      </c>
    </row>
    <row r="212">
      <c r="A212" s="2">
        <v>211.0</v>
      </c>
      <c r="B212" s="3">
        <v>45292.0</v>
      </c>
      <c r="C212" s="2" t="s">
        <v>227</v>
      </c>
      <c r="D212" s="2" t="s">
        <v>10</v>
      </c>
      <c r="E212" s="2">
        <v>42.0</v>
      </c>
      <c r="F212" s="2" t="s">
        <v>11</v>
      </c>
      <c r="G212" s="2">
        <v>3.0</v>
      </c>
      <c r="H212" s="2">
        <v>500.0</v>
      </c>
      <c r="I212" s="2">
        <v>1500.0</v>
      </c>
    </row>
    <row r="213">
      <c r="A213" s="2">
        <v>212.0</v>
      </c>
      <c r="B213" s="3">
        <v>45086.0</v>
      </c>
      <c r="C213" s="2" t="s">
        <v>228</v>
      </c>
      <c r="D213" s="2" t="s">
        <v>10</v>
      </c>
      <c r="E213" s="2">
        <v>21.0</v>
      </c>
      <c r="F213" s="2" t="s">
        <v>15</v>
      </c>
      <c r="G213" s="2">
        <v>3.0</v>
      </c>
      <c r="H213" s="2">
        <v>500.0</v>
      </c>
      <c r="I213" s="2">
        <v>1500.0</v>
      </c>
    </row>
    <row r="214">
      <c r="A214" s="2">
        <v>213.0</v>
      </c>
      <c r="B214" s="3">
        <v>45131.0</v>
      </c>
      <c r="C214" s="2" t="s">
        <v>229</v>
      </c>
      <c r="D214" s="2" t="s">
        <v>10</v>
      </c>
      <c r="E214" s="2">
        <v>27.0</v>
      </c>
      <c r="F214" s="2" t="s">
        <v>11</v>
      </c>
      <c r="G214" s="2">
        <v>3.0</v>
      </c>
      <c r="H214" s="2">
        <v>500.0</v>
      </c>
      <c r="I214" s="2">
        <v>1500.0</v>
      </c>
    </row>
    <row r="215">
      <c r="A215" s="2">
        <v>214.0</v>
      </c>
      <c r="B215" s="3">
        <v>45270.0</v>
      </c>
      <c r="C215" s="2" t="s">
        <v>230</v>
      </c>
      <c r="D215" s="2" t="s">
        <v>10</v>
      </c>
      <c r="E215" s="2">
        <v>20.0</v>
      </c>
      <c r="F215" s="2" t="s">
        <v>11</v>
      </c>
      <c r="G215" s="2">
        <v>2.0</v>
      </c>
      <c r="H215" s="2">
        <v>30.0</v>
      </c>
      <c r="I215" s="2">
        <v>60.0</v>
      </c>
    </row>
    <row r="216">
      <c r="A216" s="2">
        <v>215.0</v>
      </c>
      <c r="B216" s="3">
        <v>45259.0</v>
      </c>
      <c r="C216" s="2" t="s">
        <v>231</v>
      </c>
      <c r="D216" s="2" t="s">
        <v>10</v>
      </c>
      <c r="E216" s="2">
        <v>58.0</v>
      </c>
      <c r="F216" s="2" t="s">
        <v>15</v>
      </c>
      <c r="G216" s="2">
        <v>3.0</v>
      </c>
      <c r="H216" s="2">
        <v>500.0</v>
      </c>
      <c r="I216" s="2">
        <v>1500.0</v>
      </c>
    </row>
    <row r="217">
      <c r="A217" s="2">
        <v>216.0</v>
      </c>
      <c r="B217" s="3">
        <v>45118.0</v>
      </c>
      <c r="C217" s="2" t="s">
        <v>232</v>
      </c>
      <c r="D217" s="2" t="s">
        <v>10</v>
      </c>
      <c r="E217" s="2">
        <v>62.0</v>
      </c>
      <c r="F217" s="2" t="s">
        <v>18</v>
      </c>
      <c r="G217" s="2">
        <v>2.0</v>
      </c>
      <c r="H217" s="2">
        <v>50.0</v>
      </c>
      <c r="I217" s="2">
        <v>100.0</v>
      </c>
    </row>
    <row r="218">
      <c r="A218" s="2">
        <v>217.0</v>
      </c>
      <c r="B218" s="3">
        <v>45151.0</v>
      </c>
      <c r="C218" s="2" t="s">
        <v>233</v>
      </c>
      <c r="D218" s="2" t="s">
        <v>14</v>
      </c>
      <c r="E218" s="2">
        <v>35.0</v>
      </c>
      <c r="F218" s="2" t="s">
        <v>18</v>
      </c>
      <c r="G218" s="2">
        <v>4.0</v>
      </c>
      <c r="H218" s="2">
        <v>50.0</v>
      </c>
      <c r="I218" s="2">
        <v>200.0</v>
      </c>
    </row>
    <row r="219">
      <c r="A219" s="2">
        <v>218.0</v>
      </c>
      <c r="B219" s="3">
        <v>45191.0</v>
      </c>
      <c r="C219" s="2" t="s">
        <v>234</v>
      </c>
      <c r="D219" s="2" t="s">
        <v>10</v>
      </c>
      <c r="E219" s="2">
        <v>64.0</v>
      </c>
      <c r="F219" s="2" t="s">
        <v>11</v>
      </c>
      <c r="G219" s="2">
        <v>3.0</v>
      </c>
      <c r="H219" s="2">
        <v>30.0</v>
      </c>
      <c r="I219" s="2">
        <v>90.0</v>
      </c>
    </row>
    <row r="220">
      <c r="A220" s="2">
        <v>219.0</v>
      </c>
      <c r="B220" s="3">
        <v>45158.0</v>
      </c>
      <c r="C220" s="2" t="s">
        <v>235</v>
      </c>
      <c r="D220" s="2" t="s">
        <v>14</v>
      </c>
      <c r="E220" s="2">
        <v>53.0</v>
      </c>
      <c r="F220" s="2" t="s">
        <v>18</v>
      </c>
      <c r="G220" s="2">
        <v>3.0</v>
      </c>
      <c r="H220" s="2">
        <v>30.0</v>
      </c>
      <c r="I220" s="2">
        <v>90.0</v>
      </c>
    </row>
    <row r="221">
      <c r="A221" s="2">
        <v>220.0</v>
      </c>
      <c r="B221" s="3">
        <v>44988.0</v>
      </c>
      <c r="C221" s="2" t="s">
        <v>236</v>
      </c>
      <c r="D221" s="2" t="s">
        <v>10</v>
      </c>
      <c r="E221" s="2">
        <v>64.0</v>
      </c>
      <c r="F221" s="2" t="s">
        <v>11</v>
      </c>
      <c r="G221" s="2">
        <v>1.0</v>
      </c>
      <c r="H221" s="2">
        <v>500.0</v>
      </c>
      <c r="I221" s="2">
        <v>500.0</v>
      </c>
    </row>
    <row r="222">
      <c r="A222" s="2">
        <v>221.0</v>
      </c>
      <c r="B222" s="3">
        <v>45053.0</v>
      </c>
      <c r="C222" s="2" t="s">
        <v>237</v>
      </c>
      <c r="D222" s="2" t="s">
        <v>10</v>
      </c>
      <c r="E222" s="2">
        <v>39.0</v>
      </c>
      <c r="F222" s="2" t="s">
        <v>11</v>
      </c>
      <c r="G222" s="2">
        <v>2.0</v>
      </c>
      <c r="H222" s="2">
        <v>300.0</v>
      </c>
      <c r="I222" s="2">
        <v>600.0</v>
      </c>
    </row>
    <row r="223">
      <c r="A223" s="2">
        <v>222.0</v>
      </c>
      <c r="B223" s="3">
        <v>45042.0</v>
      </c>
      <c r="C223" s="2" t="s">
        <v>238</v>
      </c>
      <c r="D223" s="2" t="s">
        <v>10</v>
      </c>
      <c r="E223" s="2">
        <v>51.0</v>
      </c>
      <c r="F223" s="2" t="s">
        <v>15</v>
      </c>
      <c r="G223" s="2">
        <v>4.0</v>
      </c>
      <c r="H223" s="2">
        <v>30.0</v>
      </c>
      <c r="I223" s="2">
        <v>120.0</v>
      </c>
    </row>
    <row r="224">
      <c r="A224" s="2">
        <v>223.0</v>
      </c>
      <c r="B224" s="3">
        <v>44959.0</v>
      </c>
      <c r="C224" s="2" t="s">
        <v>239</v>
      </c>
      <c r="D224" s="2" t="s">
        <v>14</v>
      </c>
      <c r="E224" s="2">
        <v>64.0</v>
      </c>
      <c r="F224" s="2" t="s">
        <v>15</v>
      </c>
      <c r="G224" s="2">
        <v>1.0</v>
      </c>
      <c r="H224" s="2">
        <v>25.0</v>
      </c>
      <c r="I224" s="2">
        <v>25.0</v>
      </c>
    </row>
    <row r="225">
      <c r="A225" s="2">
        <v>224.0</v>
      </c>
      <c r="B225" s="3">
        <v>45100.0</v>
      </c>
      <c r="C225" s="2" t="s">
        <v>240</v>
      </c>
      <c r="D225" s="2" t="s">
        <v>14</v>
      </c>
      <c r="E225" s="2">
        <v>25.0</v>
      </c>
      <c r="F225" s="2" t="s">
        <v>15</v>
      </c>
      <c r="G225" s="2">
        <v>1.0</v>
      </c>
      <c r="H225" s="2">
        <v>50.0</v>
      </c>
      <c r="I225" s="2">
        <v>50.0</v>
      </c>
    </row>
    <row r="226">
      <c r="A226" s="2">
        <v>225.0</v>
      </c>
      <c r="B226" s="3">
        <v>44937.0</v>
      </c>
      <c r="C226" s="2" t="s">
        <v>241</v>
      </c>
      <c r="D226" s="2" t="s">
        <v>14</v>
      </c>
      <c r="E226" s="2">
        <v>57.0</v>
      </c>
      <c r="F226" s="2" t="s">
        <v>11</v>
      </c>
      <c r="G226" s="2">
        <v>4.0</v>
      </c>
      <c r="H226" s="2">
        <v>25.0</v>
      </c>
      <c r="I226" s="2">
        <v>100.0</v>
      </c>
    </row>
    <row r="227">
      <c r="A227" s="2">
        <v>226.0</v>
      </c>
      <c r="B227" s="3">
        <v>45228.0</v>
      </c>
      <c r="C227" s="2" t="s">
        <v>242</v>
      </c>
      <c r="D227" s="2" t="s">
        <v>14</v>
      </c>
      <c r="E227" s="2">
        <v>61.0</v>
      </c>
      <c r="F227" s="2" t="s">
        <v>15</v>
      </c>
      <c r="G227" s="2">
        <v>1.0</v>
      </c>
      <c r="H227" s="2">
        <v>50.0</v>
      </c>
      <c r="I227" s="2">
        <v>50.0</v>
      </c>
    </row>
    <row r="228">
      <c r="A228" s="2">
        <v>227.0</v>
      </c>
      <c r="B228" s="3">
        <v>45210.0</v>
      </c>
      <c r="C228" s="2" t="s">
        <v>243</v>
      </c>
      <c r="D228" s="2" t="s">
        <v>10</v>
      </c>
      <c r="E228" s="2">
        <v>36.0</v>
      </c>
      <c r="F228" s="2" t="s">
        <v>18</v>
      </c>
      <c r="G228" s="2">
        <v>2.0</v>
      </c>
      <c r="H228" s="2">
        <v>50.0</v>
      </c>
      <c r="I228" s="2">
        <v>100.0</v>
      </c>
    </row>
    <row r="229">
      <c r="A229" s="2">
        <v>228.0</v>
      </c>
      <c r="B229" s="3">
        <v>45044.0</v>
      </c>
      <c r="C229" s="2" t="s">
        <v>244</v>
      </c>
      <c r="D229" s="2" t="s">
        <v>14</v>
      </c>
      <c r="E229" s="2">
        <v>59.0</v>
      </c>
      <c r="F229" s="2" t="s">
        <v>18</v>
      </c>
      <c r="G229" s="2">
        <v>2.0</v>
      </c>
      <c r="H229" s="2">
        <v>30.0</v>
      </c>
      <c r="I229" s="2">
        <v>60.0</v>
      </c>
    </row>
    <row r="230">
      <c r="A230" s="2">
        <v>229.0</v>
      </c>
      <c r="B230" s="3">
        <v>45228.0</v>
      </c>
      <c r="C230" s="2" t="s">
        <v>245</v>
      </c>
      <c r="D230" s="2" t="s">
        <v>10</v>
      </c>
      <c r="E230" s="2">
        <v>58.0</v>
      </c>
      <c r="F230" s="2" t="s">
        <v>11</v>
      </c>
      <c r="G230" s="2">
        <v>3.0</v>
      </c>
      <c r="H230" s="2">
        <v>30.0</v>
      </c>
      <c r="I230" s="2">
        <v>90.0</v>
      </c>
    </row>
    <row r="231">
      <c r="A231" s="2">
        <v>230.0</v>
      </c>
      <c r="B231" s="3">
        <v>45039.0</v>
      </c>
      <c r="C231" s="2" t="s">
        <v>246</v>
      </c>
      <c r="D231" s="2" t="s">
        <v>10</v>
      </c>
      <c r="E231" s="2">
        <v>54.0</v>
      </c>
      <c r="F231" s="2" t="s">
        <v>11</v>
      </c>
      <c r="G231" s="2">
        <v>1.0</v>
      </c>
      <c r="H231" s="2">
        <v>25.0</v>
      </c>
      <c r="I231" s="2">
        <v>25.0</v>
      </c>
    </row>
    <row r="232">
      <c r="A232" s="2">
        <v>231.0</v>
      </c>
      <c r="B232" s="3">
        <v>44930.0</v>
      </c>
      <c r="C232" s="2" t="s">
        <v>247</v>
      </c>
      <c r="D232" s="2" t="s">
        <v>14</v>
      </c>
      <c r="E232" s="2">
        <v>23.0</v>
      </c>
      <c r="F232" s="2" t="s">
        <v>15</v>
      </c>
      <c r="G232" s="2">
        <v>3.0</v>
      </c>
      <c r="H232" s="2">
        <v>50.0</v>
      </c>
      <c r="I232" s="2">
        <v>150.0</v>
      </c>
    </row>
    <row r="233">
      <c r="A233" s="2">
        <v>232.0</v>
      </c>
      <c r="B233" s="3">
        <v>44963.0</v>
      </c>
      <c r="C233" s="2" t="s">
        <v>248</v>
      </c>
      <c r="D233" s="2" t="s">
        <v>14</v>
      </c>
      <c r="E233" s="2">
        <v>43.0</v>
      </c>
      <c r="F233" s="2" t="s">
        <v>11</v>
      </c>
      <c r="G233" s="2">
        <v>1.0</v>
      </c>
      <c r="H233" s="2">
        <v>25.0</v>
      </c>
      <c r="I233" s="2">
        <v>25.0</v>
      </c>
    </row>
    <row r="234">
      <c r="A234" s="2">
        <v>233.0</v>
      </c>
      <c r="B234" s="3">
        <v>45289.0</v>
      </c>
      <c r="C234" s="2" t="s">
        <v>249</v>
      </c>
      <c r="D234" s="2" t="s">
        <v>14</v>
      </c>
      <c r="E234" s="2">
        <v>51.0</v>
      </c>
      <c r="F234" s="2" t="s">
        <v>11</v>
      </c>
      <c r="G234" s="2">
        <v>2.0</v>
      </c>
      <c r="H234" s="2">
        <v>300.0</v>
      </c>
      <c r="I234" s="2">
        <v>600.0</v>
      </c>
    </row>
    <row r="235">
      <c r="A235" s="2">
        <v>234.0</v>
      </c>
      <c r="B235" s="3">
        <v>45250.0</v>
      </c>
      <c r="C235" s="2" t="s">
        <v>250</v>
      </c>
      <c r="D235" s="2" t="s">
        <v>14</v>
      </c>
      <c r="E235" s="2">
        <v>62.0</v>
      </c>
      <c r="F235" s="2" t="s">
        <v>18</v>
      </c>
      <c r="G235" s="2">
        <v>2.0</v>
      </c>
      <c r="H235" s="2">
        <v>25.0</v>
      </c>
      <c r="I235" s="2">
        <v>50.0</v>
      </c>
    </row>
    <row r="236">
      <c r="A236" s="2">
        <v>235.0</v>
      </c>
      <c r="B236" s="3">
        <v>44957.0</v>
      </c>
      <c r="C236" s="2" t="s">
        <v>251</v>
      </c>
      <c r="D236" s="2" t="s">
        <v>14</v>
      </c>
      <c r="E236" s="2">
        <v>23.0</v>
      </c>
      <c r="F236" s="2" t="s">
        <v>18</v>
      </c>
      <c r="G236" s="2">
        <v>2.0</v>
      </c>
      <c r="H236" s="2">
        <v>500.0</v>
      </c>
      <c r="I236" s="2">
        <v>1000.0</v>
      </c>
    </row>
    <row r="237">
      <c r="A237" s="2">
        <v>236.0</v>
      </c>
      <c r="B237" s="3">
        <v>45044.0</v>
      </c>
      <c r="C237" s="2" t="s">
        <v>252</v>
      </c>
      <c r="D237" s="2" t="s">
        <v>14</v>
      </c>
      <c r="E237" s="2">
        <v>54.0</v>
      </c>
      <c r="F237" s="2" t="s">
        <v>15</v>
      </c>
      <c r="G237" s="2">
        <v>1.0</v>
      </c>
      <c r="H237" s="2">
        <v>25.0</v>
      </c>
      <c r="I237" s="2">
        <v>25.0</v>
      </c>
    </row>
    <row r="238">
      <c r="A238" s="2">
        <v>237.0</v>
      </c>
      <c r="B238" s="3">
        <v>44961.0</v>
      </c>
      <c r="C238" s="2" t="s">
        <v>253</v>
      </c>
      <c r="D238" s="2" t="s">
        <v>14</v>
      </c>
      <c r="E238" s="2">
        <v>50.0</v>
      </c>
      <c r="F238" s="2" t="s">
        <v>11</v>
      </c>
      <c r="G238" s="2">
        <v>2.0</v>
      </c>
      <c r="H238" s="2">
        <v>500.0</v>
      </c>
      <c r="I238" s="2">
        <v>1000.0</v>
      </c>
    </row>
    <row r="239">
      <c r="A239" s="2">
        <v>238.0</v>
      </c>
      <c r="B239" s="3">
        <v>44943.0</v>
      </c>
      <c r="C239" s="2" t="s">
        <v>254</v>
      </c>
      <c r="D239" s="2" t="s">
        <v>14</v>
      </c>
      <c r="E239" s="2">
        <v>39.0</v>
      </c>
      <c r="F239" s="2" t="s">
        <v>11</v>
      </c>
      <c r="G239" s="2">
        <v>1.0</v>
      </c>
      <c r="H239" s="2">
        <v>500.0</v>
      </c>
      <c r="I239" s="2">
        <v>500.0</v>
      </c>
    </row>
    <row r="240">
      <c r="A240" s="2">
        <v>239.0</v>
      </c>
      <c r="B240" s="3">
        <v>45096.0</v>
      </c>
      <c r="C240" s="2" t="s">
        <v>255</v>
      </c>
      <c r="D240" s="2" t="s">
        <v>10</v>
      </c>
      <c r="E240" s="2">
        <v>38.0</v>
      </c>
      <c r="F240" s="2" t="s">
        <v>18</v>
      </c>
      <c r="G240" s="2">
        <v>3.0</v>
      </c>
      <c r="H240" s="2">
        <v>500.0</v>
      </c>
      <c r="I240" s="2">
        <v>1500.0</v>
      </c>
    </row>
    <row r="241">
      <c r="A241" s="2">
        <v>240.0</v>
      </c>
      <c r="B241" s="3">
        <v>44963.0</v>
      </c>
      <c r="C241" s="2" t="s">
        <v>256</v>
      </c>
      <c r="D241" s="2" t="s">
        <v>14</v>
      </c>
      <c r="E241" s="2">
        <v>23.0</v>
      </c>
      <c r="F241" s="2" t="s">
        <v>11</v>
      </c>
      <c r="G241" s="2">
        <v>1.0</v>
      </c>
      <c r="H241" s="2">
        <v>300.0</v>
      </c>
      <c r="I241" s="2">
        <v>300.0</v>
      </c>
    </row>
    <row r="242">
      <c r="A242" s="2">
        <v>241.0</v>
      </c>
      <c r="B242" s="3">
        <v>45190.0</v>
      </c>
      <c r="C242" s="2" t="s">
        <v>257</v>
      </c>
      <c r="D242" s="2" t="s">
        <v>14</v>
      </c>
      <c r="E242" s="2">
        <v>23.0</v>
      </c>
      <c r="F242" s="2" t="s">
        <v>18</v>
      </c>
      <c r="G242" s="2">
        <v>3.0</v>
      </c>
      <c r="H242" s="2">
        <v>25.0</v>
      </c>
      <c r="I242" s="2">
        <v>75.0</v>
      </c>
    </row>
    <row r="243">
      <c r="A243" s="2">
        <v>242.0</v>
      </c>
      <c r="B243" s="3">
        <v>45048.0</v>
      </c>
      <c r="C243" s="2" t="s">
        <v>258</v>
      </c>
      <c r="D243" s="2" t="s">
        <v>10</v>
      </c>
      <c r="E243" s="2">
        <v>21.0</v>
      </c>
      <c r="F243" s="2" t="s">
        <v>15</v>
      </c>
      <c r="G243" s="2">
        <v>1.0</v>
      </c>
      <c r="H243" s="2">
        <v>25.0</v>
      </c>
      <c r="I243" s="2">
        <v>25.0</v>
      </c>
    </row>
    <row r="244">
      <c r="A244" s="2">
        <v>243.0</v>
      </c>
      <c r="B244" s="3">
        <v>45069.0</v>
      </c>
      <c r="C244" s="2" t="s">
        <v>259</v>
      </c>
      <c r="D244" s="2" t="s">
        <v>14</v>
      </c>
      <c r="E244" s="2">
        <v>47.0</v>
      </c>
      <c r="F244" s="2" t="s">
        <v>18</v>
      </c>
      <c r="G244" s="2">
        <v>3.0</v>
      </c>
      <c r="H244" s="2">
        <v>300.0</v>
      </c>
      <c r="I244" s="2">
        <v>900.0</v>
      </c>
    </row>
    <row r="245">
      <c r="A245" s="2">
        <v>244.0</v>
      </c>
      <c r="B245" s="3">
        <v>45269.0</v>
      </c>
      <c r="C245" s="2" t="s">
        <v>260</v>
      </c>
      <c r="D245" s="2" t="s">
        <v>10</v>
      </c>
      <c r="E245" s="2">
        <v>28.0</v>
      </c>
      <c r="F245" s="2" t="s">
        <v>11</v>
      </c>
      <c r="G245" s="2">
        <v>2.0</v>
      </c>
      <c r="H245" s="2">
        <v>50.0</v>
      </c>
      <c r="I245" s="2">
        <v>100.0</v>
      </c>
    </row>
    <row r="246">
      <c r="A246" s="2">
        <v>245.0</v>
      </c>
      <c r="B246" s="3">
        <v>45175.0</v>
      </c>
      <c r="C246" s="2" t="s">
        <v>261</v>
      </c>
      <c r="D246" s="2" t="s">
        <v>10</v>
      </c>
      <c r="E246" s="2">
        <v>47.0</v>
      </c>
      <c r="F246" s="2" t="s">
        <v>15</v>
      </c>
      <c r="G246" s="2">
        <v>3.0</v>
      </c>
      <c r="H246" s="2">
        <v>30.0</v>
      </c>
      <c r="I246" s="2">
        <v>90.0</v>
      </c>
    </row>
    <row r="247">
      <c r="A247" s="2">
        <v>246.0</v>
      </c>
      <c r="B247" s="3">
        <v>45036.0</v>
      </c>
      <c r="C247" s="2" t="s">
        <v>262</v>
      </c>
      <c r="D247" s="2" t="s">
        <v>14</v>
      </c>
      <c r="E247" s="2">
        <v>48.0</v>
      </c>
      <c r="F247" s="2" t="s">
        <v>18</v>
      </c>
      <c r="G247" s="2">
        <v>2.0</v>
      </c>
      <c r="H247" s="2">
        <v>25.0</v>
      </c>
      <c r="I247" s="2">
        <v>50.0</v>
      </c>
    </row>
    <row r="248">
      <c r="A248" s="2">
        <v>247.0</v>
      </c>
      <c r="B248" s="3">
        <v>45203.0</v>
      </c>
      <c r="C248" s="2" t="s">
        <v>263</v>
      </c>
      <c r="D248" s="2" t="s">
        <v>10</v>
      </c>
      <c r="E248" s="2">
        <v>41.0</v>
      </c>
      <c r="F248" s="2" t="s">
        <v>18</v>
      </c>
      <c r="G248" s="2">
        <v>2.0</v>
      </c>
      <c r="H248" s="2">
        <v>30.0</v>
      </c>
      <c r="I248" s="2">
        <v>60.0</v>
      </c>
    </row>
    <row r="249">
      <c r="A249" s="2">
        <v>248.0</v>
      </c>
      <c r="B249" s="3">
        <v>44994.0</v>
      </c>
      <c r="C249" s="2" t="s">
        <v>264</v>
      </c>
      <c r="D249" s="2" t="s">
        <v>10</v>
      </c>
      <c r="E249" s="2">
        <v>26.0</v>
      </c>
      <c r="F249" s="2" t="s">
        <v>15</v>
      </c>
      <c r="G249" s="2">
        <v>3.0</v>
      </c>
      <c r="H249" s="2">
        <v>300.0</v>
      </c>
      <c r="I249" s="2">
        <v>900.0</v>
      </c>
    </row>
    <row r="250">
      <c r="A250" s="2">
        <v>249.0</v>
      </c>
      <c r="B250" s="3">
        <v>45219.0</v>
      </c>
      <c r="C250" s="2" t="s">
        <v>265</v>
      </c>
      <c r="D250" s="2" t="s">
        <v>10</v>
      </c>
      <c r="E250" s="2">
        <v>20.0</v>
      </c>
      <c r="F250" s="2" t="s">
        <v>15</v>
      </c>
      <c r="G250" s="2">
        <v>1.0</v>
      </c>
      <c r="H250" s="2">
        <v>50.0</v>
      </c>
      <c r="I250" s="2">
        <v>50.0</v>
      </c>
    </row>
    <row r="251">
      <c r="A251" s="2">
        <v>250.0</v>
      </c>
      <c r="B251" s="3">
        <v>45222.0</v>
      </c>
      <c r="C251" s="2" t="s">
        <v>266</v>
      </c>
      <c r="D251" s="2" t="s">
        <v>10</v>
      </c>
      <c r="E251" s="2">
        <v>48.0</v>
      </c>
      <c r="F251" s="2" t="s">
        <v>18</v>
      </c>
      <c r="G251" s="2">
        <v>1.0</v>
      </c>
      <c r="H251" s="2">
        <v>50.0</v>
      </c>
      <c r="I251" s="2">
        <v>50.0</v>
      </c>
    </row>
    <row r="252">
      <c r="A252" s="2">
        <v>251.0</v>
      </c>
      <c r="B252" s="3">
        <v>45169.0</v>
      </c>
      <c r="C252" s="2" t="s">
        <v>267</v>
      </c>
      <c r="D252" s="2" t="s">
        <v>14</v>
      </c>
      <c r="E252" s="2">
        <v>57.0</v>
      </c>
      <c r="F252" s="2" t="s">
        <v>11</v>
      </c>
      <c r="G252" s="2">
        <v>4.0</v>
      </c>
      <c r="H252" s="2">
        <v>50.0</v>
      </c>
      <c r="I252" s="2">
        <v>200.0</v>
      </c>
    </row>
    <row r="253">
      <c r="A253" s="2">
        <v>252.0</v>
      </c>
      <c r="B253" s="3">
        <v>45051.0</v>
      </c>
      <c r="C253" s="2" t="s">
        <v>268</v>
      </c>
      <c r="D253" s="2" t="s">
        <v>10</v>
      </c>
      <c r="E253" s="2">
        <v>54.0</v>
      </c>
      <c r="F253" s="2" t="s">
        <v>18</v>
      </c>
      <c r="G253" s="2">
        <v>1.0</v>
      </c>
      <c r="H253" s="2">
        <v>300.0</v>
      </c>
      <c r="I253" s="2">
        <v>300.0</v>
      </c>
    </row>
    <row r="254">
      <c r="A254" s="2">
        <v>253.0</v>
      </c>
      <c r="B254" s="3">
        <v>45169.0</v>
      </c>
      <c r="C254" s="2" t="s">
        <v>269</v>
      </c>
      <c r="D254" s="2" t="s">
        <v>14</v>
      </c>
      <c r="E254" s="2">
        <v>53.0</v>
      </c>
      <c r="F254" s="2" t="s">
        <v>15</v>
      </c>
      <c r="G254" s="2">
        <v>4.0</v>
      </c>
      <c r="H254" s="2">
        <v>500.0</v>
      </c>
      <c r="I254" s="2">
        <v>2000.0</v>
      </c>
    </row>
    <row r="255">
      <c r="A255" s="2">
        <v>254.0</v>
      </c>
      <c r="B255" s="3">
        <v>45135.0</v>
      </c>
      <c r="C255" s="2" t="s">
        <v>270</v>
      </c>
      <c r="D255" s="2" t="s">
        <v>10</v>
      </c>
      <c r="E255" s="2">
        <v>41.0</v>
      </c>
      <c r="F255" s="2" t="s">
        <v>18</v>
      </c>
      <c r="G255" s="2">
        <v>1.0</v>
      </c>
      <c r="H255" s="2">
        <v>500.0</v>
      </c>
      <c r="I255" s="2">
        <v>500.0</v>
      </c>
    </row>
    <row r="256">
      <c r="A256" s="2">
        <v>255.0</v>
      </c>
      <c r="B256" s="3">
        <v>45024.0</v>
      </c>
      <c r="C256" s="2" t="s">
        <v>271</v>
      </c>
      <c r="D256" s="2" t="s">
        <v>10</v>
      </c>
      <c r="E256" s="2">
        <v>48.0</v>
      </c>
      <c r="F256" s="2" t="s">
        <v>15</v>
      </c>
      <c r="G256" s="2">
        <v>1.0</v>
      </c>
      <c r="H256" s="2">
        <v>30.0</v>
      </c>
      <c r="I256" s="2">
        <v>30.0</v>
      </c>
    </row>
    <row r="257">
      <c r="A257" s="2">
        <v>256.0</v>
      </c>
      <c r="B257" s="3">
        <v>44975.0</v>
      </c>
      <c r="C257" s="2" t="s">
        <v>272</v>
      </c>
      <c r="D257" s="2" t="s">
        <v>10</v>
      </c>
      <c r="E257" s="2">
        <v>23.0</v>
      </c>
      <c r="F257" s="2" t="s">
        <v>15</v>
      </c>
      <c r="G257" s="2">
        <v>2.0</v>
      </c>
      <c r="H257" s="2">
        <v>500.0</v>
      </c>
      <c r="I257" s="2">
        <v>1000.0</v>
      </c>
    </row>
    <row r="258">
      <c r="A258" s="2">
        <v>257.0</v>
      </c>
      <c r="B258" s="3">
        <v>44976.0</v>
      </c>
      <c r="C258" s="2" t="s">
        <v>273</v>
      </c>
      <c r="D258" s="2" t="s">
        <v>10</v>
      </c>
      <c r="E258" s="2">
        <v>19.0</v>
      </c>
      <c r="F258" s="2" t="s">
        <v>11</v>
      </c>
      <c r="G258" s="2">
        <v>4.0</v>
      </c>
      <c r="H258" s="2">
        <v>500.0</v>
      </c>
      <c r="I258" s="2">
        <v>2000.0</v>
      </c>
    </row>
    <row r="259">
      <c r="A259" s="2">
        <v>258.0</v>
      </c>
      <c r="B259" s="3">
        <v>45264.0</v>
      </c>
      <c r="C259" s="2" t="s">
        <v>274</v>
      </c>
      <c r="D259" s="2" t="s">
        <v>14</v>
      </c>
      <c r="E259" s="2">
        <v>37.0</v>
      </c>
      <c r="F259" s="2" t="s">
        <v>15</v>
      </c>
      <c r="G259" s="2">
        <v>1.0</v>
      </c>
      <c r="H259" s="2">
        <v>50.0</v>
      </c>
      <c r="I259" s="2">
        <v>50.0</v>
      </c>
    </row>
    <row r="260">
      <c r="A260" s="2">
        <v>259.0</v>
      </c>
      <c r="B260" s="3">
        <v>45147.0</v>
      </c>
      <c r="C260" s="2" t="s">
        <v>275</v>
      </c>
      <c r="D260" s="2" t="s">
        <v>14</v>
      </c>
      <c r="E260" s="2">
        <v>45.0</v>
      </c>
      <c r="F260" s="2" t="s">
        <v>15</v>
      </c>
      <c r="G260" s="2">
        <v>4.0</v>
      </c>
      <c r="H260" s="2">
        <v>50.0</v>
      </c>
      <c r="I260" s="2">
        <v>200.0</v>
      </c>
    </row>
    <row r="261">
      <c r="A261" s="2">
        <v>260.0</v>
      </c>
      <c r="B261" s="3">
        <v>45108.0</v>
      </c>
      <c r="C261" s="2" t="s">
        <v>276</v>
      </c>
      <c r="D261" s="2" t="s">
        <v>10</v>
      </c>
      <c r="E261" s="2">
        <v>28.0</v>
      </c>
      <c r="F261" s="2" t="s">
        <v>11</v>
      </c>
      <c r="G261" s="2">
        <v>2.0</v>
      </c>
      <c r="H261" s="2">
        <v>30.0</v>
      </c>
      <c r="I261" s="2">
        <v>60.0</v>
      </c>
    </row>
    <row r="262">
      <c r="A262" s="2">
        <v>261.0</v>
      </c>
      <c r="B262" s="3">
        <v>45143.0</v>
      </c>
      <c r="C262" s="2" t="s">
        <v>277</v>
      </c>
      <c r="D262" s="2" t="s">
        <v>10</v>
      </c>
      <c r="E262" s="2">
        <v>21.0</v>
      </c>
      <c r="F262" s="2" t="s">
        <v>15</v>
      </c>
      <c r="G262" s="2">
        <v>2.0</v>
      </c>
      <c r="H262" s="2">
        <v>25.0</v>
      </c>
      <c r="I262" s="2">
        <v>50.0</v>
      </c>
    </row>
    <row r="263">
      <c r="A263" s="2">
        <v>262.0</v>
      </c>
      <c r="B263" s="3">
        <v>45137.0</v>
      </c>
      <c r="C263" s="2" t="s">
        <v>278</v>
      </c>
      <c r="D263" s="2" t="s">
        <v>14</v>
      </c>
      <c r="E263" s="2">
        <v>32.0</v>
      </c>
      <c r="F263" s="2" t="s">
        <v>11</v>
      </c>
      <c r="G263" s="2">
        <v>4.0</v>
      </c>
      <c r="H263" s="2">
        <v>30.0</v>
      </c>
      <c r="I263" s="2">
        <v>120.0</v>
      </c>
    </row>
    <row r="264">
      <c r="A264" s="2">
        <v>263.0</v>
      </c>
      <c r="B264" s="3">
        <v>45166.0</v>
      </c>
      <c r="C264" s="2" t="s">
        <v>279</v>
      </c>
      <c r="D264" s="2" t="s">
        <v>10</v>
      </c>
      <c r="E264" s="2">
        <v>23.0</v>
      </c>
      <c r="F264" s="2" t="s">
        <v>11</v>
      </c>
      <c r="G264" s="2">
        <v>2.0</v>
      </c>
      <c r="H264" s="2">
        <v>30.0</v>
      </c>
      <c r="I264" s="2">
        <v>60.0</v>
      </c>
    </row>
    <row r="265">
      <c r="A265" s="2">
        <v>264.0</v>
      </c>
      <c r="B265" s="3">
        <v>44954.0</v>
      </c>
      <c r="C265" s="2" t="s">
        <v>280</v>
      </c>
      <c r="D265" s="2" t="s">
        <v>10</v>
      </c>
      <c r="E265" s="2">
        <v>47.0</v>
      </c>
      <c r="F265" s="2" t="s">
        <v>15</v>
      </c>
      <c r="G265" s="2">
        <v>3.0</v>
      </c>
      <c r="H265" s="2">
        <v>300.0</v>
      </c>
      <c r="I265" s="2">
        <v>900.0</v>
      </c>
    </row>
    <row r="266">
      <c r="A266" s="2">
        <v>265.0</v>
      </c>
      <c r="B266" s="3">
        <v>45271.0</v>
      </c>
      <c r="C266" s="2" t="s">
        <v>281</v>
      </c>
      <c r="D266" s="2" t="s">
        <v>10</v>
      </c>
      <c r="E266" s="2">
        <v>55.0</v>
      </c>
      <c r="F266" s="2" t="s">
        <v>15</v>
      </c>
      <c r="G266" s="2">
        <v>3.0</v>
      </c>
      <c r="H266" s="2">
        <v>300.0</v>
      </c>
      <c r="I266" s="2">
        <v>900.0</v>
      </c>
    </row>
    <row r="267">
      <c r="A267" s="2">
        <v>266.0</v>
      </c>
      <c r="B267" s="3">
        <v>45261.0</v>
      </c>
      <c r="C267" s="2" t="s">
        <v>282</v>
      </c>
      <c r="D267" s="2" t="s">
        <v>14</v>
      </c>
      <c r="E267" s="2">
        <v>19.0</v>
      </c>
      <c r="F267" s="2" t="s">
        <v>18</v>
      </c>
      <c r="G267" s="2">
        <v>2.0</v>
      </c>
      <c r="H267" s="2">
        <v>30.0</v>
      </c>
      <c r="I267" s="2">
        <v>60.0</v>
      </c>
    </row>
    <row r="268">
      <c r="A268" s="2">
        <v>267.0</v>
      </c>
      <c r="B268" s="3">
        <v>45257.0</v>
      </c>
      <c r="C268" s="2" t="s">
        <v>283</v>
      </c>
      <c r="D268" s="2" t="s">
        <v>14</v>
      </c>
      <c r="E268" s="2">
        <v>32.0</v>
      </c>
      <c r="F268" s="2" t="s">
        <v>11</v>
      </c>
      <c r="G268" s="2">
        <v>3.0</v>
      </c>
      <c r="H268" s="2">
        <v>30.0</v>
      </c>
      <c r="I268" s="2">
        <v>90.0</v>
      </c>
    </row>
    <row r="269">
      <c r="A269" s="2">
        <v>268.0</v>
      </c>
      <c r="B269" s="3">
        <v>44977.0</v>
      </c>
      <c r="C269" s="2" t="s">
        <v>284</v>
      </c>
      <c r="D269" s="2" t="s">
        <v>14</v>
      </c>
      <c r="E269" s="2">
        <v>28.0</v>
      </c>
      <c r="F269" s="2" t="s">
        <v>18</v>
      </c>
      <c r="G269" s="2">
        <v>1.0</v>
      </c>
      <c r="H269" s="2">
        <v>30.0</v>
      </c>
      <c r="I269" s="2">
        <v>30.0</v>
      </c>
    </row>
    <row r="270">
      <c r="A270" s="2">
        <v>269.0</v>
      </c>
      <c r="B270" s="3">
        <v>44958.0</v>
      </c>
      <c r="C270" s="2" t="s">
        <v>285</v>
      </c>
      <c r="D270" s="2" t="s">
        <v>10</v>
      </c>
      <c r="E270" s="2">
        <v>25.0</v>
      </c>
      <c r="F270" s="2" t="s">
        <v>15</v>
      </c>
      <c r="G270" s="2">
        <v>4.0</v>
      </c>
      <c r="H270" s="2">
        <v>500.0</v>
      </c>
      <c r="I270" s="2">
        <v>2000.0</v>
      </c>
    </row>
    <row r="271">
      <c r="A271" s="2">
        <v>270.0</v>
      </c>
      <c r="B271" s="3">
        <v>45133.0</v>
      </c>
      <c r="C271" s="2" t="s">
        <v>286</v>
      </c>
      <c r="D271" s="2" t="s">
        <v>10</v>
      </c>
      <c r="E271" s="2">
        <v>43.0</v>
      </c>
      <c r="F271" s="2" t="s">
        <v>18</v>
      </c>
      <c r="G271" s="2">
        <v>1.0</v>
      </c>
      <c r="H271" s="2">
        <v>300.0</v>
      </c>
      <c r="I271" s="2">
        <v>300.0</v>
      </c>
    </row>
    <row r="272">
      <c r="A272" s="2">
        <v>271.0</v>
      </c>
      <c r="B272" s="3">
        <v>45100.0</v>
      </c>
      <c r="C272" s="2" t="s">
        <v>287</v>
      </c>
      <c r="D272" s="2" t="s">
        <v>14</v>
      </c>
      <c r="E272" s="2">
        <v>62.0</v>
      </c>
      <c r="F272" s="2" t="s">
        <v>11</v>
      </c>
      <c r="G272" s="2">
        <v>4.0</v>
      </c>
      <c r="H272" s="2">
        <v>30.0</v>
      </c>
      <c r="I272" s="2">
        <v>120.0</v>
      </c>
    </row>
    <row r="273">
      <c r="A273" s="2">
        <v>272.0</v>
      </c>
      <c r="B273" s="3">
        <v>44982.0</v>
      </c>
      <c r="C273" s="2" t="s">
        <v>288</v>
      </c>
      <c r="D273" s="2" t="s">
        <v>14</v>
      </c>
      <c r="E273" s="2">
        <v>61.0</v>
      </c>
      <c r="F273" s="2" t="s">
        <v>18</v>
      </c>
      <c r="G273" s="2">
        <v>2.0</v>
      </c>
      <c r="H273" s="2">
        <v>50.0</v>
      </c>
      <c r="I273" s="2">
        <v>100.0</v>
      </c>
    </row>
    <row r="274">
      <c r="A274" s="2">
        <v>273.0</v>
      </c>
      <c r="B274" s="3">
        <v>45054.0</v>
      </c>
      <c r="C274" s="2" t="s">
        <v>289</v>
      </c>
      <c r="D274" s="2" t="s">
        <v>14</v>
      </c>
      <c r="E274" s="2">
        <v>22.0</v>
      </c>
      <c r="F274" s="2" t="s">
        <v>11</v>
      </c>
      <c r="G274" s="2">
        <v>1.0</v>
      </c>
      <c r="H274" s="2">
        <v>50.0</v>
      </c>
      <c r="I274" s="2">
        <v>50.0</v>
      </c>
    </row>
    <row r="275">
      <c r="A275" s="2">
        <v>274.0</v>
      </c>
      <c r="B275" s="3">
        <v>45025.0</v>
      </c>
      <c r="C275" s="2" t="s">
        <v>290</v>
      </c>
      <c r="D275" s="2" t="s">
        <v>14</v>
      </c>
      <c r="E275" s="2">
        <v>23.0</v>
      </c>
      <c r="F275" s="2" t="s">
        <v>15</v>
      </c>
      <c r="G275" s="2">
        <v>2.0</v>
      </c>
      <c r="H275" s="2">
        <v>500.0</v>
      </c>
      <c r="I275" s="2">
        <v>1000.0</v>
      </c>
    </row>
    <row r="276">
      <c r="A276" s="2">
        <v>275.0</v>
      </c>
      <c r="B276" s="3">
        <v>45024.0</v>
      </c>
      <c r="C276" s="2" t="s">
        <v>291</v>
      </c>
      <c r="D276" s="2" t="s">
        <v>10</v>
      </c>
      <c r="E276" s="2">
        <v>43.0</v>
      </c>
      <c r="F276" s="2" t="s">
        <v>15</v>
      </c>
      <c r="G276" s="2">
        <v>2.0</v>
      </c>
      <c r="H276" s="2">
        <v>500.0</v>
      </c>
      <c r="I276" s="2">
        <v>1000.0</v>
      </c>
    </row>
    <row r="277">
      <c r="A277" s="2">
        <v>276.0</v>
      </c>
      <c r="B277" s="3">
        <v>45201.0</v>
      </c>
      <c r="C277" s="2" t="s">
        <v>292</v>
      </c>
      <c r="D277" s="2" t="s">
        <v>14</v>
      </c>
      <c r="E277" s="2">
        <v>21.0</v>
      </c>
      <c r="F277" s="2" t="s">
        <v>11</v>
      </c>
      <c r="G277" s="2">
        <v>4.0</v>
      </c>
      <c r="H277" s="2">
        <v>25.0</v>
      </c>
      <c r="I277" s="2">
        <v>100.0</v>
      </c>
    </row>
    <row r="278">
      <c r="A278" s="2">
        <v>277.0</v>
      </c>
      <c r="B278" s="3">
        <v>45156.0</v>
      </c>
      <c r="C278" s="2" t="s">
        <v>293</v>
      </c>
      <c r="D278" s="2" t="s">
        <v>10</v>
      </c>
      <c r="E278" s="2">
        <v>36.0</v>
      </c>
      <c r="F278" s="2" t="s">
        <v>15</v>
      </c>
      <c r="G278" s="2">
        <v>4.0</v>
      </c>
      <c r="H278" s="2">
        <v>25.0</v>
      </c>
      <c r="I278" s="2">
        <v>100.0</v>
      </c>
    </row>
    <row r="279">
      <c r="A279" s="2">
        <v>278.0</v>
      </c>
      <c r="B279" s="3">
        <v>44998.0</v>
      </c>
      <c r="C279" s="2" t="s">
        <v>294</v>
      </c>
      <c r="D279" s="2" t="s">
        <v>14</v>
      </c>
      <c r="E279" s="2">
        <v>37.0</v>
      </c>
      <c r="F279" s="2" t="s">
        <v>15</v>
      </c>
      <c r="G279" s="2">
        <v>4.0</v>
      </c>
      <c r="H279" s="2">
        <v>25.0</v>
      </c>
      <c r="I279" s="2">
        <v>100.0</v>
      </c>
    </row>
    <row r="280">
      <c r="A280" s="2">
        <v>279.0</v>
      </c>
      <c r="B280" s="3">
        <v>45143.0</v>
      </c>
      <c r="C280" s="2" t="s">
        <v>295</v>
      </c>
      <c r="D280" s="2" t="s">
        <v>10</v>
      </c>
      <c r="E280" s="2">
        <v>50.0</v>
      </c>
      <c r="F280" s="2" t="s">
        <v>15</v>
      </c>
      <c r="G280" s="2">
        <v>1.0</v>
      </c>
      <c r="H280" s="2">
        <v>500.0</v>
      </c>
      <c r="I280" s="2">
        <v>500.0</v>
      </c>
    </row>
    <row r="281">
      <c r="A281" s="2">
        <v>280.0</v>
      </c>
      <c r="B281" s="3">
        <v>45020.0</v>
      </c>
      <c r="C281" s="2" t="s">
        <v>296</v>
      </c>
      <c r="D281" s="2" t="s">
        <v>14</v>
      </c>
      <c r="E281" s="2">
        <v>37.0</v>
      </c>
      <c r="F281" s="2" t="s">
        <v>15</v>
      </c>
      <c r="G281" s="2">
        <v>3.0</v>
      </c>
      <c r="H281" s="2">
        <v>500.0</v>
      </c>
      <c r="I281" s="2">
        <v>1500.0</v>
      </c>
    </row>
    <row r="282">
      <c r="A282" s="2">
        <v>281.0</v>
      </c>
      <c r="B282" s="3">
        <v>45069.0</v>
      </c>
      <c r="C282" s="2" t="s">
        <v>297</v>
      </c>
      <c r="D282" s="2" t="s">
        <v>14</v>
      </c>
      <c r="E282" s="2">
        <v>29.0</v>
      </c>
      <c r="F282" s="2" t="s">
        <v>11</v>
      </c>
      <c r="G282" s="2">
        <v>4.0</v>
      </c>
      <c r="H282" s="2">
        <v>500.0</v>
      </c>
      <c r="I282" s="2">
        <v>2000.0</v>
      </c>
    </row>
    <row r="283">
      <c r="A283" s="2">
        <v>282.0</v>
      </c>
      <c r="B283" s="3">
        <v>45163.0</v>
      </c>
      <c r="C283" s="2" t="s">
        <v>298</v>
      </c>
      <c r="D283" s="2" t="s">
        <v>14</v>
      </c>
      <c r="E283" s="2">
        <v>64.0</v>
      </c>
      <c r="F283" s="2" t="s">
        <v>18</v>
      </c>
      <c r="G283" s="2">
        <v>4.0</v>
      </c>
      <c r="H283" s="2">
        <v>50.0</v>
      </c>
      <c r="I283" s="2">
        <v>200.0</v>
      </c>
    </row>
    <row r="284">
      <c r="A284" s="2">
        <v>283.0</v>
      </c>
      <c r="B284" s="3">
        <v>45054.0</v>
      </c>
      <c r="C284" s="2" t="s">
        <v>299</v>
      </c>
      <c r="D284" s="2" t="s">
        <v>14</v>
      </c>
      <c r="E284" s="2">
        <v>18.0</v>
      </c>
      <c r="F284" s="2" t="s">
        <v>18</v>
      </c>
      <c r="G284" s="2">
        <v>1.0</v>
      </c>
      <c r="H284" s="2">
        <v>500.0</v>
      </c>
      <c r="I284" s="2">
        <v>500.0</v>
      </c>
    </row>
    <row r="285">
      <c r="A285" s="2">
        <v>284.0</v>
      </c>
      <c r="B285" s="3">
        <v>44965.0</v>
      </c>
      <c r="C285" s="2" t="s">
        <v>300</v>
      </c>
      <c r="D285" s="2" t="s">
        <v>10</v>
      </c>
      <c r="E285" s="2">
        <v>43.0</v>
      </c>
      <c r="F285" s="2" t="s">
        <v>15</v>
      </c>
      <c r="G285" s="2">
        <v>4.0</v>
      </c>
      <c r="H285" s="2">
        <v>50.0</v>
      </c>
      <c r="I285" s="2">
        <v>200.0</v>
      </c>
    </row>
    <row r="286">
      <c r="A286" s="2">
        <v>285.0</v>
      </c>
      <c r="B286" s="3">
        <v>45153.0</v>
      </c>
      <c r="C286" s="2" t="s">
        <v>301</v>
      </c>
      <c r="D286" s="2" t="s">
        <v>14</v>
      </c>
      <c r="E286" s="2">
        <v>31.0</v>
      </c>
      <c r="F286" s="2" t="s">
        <v>18</v>
      </c>
      <c r="G286" s="2">
        <v>1.0</v>
      </c>
      <c r="H286" s="2">
        <v>25.0</v>
      </c>
      <c r="I286" s="2">
        <v>25.0</v>
      </c>
    </row>
    <row r="287">
      <c r="A287" s="2">
        <v>286.0</v>
      </c>
      <c r="B287" s="3">
        <v>45208.0</v>
      </c>
      <c r="C287" s="2" t="s">
        <v>302</v>
      </c>
      <c r="D287" s="2" t="s">
        <v>10</v>
      </c>
      <c r="E287" s="2">
        <v>55.0</v>
      </c>
      <c r="F287" s="2" t="s">
        <v>18</v>
      </c>
      <c r="G287" s="2">
        <v>2.0</v>
      </c>
      <c r="H287" s="2">
        <v>25.0</v>
      </c>
      <c r="I287" s="2">
        <v>50.0</v>
      </c>
    </row>
    <row r="288">
      <c r="A288" s="2">
        <v>287.0</v>
      </c>
      <c r="B288" s="3">
        <v>44977.0</v>
      </c>
      <c r="C288" s="2" t="s">
        <v>303</v>
      </c>
      <c r="D288" s="2" t="s">
        <v>10</v>
      </c>
      <c r="E288" s="2">
        <v>54.0</v>
      </c>
      <c r="F288" s="2" t="s">
        <v>15</v>
      </c>
      <c r="G288" s="2">
        <v>4.0</v>
      </c>
      <c r="H288" s="2">
        <v>25.0</v>
      </c>
      <c r="I288" s="2">
        <v>100.0</v>
      </c>
    </row>
    <row r="289">
      <c r="A289" s="2">
        <v>288.0</v>
      </c>
      <c r="B289" s="3">
        <v>44952.0</v>
      </c>
      <c r="C289" s="2" t="s">
        <v>304</v>
      </c>
      <c r="D289" s="2" t="s">
        <v>10</v>
      </c>
      <c r="E289" s="2">
        <v>28.0</v>
      </c>
      <c r="F289" s="2" t="s">
        <v>15</v>
      </c>
      <c r="G289" s="2">
        <v>4.0</v>
      </c>
      <c r="H289" s="2">
        <v>30.0</v>
      </c>
      <c r="I289" s="2">
        <v>120.0</v>
      </c>
    </row>
    <row r="290">
      <c r="A290" s="2">
        <v>289.0</v>
      </c>
      <c r="B290" s="3">
        <v>45260.0</v>
      </c>
      <c r="C290" s="2" t="s">
        <v>305</v>
      </c>
      <c r="D290" s="2" t="s">
        <v>10</v>
      </c>
      <c r="E290" s="2">
        <v>53.0</v>
      </c>
      <c r="F290" s="2" t="s">
        <v>18</v>
      </c>
      <c r="G290" s="2">
        <v>2.0</v>
      </c>
      <c r="H290" s="2">
        <v>30.0</v>
      </c>
      <c r="I290" s="2">
        <v>60.0</v>
      </c>
    </row>
    <row r="291">
      <c r="A291" s="2">
        <v>290.0</v>
      </c>
      <c r="B291" s="3">
        <v>45203.0</v>
      </c>
      <c r="C291" s="2" t="s">
        <v>306</v>
      </c>
      <c r="D291" s="2" t="s">
        <v>14</v>
      </c>
      <c r="E291" s="2">
        <v>30.0</v>
      </c>
      <c r="F291" s="2" t="s">
        <v>11</v>
      </c>
      <c r="G291" s="2">
        <v>2.0</v>
      </c>
      <c r="H291" s="2">
        <v>300.0</v>
      </c>
      <c r="I291" s="2">
        <v>600.0</v>
      </c>
    </row>
    <row r="292">
      <c r="A292" s="2">
        <v>291.0</v>
      </c>
      <c r="B292" s="3">
        <v>44934.0</v>
      </c>
      <c r="C292" s="2" t="s">
        <v>307</v>
      </c>
      <c r="D292" s="2" t="s">
        <v>10</v>
      </c>
      <c r="E292" s="2">
        <v>60.0</v>
      </c>
      <c r="F292" s="2" t="s">
        <v>15</v>
      </c>
      <c r="G292" s="2">
        <v>2.0</v>
      </c>
      <c r="H292" s="2">
        <v>300.0</v>
      </c>
      <c r="I292" s="2">
        <v>600.0</v>
      </c>
    </row>
    <row r="293">
      <c r="A293" s="2">
        <v>292.0</v>
      </c>
      <c r="B293" s="3">
        <v>44974.0</v>
      </c>
      <c r="C293" s="2" t="s">
        <v>308</v>
      </c>
      <c r="D293" s="2" t="s">
        <v>10</v>
      </c>
      <c r="E293" s="2">
        <v>20.0</v>
      </c>
      <c r="F293" s="2" t="s">
        <v>11</v>
      </c>
      <c r="G293" s="2">
        <v>4.0</v>
      </c>
      <c r="H293" s="2">
        <v>300.0</v>
      </c>
      <c r="I293" s="2">
        <v>1200.0</v>
      </c>
    </row>
    <row r="294">
      <c r="A294" s="2">
        <v>293.0</v>
      </c>
      <c r="B294" s="3">
        <v>45048.0</v>
      </c>
      <c r="C294" s="2" t="s">
        <v>309</v>
      </c>
      <c r="D294" s="2" t="s">
        <v>10</v>
      </c>
      <c r="E294" s="2">
        <v>50.0</v>
      </c>
      <c r="F294" s="2" t="s">
        <v>18</v>
      </c>
      <c r="G294" s="2">
        <v>3.0</v>
      </c>
      <c r="H294" s="2">
        <v>30.0</v>
      </c>
      <c r="I294" s="2">
        <v>90.0</v>
      </c>
    </row>
    <row r="295">
      <c r="A295" s="2">
        <v>294.0</v>
      </c>
      <c r="B295" s="3">
        <v>45012.0</v>
      </c>
      <c r="C295" s="2" t="s">
        <v>310</v>
      </c>
      <c r="D295" s="2" t="s">
        <v>14</v>
      </c>
      <c r="E295" s="2">
        <v>23.0</v>
      </c>
      <c r="F295" s="2" t="s">
        <v>15</v>
      </c>
      <c r="G295" s="2">
        <v>3.0</v>
      </c>
      <c r="H295" s="2">
        <v>30.0</v>
      </c>
      <c r="I295" s="2">
        <v>90.0</v>
      </c>
    </row>
    <row r="296">
      <c r="A296" s="2">
        <v>295.0</v>
      </c>
      <c r="B296" s="3">
        <v>45135.0</v>
      </c>
      <c r="C296" s="2" t="s">
        <v>311</v>
      </c>
      <c r="D296" s="2" t="s">
        <v>14</v>
      </c>
      <c r="E296" s="2">
        <v>27.0</v>
      </c>
      <c r="F296" s="2" t="s">
        <v>11</v>
      </c>
      <c r="G296" s="2">
        <v>3.0</v>
      </c>
      <c r="H296" s="2">
        <v>300.0</v>
      </c>
      <c r="I296" s="2">
        <v>900.0</v>
      </c>
    </row>
    <row r="297">
      <c r="A297" s="2">
        <v>296.0</v>
      </c>
      <c r="B297" s="3">
        <v>45175.0</v>
      </c>
      <c r="C297" s="2" t="s">
        <v>312</v>
      </c>
      <c r="D297" s="2" t="s">
        <v>14</v>
      </c>
      <c r="E297" s="2">
        <v>22.0</v>
      </c>
      <c r="F297" s="2" t="s">
        <v>15</v>
      </c>
      <c r="G297" s="2">
        <v>4.0</v>
      </c>
      <c r="H297" s="2">
        <v>300.0</v>
      </c>
      <c r="I297" s="2">
        <v>1200.0</v>
      </c>
    </row>
    <row r="298">
      <c r="A298" s="2">
        <v>297.0</v>
      </c>
      <c r="B298" s="3">
        <v>45173.0</v>
      </c>
      <c r="C298" s="2" t="s">
        <v>313</v>
      </c>
      <c r="D298" s="2" t="s">
        <v>14</v>
      </c>
      <c r="E298" s="2">
        <v>40.0</v>
      </c>
      <c r="F298" s="2" t="s">
        <v>18</v>
      </c>
      <c r="G298" s="2">
        <v>2.0</v>
      </c>
      <c r="H298" s="2">
        <v>500.0</v>
      </c>
      <c r="I298" s="2">
        <v>1000.0</v>
      </c>
    </row>
    <row r="299">
      <c r="A299" s="2">
        <v>298.0</v>
      </c>
      <c r="B299" s="3">
        <v>45036.0</v>
      </c>
      <c r="C299" s="2" t="s">
        <v>314</v>
      </c>
      <c r="D299" s="2" t="s">
        <v>10</v>
      </c>
      <c r="E299" s="2">
        <v>27.0</v>
      </c>
      <c r="F299" s="2" t="s">
        <v>11</v>
      </c>
      <c r="G299" s="2">
        <v>4.0</v>
      </c>
      <c r="H299" s="2">
        <v>300.0</v>
      </c>
      <c r="I299" s="2">
        <v>1200.0</v>
      </c>
    </row>
    <row r="300">
      <c r="A300" s="2">
        <v>299.0</v>
      </c>
      <c r="B300" s="3">
        <v>45132.0</v>
      </c>
      <c r="C300" s="2" t="s">
        <v>315</v>
      </c>
      <c r="D300" s="2" t="s">
        <v>10</v>
      </c>
      <c r="E300" s="2">
        <v>61.0</v>
      </c>
      <c r="F300" s="2" t="s">
        <v>18</v>
      </c>
      <c r="G300" s="2">
        <v>2.0</v>
      </c>
      <c r="H300" s="2">
        <v>500.0</v>
      </c>
      <c r="I300" s="2">
        <v>1000.0</v>
      </c>
    </row>
    <row r="301">
      <c r="A301" s="2">
        <v>300.0</v>
      </c>
      <c r="B301" s="3">
        <v>44957.0</v>
      </c>
      <c r="C301" s="2" t="s">
        <v>316</v>
      </c>
      <c r="D301" s="2" t="s">
        <v>14</v>
      </c>
      <c r="E301" s="2">
        <v>19.0</v>
      </c>
      <c r="F301" s="2" t="s">
        <v>18</v>
      </c>
      <c r="G301" s="2">
        <v>4.0</v>
      </c>
      <c r="H301" s="2">
        <v>50.0</v>
      </c>
      <c r="I301" s="2">
        <v>200.0</v>
      </c>
    </row>
    <row r="302">
      <c r="A302" s="2">
        <v>301.0</v>
      </c>
      <c r="B302" s="3">
        <v>45011.0</v>
      </c>
      <c r="C302" s="2" t="s">
        <v>317</v>
      </c>
      <c r="D302" s="2" t="s">
        <v>10</v>
      </c>
      <c r="E302" s="2">
        <v>30.0</v>
      </c>
      <c r="F302" s="2" t="s">
        <v>15</v>
      </c>
      <c r="G302" s="2">
        <v>4.0</v>
      </c>
      <c r="H302" s="2">
        <v>30.0</v>
      </c>
      <c r="I302" s="2">
        <v>120.0</v>
      </c>
    </row>
    <row r="303">
      <c r="A303" s="2">
        <v>302.0</v>
      </c>
      <c r="B303" s="3">
        <v>45121.0</v>
      </c>
      <c r="C303" s="2" t="s">
        <v>318</v>
      </c>
      <c r="D303" s="2" t="s">
        <v>10</v>
      </c>
      <c r="E303" s="2">
        <v>57.0</v>
      </c>
      <c r="F303" s="2" t="s">
        <v>11</v>
      </c>
      <c r="G303" s="2">
        <v>2.0</v>
      </c>
      <c r="H303" s="2">
        <v>300.0</v>
      </c>
      <c r="I303" s="2">
        <v>600.0</v>
      </c>
    </row>
    <row r="304">
      <c r="A304" s="2">
        <v>303.0</v>
      </c>
      <c r="B304" s="3">
        <v>44928.0</v>
      </c>
      <c r="C304" s="2" t="s">
        <v>319</v>
      </c>
      <c r="D304" s="2" t="s">
        <v>10</v>
      </c>
      <c r="E304" s="2">
        <v>19.0</v>
      </c>
      <c r="F304" s="2" t="s">
        <v>18</v>
      </c>
      <c r="G304" s="2">
        <v>3.0</v>
      </c>
      <c r="H304" s="2">
        <v>30.0</v>
      </c>
      <c r="I304" s="2">
        <v>90.0</v>
      </c>
    </row>
    <row r="305">
      <c r="A305" s="2">
        <v>304.0</v>
      </c>
      <c r="B305" s="3">
        <v>45126.0</v>
      </c>
      <c r="C305" s="2" t="s">
        <v>320</v>
      </c>
      <c r="D305" s="2" t="s">
        <v>14</v>
      </c>
      <c r="E305" s="2">
        <v>37.0</v>
      </c>
      <c r="F305" s="2" t="s">
        <v>18</v>
      </c>
      <c r="G305" s="2">
        <v>2.0</v>
      </c>
      <c r="H305" s="2">
        <v>30.0</v>
      </c>
      <c r="I305" s="2">
        <v>60.0</v>
      </c>
    </row>
    <row r="306">
      <c r="A306" s="2">
        <v>305.0</v>
      </c>
      <c r="B306" s="3">
        <v>45062.0</v>
      </c>
      <c r="C306" s="2" t="s">
        <v>321</v>
      </c>
      <c r="D306" s="2" t="s">
        <v>14</v>
      </c>
      <c r="E306" s="2">
        <v>18.0</v>
      </c>
      <c r="F306" s="2" t="s">
        <v>11</v>
      </c>
      <c r="G306" s="2">
        <v>1.0</v>
      </c>
      <c r="H306" s="2">
        <v>30.0</v>
      </c>
      <c r="I306" s="2">
        <v>30.0</v>
      </c>
    </row>
    <row r="307">
      <c r="A307" s="2">
        <v>306.0</v>
      </c>
      <c r="B307" s="3">
        <v>45159.0</v>
      </c>
      <c r="C307" s="2" t="s">
        <v>322</v>
      </c>
      <c r="D307" s="2" t="s">
        <v>10</v>
      </c>
      <c r="E307" s="2">
        <v>54.0</v>
      </c>
      <c r="F307" s="2" t="s">
        <v>18</v>
      </c>
      <c r="G307" s="2">
        <v>1.0</v>
      </c>
      <c r="H307" s="2">
        <v>50.0</v>
      </c>
      <c r="I307" s="2">
        <v>50.0</v>
      </c>
    </row>
    <row r="308">
      <c r="A308" s="2">
        <v>307.0</v>
      </c>
      <c r="B308" s="3">
        <v>45073.0</v>
      </c>
      <c r="C308" s="2" t="s">
        <v>323</v>
      </c>
      <c r="D308" s="2" t="s">
        <v>14</v>
      </c>
      <c r="E308" s="2">
        <v>26.0</v>
      </c>
      <c r="F308" s="2" t="s">
        <v>18</v>
      </c>
      <c r="G308" s="2">
        <v>2.0</v>
      </c>
      <c r="H308" s="2">
        <v>25.0</v>
      </c>
      <c r="I308" s="2">
        <v>50.0</v>
      </c>
    </row>
    <row r="309">
      <c r="A309" s="2">
        <v>308.0</v>
      </c>
      <c r="B309" s="3">
        <v>45143.0</v>
      </c>
      <c r="C309" s="2" t="s">
        <v>324</v>
      </c>
      <c r="D309" s="2" t="s">
        <v>14</v>
      </c>
      <c r="E309" s="2">
        <v>34.0</v>
      </c>
      <c r="F309" s="2" t="s">
        <v>11</v>
      </c>
      <c r="G309" s="2">
        <v>4.0</v>
      </c>
      <c r="H309" s="2">
        <v>300.0</v>
      </c>
      <c r="I309" s="2">
        <v>1200.0</v>
      </c>
    </row>
    <row r="310">
      <c r="A310" s="2">
        <v>309.0</v>
      </c>
      <c r="B310" s="3">
        <v>45283.0</v>
      </c>
      <c r="C310" s="2" t="s">
        <v>325</v>
      </c>
      <c r="D310" s="2" t="s">
        <v>14</v>
      </c>
      <c r="E310" s="2">
        <v>26.0</v>
      </c>
      <c r="F310" s="2" t="s">
        <v>11</v>
      </c>
      <c r="G310" s="2">
        <v>1.0</v>
      </c>
      <c r="H310" s="2">
        <v>25.0</v>
      </c>
      <c r="I310" s="2">
        <v>25.0</v>
      </c>
    </row>
    <row r="311">
      <c r="A311" s="2">
        <v>310.0</v>
      </c>
      <c r="B311" s="3">
        <v>45211.0</v>
      </c>
      <c r="C311" s="2" t="s">
        <v>326</v>
      </c>
      <c r="D311" s="2" t="s">
        <v>14</v>
      </c>
      <c r="E311" s="2">
        <v>28.0</v>
      </c>
      <c r="F311" s="2" t="s">
        <v>11</v>
      </c>
      <c r="G311" s="2">
        <v>1.0</v>
      </c>
      <c r="H311" s="2">
        <v>25.0</v>
      </c>
      <c r="I311" s="2">
        <v>25.0</v>
      </c>
    </row>
    <row r="312">
      <c r="A312" s="2">
        <v>311.0</v>
      </c>
      <c r="B312" s="3">
        <v>45265.0</v>
      </c>
      <c r="C312" s="2" t="s">
        <v>327</v>
      </c>
      <c r="D312" s="2" t="s">
        <v>14</v>
      </c>
      <c r="E312" s="2">
        <v>32.0</v>
      </c>
      <c r="F312" s="2" t="s">
        <v>11</v>
      </c>
      <c r="G312" s="2">
        <v>4.0</v>
      </c>
      <c r="H312" s="2">
        <v>25.0</v>
      </c>
      <c r="I312" s="2">
        <v>100.0</v>
      </c>
    </row>
    <row r="313">
      <c r="A313" s="2">
        <v>312.0</v>
      </c>
      <c r="B313" s="3">
        <v>45176.0</v>
      </c>
      <c r="C313" s="2" t="s">
        <v>328</v>
      </c>
      <c r="D313" s="2" t="s">
        <v>10</v>
      </c>
      <c r="E313" s="2">
        <v>41.0</v>
      </c>
      <c r="F313" s="2" t="s">
        <v>15</v>
      </c>
      <c r="G313" s="2">
        <v>4.0</v>
      </c>
      <c r="H313" s="2">
        <v>30.0</v>
      </c>
      <c r="I313" s="2">
        <v>120.0</v>
      </c>
    </row>
    <row r="314">
      <c r="A314" s="2">
        <v>313.0</v>
      </c>
      <c r="B314" s="3">
        <v>45006.0</v>
      </c>
      <c r="C314" s="2" t="s">
        <v>329</v>
      </c>
      <c r="D314" s="2" t="s">
        <v>14</v>
      </c>
      <c r="E314" s="2">
        <v>55.0</v>
      </c>
      <c r="F314" s="2" t="s">
        <v>11</v>
      </c>
      <c r="G314" s="2">
        <v>3.0</v>
      </c>
      <c r="H314" s="2">
        <v>500.0</v>
      </c>
      <c r="I314" s="2">
        <v>1500.0</v>
      </c>
    </row>
    <row r="315">
      <c r="A315" s="2">
        <v>314.0</v>
      </c>
      <c r="B315" s="3">
        <v>45024.0</v>
      </c>
      <c r="C315" s="2" t="s">
        <v>330</v>
      </c>
      <c r="D315" s="2" t="s">
        <v>10</v>
      </c>
      <c r="E315" s="2">
        <v>52.0</v>
      </c>
      <c r="F315" s="2" t="s">
        <v>15</v>
      </c>
      <c r="G315" s="2">
        <v>4.0</v>
      </c>
      <c r="H315" s="2">
        <v>30.0</v>
      </c>
      <c r="I315" s="2">
        <v>120.0</v>
      </c>
    </row>
    <row r="316">
      <c r="A316" s="2">
        <v>315.0</v>
      </c>
      <c r="B316" s="3">
        <v>45078.0</v>
      </c>
      <c r="C316" s="2" t="s">
        <v>331</v>
      </c>
      <c r="D316" s="2" t="s">
        <v>10</v>
      </c>
      <c r="E316" s="2">
        <v>47.0</v>
      </c>
      <c r="F316" s="2" t="s">
        <v>15</v>
      </c>
      <c r="G316" s="2">
        <v>2.0</v>
      </c>
      <c r="H316" s="2">
        <v>30.0</v>
      </c>
      <c r="I316" s="2">
        <v>60.0</v>
      </c>
    </row>
    <row r="317">
      <c r="A317" s="2">
        <v>316.0</v>
      </c>
      <c r="B317" s="3">
        <v>45038.0</v>
      </c>
      <c r="C317" s="2" t="s">
        <v>332</v>
      </c>
      <c r="D317" s="2" t="s">
        <v>14</v>
      </c>
      <c r="E317" s="2">
        <v>48.0</v>
      </c>
      <c r="F317" s="2" t="s">
        <v>15</v>
      </c>
      <c r="G317" s="2">
        <v>2.0</v>
      </c>
      <c r="H317" s="2">
        <v>25.0</v>
      </c>
      <c r="I317" s="2">
        <v>50.0</v>
      </c>
    </row>
    <row r="318">
      <c r="A318" s="2">
        <v>317.0</v>
      </c>
      <c r="B318" s="3">
        <v>44956.0</v>
      </c>
      <c r="C318" s="2" t="s">
        <v>333</v>
      </c>
      <c r="D318" s="2" t="s">
        <v>10</v>
      </c>
      <c r="E318" s="2">
        <v>22.0</v>
      </c>
      <c r="F318" s="2" t="s">
        <v>18</v>
      </c>
      <c r="G318" s="2">
        <v>3.0</v>
      </c>
      <c r="H318" s="2">
        <v>30.0</v>
      </c>
      <c r="I318" s="2">
        <v>90.0</v>
      </c>
    </row>
    <row r="319">
      <c r="A319" s="2">
        <v>318.0</v>
      </c>
      <c r="B319" s="3">
        <v>45223.0</v>
      </c>
      <c r="C319" s="2" t="s">
        <v>334</v>
      </c>
      <c r="D319" s="2" t="s">
        <v>10</v>
      </c>
      <c r="E319" s="2">
        <v>61.0</v>
      </c>
      <c r="F319" s="2" t="s">
        <v>15</v>
      </c>
      <c r="G319" s="2">
        <v>1.0</v>
      </c>
      <c r="H319" s="2">
        <v>25.0</v>
      </c>
      <c r="I319" s="2">
        <v>25.0</v>
      </c>
    </row>
    <row r="320">
      <c r="A320" s="2">
        <v>319.0</v>
      </c>
      <c r="B320" s="3">
        <v>45204.0</v>
      </c>
      <c r="C320" s="2" t="s">
        <v>335</v>
      </c>
      <c r="D320" s="2" t="s">
        <v>10</v>
      </c>
      <c r="E320" s="2">
        <v>31.0</v>
      </c>
      <c r="F320" s="2" t="s">
        <v>15</v>
      </c>
      <c r="G320" s="2">
        <v>1.0</v>
      </c>
      <c r="H320" s="2">
        <v>500.0</v>
      </c>
      <c r="I320" s="2">
        <v>500.0</v>
      </c>
    </row>
    <row r="321">
      <c r="A321" s="2">
        <v>320.0</v>
      </c>
      <c r="B321" s="3">
        <v>44958.0</v>
      </c>
      <c r="C321" s="2" t="s">
        <v>336</v>
      </c>
      <c r="D321" s="2" t="s">
        <v>14</v>
      </c>
      <c r="E321" s="2">
        <v>28.0</v>
      </c>
      <c r="F321" s="2" t="s">
        <v>18</v>
      </c>
      <c r="G321" s="2">
        <v>4.0</v>
      </c>
      <c r="H321" s="2">
        <v>300.0</v>
      </c>
      <c r="I321" s="2">
        <v>1200.0</v>
      </c>
    </row>
    <row r="322">
      <c r="A322" s="2">
        <v>321.0</v>
      </c>
      <c r="B322" s="3">
        <v>45087.0</v>
      </c>
      <c r="C322" s="2" t="s">
        <v>337</v>
      </c>
      <c r="D322" s="2" t="s">
        <v>14</v>
      </c>
      <c r="E322" s="2">
        <v>26.0</v>
      </c>
      <c r="F322" s="2" t="s">
        <v>18</v>
      </c>
      <c r="G322" s="2">
        <v>2.0</v>
      </c>
      <c r="H322" s="2">
        <v>25.0</v>
      </c>
      <c r="I322" s="2">
        <v>50.0</v>
      </c>
    </row>
    <row r="323">
      <c r="A323" s="2">
        <v>322.0</v>
      </c>
      <c r="B323" s="3">
        <v>44956.0</v>
      </c>
      <c r="C323" s="2" t="s">
        <v>338</v>
      </c>
      <c r="D323" s="2" t="s">
        <v>10</v>
      </c>
      <c r="E323" s="2">
        <v>51.0</v>
      </c>
      <c r="F323" s="2" t="s">
        <v>18</v>
      </c>
      <c r="G323" s="2">
        <v>1.0</v>
      </c>
      <c r="H323" s="2">
        <v>500.0</v>
      </c>
      <c r="I323" s="2">
        <v>500.0</v>
      </c>
    </row>
    <row r="324">
      <c r="A324" s="2">
        <v>323.0</v>
      </c>
      <c r="B324" s="3">
        <v>44952.0</v>
      </c>
      <c r="C324" s="2" t="s">
        <v>339</v>
      </c>
      <c r="D324" s="2" t="s">
        <v>14</v>
      </c>
      <c r="E324" s="2">
        <v>29.0</v>
      </c>
      <c r="F324" s="2" t="s">
        <v>11</v>
      </c>
      <c r="G324" s="2">
        <v>3.0</v>
      </c>
      <c r="H324" s="2">
        <v>300.0</v>
      </c>
      <c r="I324" s="2">
        <v>900.0</v>
      </c>
    </row>
    <row r="325">
      <c r="A325" s="2">
        <v>324.0</v>
      </c>
      <c r="B325" s="3">
        <v>45226.0</v>
      </c>
      <c r="C325" s="2" t="s">
        <v>340</v>
      </c>
      <c r="D325" s="2" t="s">
        <v>14</v>
      </c>
      <c r="E325" s="2">
        <v>52.0</v>
      </c>
      <c r="F325" s="2" t="s">
        <v>18</v>
      </c>
      <c r="G325" s="2">
        <v>3.0</v>
      </c>
      <c r="H325" s="2">
        <v>50.0</v>
      </c>
      <c r="I325" s="2">
        <v>150.0</v>
      </c>
    </row>
    <row r="326">
      <c r="A326" s="2">
        <v>325.0</v>
      </c>
      <c r="B326" s="3">
        <v>45171.0</v>
      </c>
      <c r="C326" s="2" t="s">
        <v>341</v>
      </c>
      <c r="D326" s="2" t="s">
        <v>14</v>
      </c>
      <c r="E326" s="2">
        <v>52.0</v>
      </c>
      <c r="F326" s="2" t="s">
        <v>18</v>
      </c>
      <c r="G326" s="2">
        <v>2.0</v>
      </c>
      <c r="H326" s="2">
        <v>25.0</v>
      </c>
      <c r="I326" s="2">
        <v>50.0</v>
      </c>
    </row>
    <row r="327">
      <c r="A327" s="2">
        <v>326.0</v>
      </c>
      <c r="B327" s="3">
        <v>45184.0</v>
      </c>
      <c r="C327" s="2" t="s">
        <v>342</v>
      </c>
      <c r="D327" s="2" t="s">
        <v>14</v>
      </c>
      <c r="E327" s="2">
        <v>18.0</v>
      </c>
      <c r="F327" s="2" t="s">
        <v>15</v>
      </c>
      <c r="G327" s="2">
        <v>3.0</v>
      </c>
      <c r="H327" s="2">
        <v>25.0</v>
      </c>
      <c r="I327" s="2">
        <v>75.0</v>
      </c>
    </row>
    <row r="328">
      <c r="A328" s="2">
        <v>327.0</v>
      </c>
      <c r="B328" s="3">
        <v>45198.0</v>
      </c>
      <c r="C328" s="2" t="s">
        <v>343</v>
      </c>
      <c r="D328" s="2" t="s">
        <v>10</v>
      </c>
      <c r="E328" s="2">
        <v>57.0</v>
      </c>
      <c r="F328" s="2" t="s">
        <v>18</v>
      </c>
      <c r="G328" s="2">
        <v>3.0</v>
      </c>
      <c r="H328" s="2">
        <v>50.0</v>
      </c>
      <c r="I328" s="2">
        <v>150.0</v>
      </c>
    </row>
    <row r="329">
      <c r="A329" s="2">
        <v>328.0</v>
      </c>
      <c r="B329" s="3">
        <v>45007.0</v>
      </c>
      <c r="C329" s="2" t="s">
        <v>344</v>
      </c>
      <c r="D329" s="2" t="s">
        <v>10</v>
      </c>
      <c r="E329" s="2">
        <v>39.0</v>
      </c>
      <c r="F329" s="2" t="s">
        <v>11</v>
      </c>
      <c r="G329" s="2">
        <v>2.0</v>
      </c>
      <c r="H329" s="2">
        <v>50.0</v>
      </c>
      <c r="I329" s="2">
        <v>100.0</v>
      </c>
    </row>
    <row r="330">
      <c r="A330" s="2">
        <v>329.0</v>
      </c>
      <c r="B330" s="3">
        <v>44956.0</v>
      </c>
      <c r="C330" s="2" t="s">
        <v>345</v>
      </c>
      <c r="D330" s="2" t="s">
        <v>14</v>
      </c>
      <c r="E330" s="2">
        <v>46.0</v>
      </c>
      <c r="F330" s="2" t="s">
        <v>18</v>
      </c>
      <c r="G330" s="2">
        <v>4.0</v>
      </c>
      <c r="H330" s="2">
        <v>25.0</v>
      </c>
      <c r="I330" s="2">
        <v>100.0</v>
      </c>
    </row>
    <row r="331">
      <c r="A331" s="2">
        <v>330.0</v>
      </c>
      <c r="B331" s="3">
        <v>45187.0</v>
      </c>
      <c r="C331" s="2" t="s">
        <v>346</v>
      </c>
      <c r="D331" s="2" t="s">
        <v>14</v>
      </c>
      <c r="E331" s="2">
        <v>25.0</v>
      </c>
      <c r="F331" s="2" t="s">
        <v>11</v>
      </c>
      <c r="G331" s="2">
        <v>4.0</v>
      </c>
      <c r="H331" s="2">
        <v>50.0</v>
      </c>
      <c r="I331" s="2">
        <v>200.0</v>
      </c>
    </row>
    <row r="332">
      <c r="A332" s="2">
        <v>331.0</v>
      </c>
      <c r="B332" s="3">
        <v>44968.0</v>
      </c>
      <c r="C332" s="2" t="s">
        <v>347</v>
      </c>
      <c r="D332" s="2" t="s">
        <v>10</v>
      </c>
      <c r="E332" s="2">
        <v>28.0</v>
      </c>
      <c r="F332" s="2" t="s">
        <v>18</v>
      </c>
      <c r="G332" s="2">
        <v>3.0</v>
      </c>
      <c r="H332" s="2">
        <v>30.0</v>
      </c>
      <c r="I332" s="2">
        <v>90.0</v>
      </c>
    </row>
    <row r="333">
      <c r="A333" s="2">
        <v>332.0</v>
      </c>
      <c r="B333" s="3">
        <v>45022.0</v>
      </c>
      <c r="C333" s="2" t="s">
        <v>348</v>
      </c>
      <c r="D333" s="2" t="s">
        <v>10</v>
      </c>
      <c r="E333" s="2">
        <v>58.0</v>
      </c>
      <c r="F333" s="2" t="s">
        <v>18</v>
      </c>
      <c r="G333" s="2">
        <v>4.0</v>
      </c>
      <c r="H333" s="2">
        <v>300.0</v>
      </c>
      <c r="I333" s="2">
        <v>1200.0</v>
      </c>
    </row>
    <row r="334">
      <c r="A334" s="2">
        <v>333.0</v>
      </c>
      <c r="B334" s="3">
        <v>44962.0</v>
      </c>
      <c r="C334" s="2" t="s">
        <v>349</v>
      </c>
      <c r="D334" s="2" t="s">
        <v>14</v>
      </c>
      <c r="E334" s="2">
        <v>54.0</v>
      </c>
      <c r="F334" s="2" t="s">
        <v>18</v>
      </c>
      <c r="G334" s="2">
        <v>4.0</v>
      </c>
      <c r="H334" s="2">
        <v>300.0</v>
      </c>
      <c r="I334" s="2">
        <v>1200.0</v>
      </c>
    </row>
    <row r="335">
      <c r="A335" s="2">
        <v>334.0</v>
      </c>
      <c r="B335" s="3">
        <v>45231.0</v>
      </c>
      <c r="C335" s="2" t="s">
        <v>350</v>
      </c>
      <c r="D335" s="2" t="s">
        <v>10</v>
      </c>
      <c r="E335" s="2">
        <v>31.0</v>
      </c>
      <c r="F335" s="2" t="s">
        <v>18</v>
      </c>
      <c r="G335" s="2">
        <v>3.0</v>
      </c>
      <c r="H335" s="2">
        <v>300.0</v>
      </c>
      <c r="I335" s="2">
        <v>900.0</v>
      </c>
    </row>
    <row r="336">
      <c r="A336" s="2">
        <v>335.0</v>
      </c>
      <c r="B336" s="3">
        <v>44961.0</v>
      </c>
      <c r="C336" s="2" t="s">
        <v>351</v>
      </c>
      <c r="D336" s="2" t="s">
        <v>14</v>
      </c>
      <c r="E336" s="2">
        <v>47.0</v>
      </c>
      <c r="F336" s="2" t="s">
        <v>11</v>
      </c>
      <c r="G336" s="2">
        <v>4.0</v>
      </c>
      <c r="H336" s="2">
        <v>30.0</v>
      </c>
      <c r="I336" s="2">
        <v>120.0</v>
      </c>
    </row>
    <row r="337">
      <c r="A337" s="2">
        <v>336.0</v>
      </c>
      <c r="B337" s="3">
        <v>45272.0</v>
      </c>
      <c r="C337" s="2" t="s">
        <v>352</v>
      </c>
      <c r="D337" s="2" t="s">
        <v>14</v>
      </c>
      <c r="E337" s="2">
        <v>52.0</v>
      </c>
      <c r="F337" s="2" t="s">
        <v>11</v>
      </c>
      <c r="G337" s="2">
        <v>3.0</v>
      </c>
      <c r="H337" s="2">
        <v>50.0</v>
      </c>
      <c r="I337" s="2">
        <v>150.0</v>
      </c>
    </row>
    <row r="338">
      <c r="A338" s="2">
        <v>337.0</v>
      </c>
      <c r="B338" s="3">
        <v>45047.0</v>
      </c>
      <c r="C338" s="2" t="s">
        <v>353</v>
      </c>
      <c r="D338" s="2" t="s">
        <v>10</v>
      </c>
      <c r="E338" s="2">
        <v>38.0</v>
      </c>
      <c r="F338" s="2" t="s">
        <v>15</v>
      </c>
      <c r="G338" s="2">
        <v>1.0</v>
      </c>
      <c r="H338" s="2">
        <v>500.0</v>
      </c>
      <c r="I338" s="2">
        <v>500.0</v>
      </c>
    </row>
    <row r="339">
      <c r="A339" s="2">
        <v>338.0</v>
      </c>
      <c r="B339" s="3">
        <v>45133.0</v>
      </c>
      <c r="C339" s="2" t="s">
        <v>354</v>
      </c>
      <c r="D339" s="2" t="s">
        <v>10</v>
      </c>
      <c r="E339" s="2">
        <v>54.0</v>
      </c>
      <c r="F339" s="2" t="s">
        <v>11</v>
      </c>
      <c r="G339" s="2">
        <v>2.0</v>
      </c>
      <c r="H339" s="2">
        <v>50.0</v>
      </c>
      <c r="I339" s="2">
        <v>100.0</v>
      </c>
    </row>
    <row r="340">
      <c r="A340" s="2">
        <v>339.0</v>
      </c>
      <c r="B340" s="3">
        <v>44988.0</v>
      </c>
      <c r="C340" s="2" t="s">
        <v>355</v>
      </c>
      <c r="D340" s="2" t="s">
        <v>14</v>
      </c>
      <c r="E340" s="2">
        <v>22.0</v>
      </c>
      <c r="F340" s="2" t="s">
        <v>18</v>
      </c>
      <c r="G340" s="2">
        <v>2.0</v>
      </c>
      <c r="H340" s="2">
        <v>25.0</v>
      </c>
      <c r="I340" s="2">
        <v>50.0</v>
      </c>
    </row>
    <row r="341">
      <c r="A341" s="2">
        <v>340.0</v>
      </c>
      <c r="B341" s="3">
        <v>45218.0</v>
      </c>
      <c r="C341" s="2" t="s">
        <v>356</v>
      </c>
      <c r="D341" s="2" t="s">
        <v>14</v>
      </c>
      <c r="E341" s="2">
        <v>36.0</v>
      </c>
      <c r="F341" s="2" t="s">
        <v>15</v>
      </c>
      <c r="G341" s="2">
        <v>4.0</v>
      </c>
      <c r="H341" s="2">
        <v>300.0</v>
      </c>
      <c r="I341" s="2">
        <v>1200.0</v>
      </c>
    </row>
    <row r="342">
      <c r="A342" s="2">
        <v>341.0</v>
      </c>
      <c r="B342" s="3">
        <v>45053.0</v>
      </c>
      <c r="C342" s="2" t="s">
        <v>357</v>
      </c>
      <c r="D342" s="2" t="s">
        <v>10</v>
      </c>
      <c r="E342" s="2">
        <v>31.0</v>
      </c>
      <c r="F342" s="2" t="s">
        <v>15</v>
      </c>
      <c r="G342" s="2">
        <v>4.0</v>
      </c>
      <c r="H342" s="2">
        <v>50.0</v>
      </c>
      <c r="I342" s="2">
        <v>200.0</v>
      </c>
    </row>
    <row r="343">
      <c r="A343" s="2">
        <v>342.0</v>
      </c>
      <c r="B343" s="3">
        <v>45223.0</v>
      </c>
      <c r="C343" s="2" t="s">
        <v>358</v>
      </c>
      <c r="D343" s="2" t="s">
        <v>14</v>
      </c>
      <c r="E343" s="2">
        <v>43.0</v>
      </c>
      <c r="F343" s="2" t="s">
        <v>15</v>
      </c>
      <c r="G343" s="2">
        <v>4.0</v>
      </c>
      <c r="H343" s="2">
        <v>500.0</v>
      </c>
      <c r="I343" s="2">
        <v>2000.0</v>
      </c>
    </row>
    <row r="344">
      <c r="A344" s="2">
        <v>343.0</v>
      </c>
      <c r="B344" s="3">
        <v>45231.0</v>
      </c>
      <c r="C344" s="2" t="s">
        <v>359</v>
      </c>
      <c r="D344" s="2" t="s">
        <v>10</v>
      </c>
      <c r="E344" s="2">
        <v>21.0</v>
      </c>
      <c r="F344" s="2" t="s">
        <v>18</v>
      </c>
      <c r="G344" s="2">
        <v>2.0</v>
      </c>
      <c r="H344" s="2">
        <v>25.0</v>
      </c>
      <c r="I344" s="2">
        <v>50.0</v>
      </c>
    </row>
    <row r="345">
      <c r="A345" s="2">
        <v>344.0</v>
      </c>
      <c r="B345" s="3">
        <v>44947.0</v>
      </c>
      <c r="C345" s="2" t="s">
        <v>360</v>
      </c>
      <c r="D345" s="2" t="s">
        <v>14</v>
      </c>
      <c r="E345" s="2">
        <v>42.0</v>
      </c>
      <c r="F345" s="2" t="s">
        <v>11</v>
      </c>
      <c r="G345" s="2">
        <v>1.0</v>
      </c>
      <c r="H345" s="2">
        <v>30.0</v>
      </c>
      <c r="I345" s="2">
        <v>30.0</v>
      </c>
    </row>
    <row r="346">
      <c r="A346" s="2">
        <v>345.0</v>
      </c>
      <c r="B346" s="3">
        <v>45244.0</v>
      </c>
      <c r="C346" s="2" t="s">
        <v>361</v>
      </c>
      <c r="D346" s="2" t="s">
        <v>10</v>
      </c>
      <c r="E346" s="2">
        <v>62.0</v>
      </c>
      <c r="F346" s="2" t="s">
        <v>18</v>
      </c>
      <c r="G346" s="2">
        <v>1.0</v>
      </c>
      <c r="H346" s="2">
        <v>30.0</v>
      </c>
      <c r="I346" s="2">
        <v>30.0</v>
      </c>
    </row>
    <row r="347">
      <c r="A347" s="2">
        <v>346.0</v>
      </c>
      <c r="B347" s="3">
        <v>44968.0</v>
      </c>
      <c r="C347" s="2" t="s">
        <v>362</v>
      </c>
      <c r="D347" s="2" t="s">
        <v>10</v>
      </c>
      <c r="E347" s="2">
        <v>59.0</v>
      </c>
      <c r="F347" s="2" t="s">
        <v>15</v>
      </c>
      <c r="G347" s="2">
        <v>2.0</v>
      </c>
      <c r="H347" s="2">
        <v>500.0</v>
      </c>
      <c r="I347" s="2">
        <v>1000.0</v>
      </c>
    </row>
    <row r="348">
      <c r="A348" s="2">
        <v>347.0</v>
      </c>
      <c r="B348" s="3">
        <v>45141.0</v>
      </c>
      <c r="C348" s="2" t="s">
        <v>363</v>
      </c>
      <c r="D348" s="2" t="s">
        <v>10</v>
      </c>
      <c r="E348" s="2">
        <v>42.0</v>
      </c>
      <c r="F348" s="2" t="s">
        <v>18</v>
      </c>
      <c r="G348" s="2">
        <v>1.0</v>
      </c>
      <c r="H348" s="2">
        <v>25.0</v>
      </c>
      <c r="I348" s="2">
        <v>25.0</v>
      </c>
    </row>
    <row r="349">
      <c r="A349" s="2">
        <v>348.0</v>
      </c>
      <c r="B349" s="3">
        <v>45263.0</v>
      </c>
      <c r="C349" s="2" t="s">
        <v>364</v>
      </c>
      <c r="D349" s="2" t="s">
        <v>14</v>
      </c>
      <c r="E349" s="2">
        <v>35.0</v>
      </c>
      <c r="F349" s="2" t="s">
        <v>18</v>
      </c>
      <c r="G349" s="2">
        <v>2.0</v>
      </c>
      <c r="H349" s="2">
        <v>300.0</v>
      </c>
      <c r="I349" s="2">
        <v>600.0</v>
      </c>
    </row>
    <row r="350">
      <c r="A350" s="2">
        <v>349.0</v>
      </c>
      <c r="B350" s="3">
        <v>45225.0</v>
      </c>
      <c r="C350" s="2" t="s">
        <v>365</v>
      </c>
      <c r="D350" s="2" t="s">
        <v>14</v>
      </c>
      <c r="E350" s="2">
        <v>57.0</v>
      </c>
      <c r="F350" s="2" t="s">
        <v>11</v>
      </c>
      <c r="G350" s="2">
        <v>1.0</v>
      </c>
      <c r="H350" s="2">
        <v>50.0</v>
      </c>
      <c r="I350" s="2">
        <v>50.0</v>
      </c>
    </row>
    <row r="351">
      <c r="A351" s="2">
        <v>350.0</v>
      </c>
      <c r="B351" s="3">
        <v>45216.0</v>
      </c>
      <c r="C351" s="2" t="s">
        <v>366</v>
      </c>
      <c r="D351" s="2" t="s">
        <v>10</v>
      </c>
      <c r="E351" s="2">
        <v>25.0</v>
      </c>
      <c r="F351" s="2" t="s">
        <v>11</v>
      </c>
      <c r="G351" s="2">
        <v>3.0</v>
      </c>
      <c r="H351" s="2">
        <v>25.0</v>
      </c>
      <c r="I351" s="2">
        <v>75.0</v>
      </c>
    </row>
    <row r="352">
      <c r="A352" s="2">
        <v>351.0</v>
      </c>
      <c r="B352" s="3">
        <v>45194.0</v>
      </c>
      <c r="C352" s="2" t="s">
        <v>367</v>
      </c>
      <c r="D352" s="2" t="s">
        <v>14</v>
      </c>
      <c r="E352" s="2">
        <v>56.0</v>
      </c>
      <c r="F352" s="2" t="s">
        <v>15</v>
      </c>
      <c r="G352" s="2">
        <v>3.0</v>
      </c>
      <c r="H352" s="2">
        <v>30.0</v>
      </c>
      <c r="I352" s="2">
        <v>90.0</v>
      </c>
    </row>
    <row r="353">
      <c r="A353" s="2">
        <v>352.0</v>
      </c>
      <c r="B353" s="3">
        <v>45088.0</v>
      </c>
      <c r="C353" s="2" t="s">
        <v>368</v>
      </c>
      <c r="D353" s="2" t="s">
        <v>10</v>
      </c>
      <c r="E353" s="2">
        <v>57.0</v>
      </c>
      <c r="F353" s="2" t="s">
        <v>18</v>
      </c>
      <c r="G353" s="2">
        <v>2.0</v>
      </c>
      <c r="H353" s="2">
        <v>500.0</v>
      </c>
      <c r="I353" s="2">
        <v>1000.0</v>
      </c>
    </row>
    <row r="354">
      <c r="A354" s="2">
        <v>353.0</v>
      </c>
      <c r="B354" s="3">
        <v>45060.0</v>
      </c>
      <c r="C354" s="2" t="s">
        <v>369</v>
      </c>
      <c r="D354" s="2" t="s">
        <v>10</v>
      </c>
      <c r="E354" s="2">
        <v>31.0</v>
      </c>
      <c r="F354" s="2" t="s">
        <v>18</v>
      </c>
      <c r="G354" s="2">
        <v>1.0</v>
      </c>
      <c r="H354" s="2">
        <v>500.0</v>
      </c>
      <c r="I354" s="2">
        <v>500.0</v>
      </c>
    </row>
    <row r="355">
      <c r="A355" s="2">
        <v>354.0</v>
      </c>
      <c r="B355" s="3">
        <v>45031.0</v>
      </c>
      <c r="C355" s="2" t="s">
        <v>370</v>
      </c>
      <c r="D355" s="2" t="s">
        <v>14</v>
      </c>
      <c r="E355" s="2">
        <v>49.0</v>
      </c>
      <c r="F355" s="2" t="s">
        <v>11</v>
      </c>
      <c r="G355" s="2">
        <v>4.0</v>
      </c>
      <c r="H355" s="2">
        <v>50.0</v>
      </c>
      <c r="I355" s="2">
        <v>200.0</v>
      </c>
    </row>
    <row r="356">
      <c r="A356" s="2">
        <v>355.0</v>
      </c>
      <c r="B356" s="3">
        <v>45269.0</v>
      </c>
      <c r="C356" s="2" t="s">
        <v>371</v>
      </c>
      <c r="D356" s="2" t="s">
        <v>14</v>
      </c>
      <c r="E356" s="2">
        <v>55.0</v>
      </c>
      <c r="F356" s="2" t="s">
        <v>18</v>
      </c>
      <c r="G356" s="2">
        <v>1.0</v>
      </c>
      <c r="H356" s="2">
        <v>500.0</v>
      </c>
      <c r="I356" s="2">
        <v>500.0</v>
      </c>
    </row>
    <row r="357">
      <c r="A357" s="2">
        <v>356.0</v>
      </c>
      <c r="B357" s="3">
        <v>45087.0</v>
      </c>
      <c r="C357" s="2" t="s">
        <v>372</v>
      </c>
      <c r="D357" s="2" t="s">
        <v>10</v>
      </c>
      <c r="E357" s="2">
        <v>50.0</v>
      </c>
      <c r="F357" s="2" t="s">
        <v>18</v>
      </c>
      <c r="G357" s="2">
        <v>3.0</v>
      </c>
      <c r="H357" s="2">
        <v>500.0</v>
      </c>
      <c r="I357" s="2">
        <v>1500.0</v>
      </c>
    </row>
    <row r="358">
      <c r="A358" s="2">
        <v>357.0</v>
      </c>
      <c r="B358" s="3">
        <v>45049.0</v>
      </c>
      <c r="C358" s="2" t="s">
        <v>373</v>
      </c>
      <c r="D358" s="2" t="s">
        <v>14</v>
      </c>
      <c r="E358" s="2">
        <v>40.0</v>
      </c>
      <c r="F358" s="2" t="s">
        <v>18</v>
      </c>
      <c r="G358" s="2">
        <v>3.0</v>
      </c>
      <c r="H358" s="2">
        <v>25.0</v>
      </c>
      <c r="I358" s="2">
        <v>75.0</v>
      </c>
    </row>
    <row r="359">
      <c r="A359" s="2">
        <v>358.0</v>
      </c>
      <c r="B359" s="3">
        <v>45062.0</v>
      </c>
      <c r="C359" s="2" t="s">
        <v>374</v>
      </c>
      <c r="D359" s="2" t="s">
        <v>14</v>
      </c>
      <c r="E359" s="2">
        <v>32.0</v>
      </c>
      <c r="F359" s="2" t="s">
        <v>11</v>
      </c>
      <c r="G359" s="2">
        <v>1.0</v>
      </c>
      <c r="H359" s="2">
        <v>300.0</v>
      </c>
      <c r="I359" s="2">
        <v>300.0</v>
      </c>
    </row>
    <row r="360">
      <c r="A360" s="2">
        <v>359.0</v>
      </c>
      <c r="B360" s="3">
        <v>45129.0</v>
      </c>
      <c r="C360" s="2" t="s">
        <v>375</v>
      </c>
      <c r="D360" s="2" t="s">
        <v>10</v>
      </c>
      <c r="E360" s="2">
        <v>50.0</v>
      </c>
      <c r="F360" s="2" t="s">
        <v>15</v>
      </c>
      <c r="G360" s="2">
        <v>1.0</v>
      </c>
      <c r="H360" s="2">
        <v>50.0</v>
      </c>
      <c r="I360" s="2">
        <v>50.0</v>
      </c>
    </row>
    <row r="361">
      <c r="A361" s="2">
        <v>360.0</v>
      </c>
      <c r="B361" s="3">
        <v>44994.0</v>
      </c>
      <c r="C361" s="2" t="s">
        <v>376</v>
      </c>
      <c r="D361" s="2" t="s">
        <v>10</v>
      </c>
      <c r="E361" s="2">
        <v>42.0</v>
      </c>
      <c r="F361" s="2" t="s">
        <v>15</v>
      </c>
      <c r="G361" s="2">
        <v>4.0</v>
      </c>
      <c r="H361" s="2">
        <v>25.0</v>
      </c>
      <c r="I361" s="2">
        <v>100.0</v>
      </c>
    </row>
    <row r="362">
      <c r="A362" s="2">
        <v>361.0</v>
      </c>
      <c r="B362" s="3">
        <v>45270.0</v>
      </c>
      <c r="C362" s="2" t="s">
        <v>377</v>
      </c>
      <c r="D362" s="2" t="s">
        <v>14</v>
      </c>
      <c r="E362" s="2">
        <v>34.0</v>
      </c>
      <c r="F362" s="2" t="s">
        <v>18</v>
      </c>
      <c r="G362" s="2">
        <v>4.0</v>
      </c>
      <c r="H362" s="2">
        <v>300.0</v>
      </c>
      <c r="I362" s="2">
        <v>1200.0</v>
      </c>
    </row>
    <row r="363">
      <c r="A363" s="2">
        <v>362.0</v>
      </c>
      <c r="B363" s="3">
        <v>45257.0</v>
      </c>
      <c r="C363" s="2" t="s">
        <v>378</v>
      </c>
      <c r="D363" s="2" t="s">
        <v>10</v>
      </c>
      <c r="E363" s="2">
        <v>50.0</v>
      </c>
      <c r="F363" s="2" t="s">
        <v>15</v>
      </c>
      <c r="G363" s="2">
        <v>1.0</v>
      </c>
      <c r="H363" s="2">
        <v>25.0</v>
      </c>
      <c r="I363" s="2">
        <v>25.0</v>
      </c>
    </row>
    <row r="364">
      <c r="A364" s="2">
        <v>363.0</v>
      </c>
      <c r="B364" s="3">
        <v>45080.0</v>
      </c>
      <c r="C364" s="2" t="s">
        <v>379</v>
      </c>
      <c r="D364" s="2" t="s">
        <v>10</v>
      </c>
      <c r="E364" s="2">
        <v>64.0</v>
      </c>
      <c r="F364" s="2" t="s">
        <v>11</v>
      </c>
      <c r="G364" s="2">
        <v>1.0</v>
      </c>
      <c r="H364" s="2">
        <v>25.0</v>
      </c>
      <c r="I364" s="2">
        <v>25.0</v>
      </c>
    </row>
    <row r="365">
      <c r="A365" s="2">
        <v>364.0</v>
      </c>
      <c r="B365" s="3">
        <v>45161.0</v>
      </c>
      <c r="C365" s="2" t="s">
        <v>380</v>
      </c>
      <c r="D365" s="2" t="s">
        <v>14</v>
      </c>
      <c r="E365" s="2">
        <v>19.0</v>
      </c>
      <c r="F365" s="2" t="s">
        <v>11</v>
      </c>
      <c r="G365" s="2">
        <v>1.0</v>
      </c>
      <c r="H365" s="2">
        <v>500.0</v>
      </c>
      <c r="I365" s="2">
        <v>500.0</v>
      </c>
    </row>
    <row r="366">
      <c r="A366" s="2">
        <v>365.0</v>
      </c>
      <c r="B366" s="3">
        <v>45088.0</v>
      </c>
      <c r="C366" s="2" t="s">
        <v>381</v>
      </c>
      <c r="D366" s="2" t="s">
        <v>10</v>
      </c>
      <c r="E366" s="2">
        <v>31.0</v>
      </c>
      <c r="F366" s="2" t="s">
        <v>15</v>
      </c>
      <c r="G366" s="2">
        <v>1.0</v>
      </c>
      <c r="H366" s="2">
        <v>300.0</v>
      </c>
      <c r="I366" s="2">
        <v>300.0</v>
      </c>
    </row>
    <row r="367">
      <c r="A367" s="2">
        <v>366.0</v>
      </c>
      <c r="B367" s="3">
        <v>44964.0</v>
      </c>
      <c r="C367" s="2" t="s">
        <v>382</v>
      </c>
      <c r="D367" s="2" t="s">
        <v>10</v>
      </c>
      <c r="E367" s="2">
        <v>57.0</v>
      </c>
      <c r="F367" s="2" t="s">
        <v>15</v>
      </c>
      <c r="G367" s="2">
        <v>2.0</v>
      </c>
      <c r="H367" s="2">
        <v>50.0</v>
      </c>
      <c r="I367" s="2">
        <v>100.0</v>
      </c>
    </row>
    <row r="368">
      <c r="A368" s="2">
        <v>367.0</v>
      </c>
      <c r="B368" s="3">
        <v>44931.0</v>
      </c>
      <c r="C368" s="2" t="s">
        <v>383</v>
      </c>
      <c r="D368" s="2" t="s">
        <v>14</v>
      </c>
      <c r="E368" s="2">
        <v>57.0</v>
      </c>
      <c r="F368" s="2" t="s">
        <v>18</v>
      </c>
      <c r="G368" s="2">
        <v>1.0</v>
      </c>
      <c r="H368" s="2">
        <v>50.0</v>
      </c>
      <c r="I368" s="2">
        <v>50.0</v>
      </c>
    </row>
    <row r="369">
      <c r="A369" s="2">
        <v>368.0</v>
      </c>
      <c r="B369" s="3">
        <v>45161.0</v>
      </c>
      <c r="C369" s="2" t="s">
        <v>384</v>
      </c>
      <c r="D369" s="2" t="s">
        <v>14</v>
      </c>
      <c r="E369" s="2">
        <v>56.0</v>
      </c>
      <c r="F369" s="2" t="s">
        <v>15</v>
      </c>
      <c r="G369" s="2">
        <v>4.0</v>
      </c>
      <c r="H369" s="2">
        <v>300.0</v>
      </c>
      <c r="I369" s="2">
        <v>1200.0</v>
      </c>
    </row>
    <row r="370">
      <c r="A370" s="2">
        <v>369.0</v>
      </c>
      <c r="B370" s="3">
        <v>45245.0</v>
      </c>
      <c r="C370" s="2" t="s">
        <v>385</v>
      </c>
      <c r="D370" s="2" t="s">
        <v>10</v>
      </c>
      <c r="E370" s="2">
        <v>23.0</v>
      </c>
      <c r="F370" s="2" t="s">
        <v>18</v>
      </c>
      <c r="G370" s="2">
        <v>3.0</v>
      </c>
      <c r="H370" s="2">
        <v>500.0</v>
      </c>
      <c r="I370" s="2">
        <v>1500.0</v>
      </c>
    </row>
    <row r="371">
      <c r="A371" s="2">
        <v>370.0</v>
      </c>
      <c r="B371" s="3">
        <v>45215.0</v>
      </c>
      <c r="C371" s="2" t="s">
        <v>386</v>
      </c>
      <c r="D371" s="2" t="s">
        <v>10</v>
      </c>
      <c r="E371" s="2">
        <v>23.0</v>
      </c>
      <c r="F371" s="2" t="s">
        <v>18</v>
      </c>
      <c r="G371" s="2">
        <v>2.0</v>
      </c>
      <c r="H371" s="2">
        <v>30.0</v>
      </c>
      <c r="I371" s="2">
        <v>60.0</v>
      </c>
    </row>
    <row r="372">
      <c r="A372" s="2">
        <v>371.0</v>
      </c>
      <c r="B372" s="3">
        <v>44978.0</v>
      </c>
      <c r="C372" s="2" t="s">
        <v>387</v>
      </c>
      <c r="D372" s="2" t="s">
        <v>14</v>
      </c>
      <c r="E372" s="2">
        <v>20.0</v>
      </c>
      <c r="F372" s="2" t="s">
        <v>11</v>
      </c>
      <c r="G372" s="2">
        <v>1.0</v>
      </c>
      <c r="H372" s="2">
        <v>25.0</v>
      </c>
      <c r="I372" s="2">
        <v>25.0</v>
      </c>
    </row>
    <row r="373">
      <c r="A373" s="2">
        <v>372.0</v>
      </c>
      <c r="B373" s="3">
        <v>44964.0</v>
      </c>
      <c r="C373" s="2" t="s">
        <v>388</v>
      </c>
      <c r="D373" s="2" t="s">
        <v>14</v>
      </c>
      <c r="E373" s="2">
        <v>24.0</v>
      </c>
      <c r="F373" s="2" t="s">
        <v>11</v>
      </c>
      <c r="G373" s="2">
        <v>3.0</v>
      </c>
      <c r="H373" s="2">
        <v>500.0</v>
      </c>
      <c r="I373" s="2">
        <v>1500.0</v>
      </c>
    </row>
    <row r="374">
      <c r="A374" s="2">
        <v>373.0</v>
      </c>
      <c r="B374" s="3">
        <v>45202.0</v>
      </c>
      <c r="C374" s="2" t="s">
        <v>389</v>
      </c>
      <c r="D374" s="2" t="s">
        <v>14</v>
      </c>
      <c r="E374" s="2">
        <v>25.0</v>
      </c>
      <c r="F374" s="2" t="s">
        <v>11</v>
      </c>
      <c r="G374" s="2">
        <v>2.0</v>
      </c>
      <c r="H374" s="2">
        <v>300.0</v>
      </c>
      <c r="I374" s="2">
        <v>600.0</v>
      </c>
    </row>
    <row r="375">
      <c r="A375" s="2">
        <v>374.0</v>
      </c>
      <c r="B375" s="3">
        <v>45036.0</v>
      </c>
      <c r="C375" s="2" t="s">
        <v>390</v>
      </c>
      <c r="D375" s="2" t="s">
        <v>14</v>
      </c>
      <c r="E375" s="2">
        <v>59.0</v>
      </c>
      <c r="F375" s="2" t="s">
        <v>11</v>
      </c>
      <c r="G375" s="2">
        <v>3.0</v>
      </c>
      <c r="H375" s="2">
        <v>25.0</v>
      </c>
      <c r="I375" s="2">
        <v>75.0</v>
      </c>
    </row>
    <row r="376">
      <c r="A376" s="2">
        <v>375.0</v>
      </c>
      <c r="B376" s="3">
        <v>45186.0</v>
      </c>
      <c r="C376" s="2" t="s">
        <v>391</v>
      </c>
      <c r="D376" s="2" t="s">
        <v>10</v>
      </c>
      <c r="E376" s="2">
        <v>32.0</v>
      </c>
      <c r="F376" s="2" t="s">
        <v>15</v>
      </c>
      <c r="G376" s="2">
        <v>1.0</v>
      </c>
      <c r="H376" s="2">
        <v>50.0</v>
      </c>
      <c r="I376" s="2">
        <v>50.0</v>
      </c>
    </row>
    <row r="377">
      <c r="A377" s="2">
        <v>376.0</v>
      </c>
      <c r="B377" s="3">
        <v>45062.0</v>
      </c>
      <c r="C377" s="2" t="s">
        <v>392</v>
      </c>
      <c r="D377" s="2" t="s">
        <v>14</v>
      </c>
      <c r="E377" s="2">
        <v>64.0</v>
      </c>
      <c r="F377" s="2" t="s">
        <v>11</v>
      </c>
      <c r="G377" s="2">
        <v>1.0</v>
      </c>
      <c r="H377" s="2">
        <v>30.0</v>
      </c>
      <c r="I377" s="2">
        <v>30.0</v>
      </c>
    </row>
    <row r="378">
      <c r="A378" s="2">
        <v>377.0</v>
      </c>
      <c r="B378" s="3">
        <v>44994.0</v>
      </c>
      <c r="C378" s="2" t="s">
        <v>393</v>
      </c>
      <c r="D378" s="2" t="s">
        <v>14</v>
      </c>
      <c r="E378" s="2">
        <v>46.0</v>
      </c>
      <c r="F378" s="2" t="s">
        <v>15</v>
      </c>
      <c r="G378" s="2">
        <v>4.0</v>
      </c>
      <c r="H378" s="2">
        <v>50.0</v>
      </c>
      <c r="I378" s="2">
        <v>200.0</v>
      </c>
    </row>
    <row r="379">
      <c r="A379" s="2">
        <v>378.0</v>
      </c>
      <c r="B379" s="3">
        <v>45105.0</v>
      </c>
      <c r="C379" s="2" t="s">
        <v>394</v>
      </c>
      <c r="D379" s="2" t="s">
        <v>10</v>
      </c>
      <c r="E379" s="2">
        <v>50.0</v>
      </c>
      <c r="F379" s="2" t="s">
        <v>11</v>
      </c>
      <c r="G379" s="2">
        <v>1.0</v>
      </c>
      <c r="H379" s="2">
        <v>300.0</v>
      </c>
      <c r="I379" s="2">
        <v>300.0</v>
      </c>
    </row>
    <row r="380">
      <c r="A380" s="2">
        <v>379.0</v>
      </c>
      <c r="B380" s="3">
        <v>44962.0</v>
      </c>
      <c r="C380" s="2" t="s">
        <v>395</v>
      </c>
      <c r="D380" s="2" t="s">
        <v>14</v>
      </c>
      <c r="E380" s="2">
        <v>47.0</v>
      </c>
      <c r="F380" s="2" t="s">
        <v>15</v>
      </c>
      <c r="G380" s="2">
        <v>1.0</v>
      </c>
      <c r="H380" s="2">
        <v>25.0</v>
      </c>
      <c r="I380" s="2">
        <v>25.0</v>
      </c>
    </row>
    <row r="381">
      <c r="A381" s="2">
        <v>380.0</v>
      </c>
      <c r="B381" s="3">
        <v>45052.0</v>
      </c>
      <c r="C381" s="2" t="s">
        <v>396</v>
      </c>
      <c r="D381" s="2" t="s">
        <v>10</v>
      </c>
      <c r="E381" s="2">
        <v>56.0</v>
      </c>
      <c r="F381" s="2" t="s">
        <v>18</v>
      </c>
      <c r="G381" s="2">
        <v>2.0</v>
      </c>
      <c r="H381" s="2">
        <v>300.0</v>
      </c>
      <c r="I381" s="2">
        <v>600.0</v>
      </c>
    </row>
    <row r="382">
      <c r="A382" s="2">
        <v>381.0</v>
      </c>
      <c r="B382" s="3">
        <v>45116.0</v>
      </c>
      <c r="C382" s="2" t="s">
        <v>397</v>
      </c>
      <c r="D382" s="2" t="s">
        <v>14</v>
      </c>
      <c r="E382" s="2">
        <v>44.0</v>
      </c>
      <c r="F382" s="2" t="s">
        <v>15</v>
      </c>
      <c r="G382" s="2">
        <v>4.0</v>
      </c>
      <c r="H382" s="2">
        <v>25.0</v>
      </c>
      <c r="I382" s="2">
        <v>100.0</v>
      </c>
    </row>
    <row r="383">
      <c r="A383" s="2">
        <v>382.0</v>
      </c>
      <c r="B383" s="3">
        <v>45072.0</v>
      </c>
      <c r="C383" s="2" t="s">
        <v>398</v>
      </c>
      <c r="D383" s="2" t="s">
        <v>14</v>
      </c>
      <c r="E383" s="2">
        <v>53.0</v>
      </c>
      <c r="F383" s="2" t="s">
        <v>15</v>
      </c>
      <c r="G383" s="2">
        <v>2.0</v>
      </c>
      <c r="H383" s="2">
        <v>500.0</v>
      </c>
      <c r="I383" s="2">
        <v>1000.0</v>
      </c>
    </row>
    <row r="384">
      <c r="A384" s="2">
        <v>383.0</v>
      </c>
      <c r="B384" s="3">
        <v>45007.0</v>
      </c>
      <c r="C384" s="2" t="s">
        <v>399</v>
      </c>
      <c r="D384" s="2" t="s">
        <v>14</v>
      </c>
      <c r="E384" s="2">
        <v>46.0</v>
      </c>
      <c r="F384" s="2" t="s">
        <v>11</v>
      </c>
      <c r="G384" s="2">
        <v>3.0</v>
      </c>
      <c r="H384" s="2">
        <v>30.0</v>
      </c>
      <c r="I384" s="2">
        <v>90.0</v>
      </c>
    </row>
    <row r="385">
      <c r="A385" s="2">
        <v>384.0</v>
      </c>
      <c r="B385" s="3">
        <v>45151.0</v>
      </c>
      <c r="C385" s="2" t="s">
        <v>400</v>
      </c>
      <c r="D385" s="2" t="s">
        <v>10</v>
      </c>
      <c r="E385" s="2">
        <v>55.0</v>
      </c>
      <c r="F385" s="2" t="s">
        <v>15</v>
      </c>
      <c r="G385" s="2">
        <v>1.0</v>
      </c>
      <c r="H385" s="2">
        <v>500.0</v>
      </c>
      <c r="I385" s="2">
        <v>500.0</v>
      </c>
    </row>
    <row r="386">
      <c r="A386" s="2">
        <v>385.0</v>
      </c>
      <c r="B386" s="3">
        <v>45205.0</v>
      </c>
      <c r="C386" s="2" t="s">
        <v>401</v>
      </c>
      <c r="D386" s="2" t="s">
        <v>10</v>
      </c>
      <c r="E386" s="2">
        <v>50.0</v>
      </c>
      <c r="F386" s="2" t="s">
        <v>18</v>
      </c>
      <c r="G386" s="2">
        <v>3.0</v>
      </c>
      <c r="H386" s="2">
        <v>500.0</v>
      </c>
      <c r="I386" s="2">
        <v>1500.0</v>
      </c>
    </row>
    <row r="387">
      <c r="A387" s="2">
        <v>386.0</v>
      </c>
      <c r="B387" s="3">
        <v>45287.0</v>
      </c>
      <c r="C387" s="2" t="s">
        <v>402</v>
      </c>
      <c r="D387" s="2" t="s">
        <v>14</v>
      </c>
      <c r="E387" s="2">
        <v>54.0</v>
      </c>
      <c r="F387" s="2" t="s">
        <v>18</v>
      </c>
      <c r="G387" s="2">
        <v>2.0</v>
      </c>
      <c r="H387" s="2">
        <v>300.0</v>
      </c>
      <c r="I387" s="2">
        <v>600.0</v>
      </c>
    </row>
    <row r="388">
      <c r="A388" s="2">
        <v>387.0</v>
      </c>
      <c r="B388" s="3">
        <v>45081.0</v>
      </c>
      <c r="C388" s="2" t="s">
        <v>403</v>
      </c>
      <c r="D388" s="2" t="s">
        <v>10</v>
      </c>
      <c r="E388" s="2">
        <v>44.0</v>
      </c>
      <c r="F388" s="2" t="s">
        <v>11</v>
      </c>
      <c r="G388" s="2">
        <v>1.0</v>
      </c>
      <c r="H388" s="2">
        <v>30.0</v>
      </c>
      <c r="I388" s="2">
        <v>30.0</v>
      </c>
    </row>
    <row r="389">
      <c r="A389" s="2">
        <v>388.0</v>
      </c>
      <c r="B389" s="3">
        <v>45240.0</v>
      </c>
      <c r="C389" s="2" t="s">
        <v>404</v>
      </c>
      <c r="D389" s="2" t="s">
        <v>10</v>
      </c>
      <c r="E389" s="2">
        <v>50.0</v>
      </c>
      <c r="F389" s="2" t="s">
        <v>18</v>
      </c>
      <c r="G389" s="2">
        <v>1.0</v>
      </c>
      <c r="H389" s="2">
        <v>25.0</v>
      </c>
      <c r="I389" s="2">
        <v>25.0</v>
      </c>
    </row>
    <row r="390">
      <c r="A390" s="2">
        <v>389.0</v>
      </c>
      <c r="B390" s="3">
        <v>45261.0</v>
      </c>
      <c r="C390" s="2" t="s">
        <v>405</v>
      </c>
      <c r="D390" s="2" t="s">
        <v>10</v>
      </c>
      <c r="E390" s="2">
        <v>21.0</v>
      </c>
      <c r="F390" s="2" t="s">
        <v>15</v>
      </c>
      <c r="G390" s="2">
        <v>2.0</v>
      </c>
      <c r="H390" s="2">
        <v>25.0</v>
      </c>
      <c r="I390" s="2">
        <v>50.0</v>
      </c>
    </row>
    <row r="391">
      <c r="A391" s="2">
        <v>390.0</v>
      </c>
      <c r="B391" s="3">
        <v>45197.0</v>
      </c>
      <c r="C391" s="2" t="s">
        <v>406</v>
      </c>
      <c r="D391" s="2" t="s">
        <v>10</v>
      </c>
      <c r="E391" s="2">
        <v>39.0</v>
      </c>
      <c r="F391" s="2" t="s">
        <v>18</v>
      </c>
      <c r="G391" s="2">
        <v>2.0</v>
      </c>
      <c r="H391" s="2">
        <v>50.0</v>
      </c>
      <c r="I391" s="2">
        <v>100.0</v>
      </c>
    </row>
    <row r="392">
      <c r="A392" s="2">
        <v>391.0</v>
      </c>
      <c r="B392" s="3">
        <v>44931.0</v>
      </c>
      <c r="C392" s="2" t="s">
        <v>407</v>
      </c>
      <c r="D392" s="2" t="s">
        <v>10</v>
      </c>
      <c r="E392" s="2">
        <v>19.0</v>
      </c>
      <c r="F392" s="2" t="s">
        <v>11</v>
      </c>
      <c r="G392" s="2">
        <v>2.0</v>
      </c>
      <c r="H392" s="2">
        <v>25.0</v>
      </c>
      <c r="I392" s="2">
        <v>50.0</v>
      </c>
    </row>
    <row r="393">
      <c r="A393" s="2">
        <v>392.0</v>
      </c>
      <c r="B393" s="3">
        <v>45268.0</v>
      </c>
      <c r="C393" s="2" t="s">
        <v>408</v>
      </c>
      <c r="D393" s="2" t="s">
        <v>10</v>
      </c>
      <c r="E393" s="2">
        <v>27.0</v>
      </c>
      <c r="F393" s="2" t="s">
        <v>15</v>
      </c>
      <c r="G393" s="2">
        <v>2.0</v>
      </c>
      <c r="H393" s="2">
        <v>300.0</v>
      </c>
      <c r="I393" s="2">
        <v>600.0</v>
      </c>
    </row>
    <row r="394">
      <c r="A394" s="2">
        <v>393.0</v>
      </c>
      <c r="B394" s="3">
        <v>45210.0</v>
      </c>
      <c r="C394" s="2" t="s">
        <v>409</v>
      </c>
      <c r="D394" s="2" t="s">
        <v>14</v>
      </c>
      <c r="E394" s="2">
        <v>22.0</v>
      </c>
      <c r="F394" s="2" t="s">
        <v>11</v>
      </c>
      <c r="G394" s="2">
        <v>2.0</v>
      </c>
      <c r="H394" s="2">
        <v>500.0</v>
      </c>
      <c r="I394" s="2">
        <v>1000.0</v>
      </c>
    </row>
    <row r="395">
      <c r="A395" s="2">
        <v>394.0</v>
      </c>
      <c r="B395" s="3">
        <v>45080.0</v>
      </c>
      <c r="C395" s="2" t="s">
        <v>410</v>
      </c>
      <c r="D395" s="2" t="s">
        <v>14</v>
      </c>
      <c r="E395" s="2">
        <v>27.0</v>
      </c>
      <c r="F395" s="2" t="s">
        <v>15</v>
      </c>
      <c r="G395" s="2">
        <v>1.0</v>
      </c>
      <c r="H395" s="2">
        <v>500.0</v>
      </c>
      <c r="I395" s="2">
        <v>500.0</v>
      </c>
    </row>
    <row r="396">
      <c r="A396" s="2">
        <v>395.0</v>
      </c>
      <c r="B396" s="3">
        <v>45266.0</v>
      </c>
      <c r="C396" s="2" t="s">
        <v>411</v>
      </c>
      <c r="D396" s="2" t="s">
        <v>10</v>
      </c>
      <c r="E396" s="2">
        <v>50.0</v>
      </c>
      <c r="F396" s="2" t="s">
        <v>18</v>
      </c>
      <c r="G396" s="2">
        <v>2.0</v>
      </c>
      <c r="H396" s="2">
        <v>500.0</v>
      </c>
      <c r="I396" s="2">
        <v>1000.0</v>
      </c>
    </row>
    <row r="397">
      <c r="A397" s="2">
        <v>396.0</v>
      </c>
      <c r="B397" s="3">
        <v>44980.0</v>
      </c>
      <c r="C397" s="2" t="s">
        <v>412</v>
      </c>
      <c r="D397" s="2" t="s">
        <v>14</v>
      </c>
      <c r="E397" s="2">
        <v>55.0</v>
      </c>
      <c r="F397" s="2" t="s">
        <v>11</v>
      </c>
      <c r="G397" s="2">
        <v>1.0</v>
      </c>
      <c r="H397" s="2">
        <v>30.0</v>
      </c>
      <c r="I397" s="2">
        <v>30.0</v>
      </c>
    </row>
    <row r="398">
      <c r="A398" s="2">
        <v>397.0</v>
      </c>
      <c r="B398" s="3">
        <v>44995.0</v>
      </c>
      <c r="C398" s="2" t="s">
        <v>413</v>
      </c>
      <c r="D398" s="2" t="s">
        <v>14</v>
      </c>
      <c r="E398" s="2">
        <v>30.0</v>
      </c>
      <c r="F398" s="2" t="s">
        <v>11</v>
      </c>
      <c r="G398" s="2">
        <v>1.0</v>
      </c>
      <c r="H398" s="2">
        <v>25.0</v>
      </c>
      <c r="I398" s="2">
        <v>25.0</v>
      </c>
    </row>
    <row r="399">
      <c r="A399" s="2">
        <v>398.0</v>
      </c>
      <c r="B399" s="3">
        <v>45062.0</v>
      </c>
      <c r="C399" s="2" t="s">
        <v>414</v>
      </c>
      <c r="D399" s="2" t="s">
        <v>14</v>
      </c>
      <c r="E399" s="2">
        <v>48.0</v>
      </c>
      <c r="F399" s="2" t="s">
        <v>15</v>
      </c>
      <c r="G399" s="2">
        <v>2.0</v>
      </c>
      <c r="H399" s="2">
        <v>300.0</v>
      </c>
      <c r="I399" s="2">
        <v>600.0</v>
      </c>
    </row>
    <row r="400">
      <c r="A400" s="2">
        <v>399.0</v>
      </c>
      <c r="B400" s="3">
        <v>44986.0</v>
      </c>
      <c r="C400" s="2" t="s">
        <v>415</v>
      </c>
      <c r="D400" s="2" t="s">
        <v>14</v>
      </c>
      <c r="E400" s="2">
        <v>64.0</v>
      </c>
      <c r="F400" s="2" t="s">
        <v>11</v>
      </c>
      <c r="G400" s="2">
        <v>2.0</v>
      </c>
      <c r="H400" s="2">
        <v>30.0</v>
      </c>
      <c r="I400" s="2">
        <v>60.0</v>
      </c>
    </row>
    <row r="401">
      <c r="A401" s="2">
        <v>400.0</v>
      </c>
      <c r="B401" s="3">
        <v>44981.0</v>
      </c>
      <c r="C401" s="2" t="s">
        <v>416</v>
      </c>
      <c r="D401" s="2" t="s">
        <v>10</v>
      </c>
      <c r="E401" s="2">
        <v>53.0</v>
      </c>
      <c r="F401" s="2" t="s">
        <v>15</v>
      </c>
      <c r="G401" s="2">
        <v>4.0</v>
      </c>
      <c r="H401" s="2">
        <v>50.0</v>
      </c>
      <c r="I401" s="2">
        <v>200.0</v>
      </c>
    </row>
    <row r="402">
      <c r="A402" s="2">
        <v>401.0</v>
      </c>
      <c r="B402" s="3">
        <v>45210.0</v>
      </c>
      <c r="C402" s="2" t="s">
        <v>417</v>
      </c>
      <c r="D402" s="2" t="s">
        <v>14</v>
      </c>
      <c r="E402" s="2">
        <v>62.0</v>
      </c>
      <c r="F402" s="2" t="s">
        <v>15</v>
      </c>
      <c r="G402" s="2">
        <v>1.0</v>
      </c>
      <c r="H402" s="2">
        <v>300.0</v>
      </c>
      <c r="I402" s="2">
        <v>300.0</v>
      </c>
    </row>
    <row r="403">
      <c r="A403" s="2">
        <v>402.0</v>
      </c>
      <c r="B403" s="3">
        <v>45006.0</v>
      </c>
      <c r="C403" s="2" t="s">
        <v>418</v>
      </c>
      <c r="D403" s="2" t="s">
        <v>14</v>
      </c>
      <c r="E403" s="2">
        <v>41.0</v>
      </c>
      <c r="F403" s="2" t="s">
        <v>15</v>
      </c>
      <c r="G403" s="2">
        <v>2.0</v>
      </c>
      <c r="H403" s="2">
        <v>300.0</v>
      </c>
      <c r="I403" s="2">
        <v>600.0</v>
      </c>
    </row>
    <row r="404">
      <c r="A404" s="2">
        <v>403.0</v>
      </c>
      <c r="B404" s="3">
        <v>45066.0</v>
      </c>
      <c r="C404" s="2" t="s">
        <v>419</v>
      </c>
      <c r="D404" s="2" t="s">
        <v>10</v>
      </c>
      <c r="E404" s="2">
        <v>32.0</v>
      </c>
      <c r="F404" s="2" t="s">
        <v>15</v>
      </c>
      <c r="G404" s="2">
        <v>2.0</v>
      </c>
      <c r="H404" s="2">
        <v>300.0</v>
      </c>
      <c r="I404" s="2">
        <v>600.0</v>
      </c>
    </row>
    <row r="405">
      <c r="A405" s="2">
        <v>404.0</v>
      </c>
      <c r="B405" s="3">
        <v>45071.0</v>
      </c>
      <c r="C405" s="2" t="s">
        <v>420</v>
      </c>
      <c r="D405" s="2" t="s">
        <v>10</v>
      </c>
      <c r="E405" s="2">
        <v>46.0</v>
      </c>
      <c r="F405" s="2" t="s">
        <v>18</v>
      </c>
      <c r="G405" s="2">
        <v>2.0</v>
      </c>
      <c r="H405" s="2">
        <v>500.0</v>
      </c>
      <c r="I405" s="2">
        <v>1000.0</v>
      </c>
    </row>
    <row r="406">
      <c r="A406" s="2">
        <v>405.0</v>
      </c>
      <c r="B406" s="3">
        <v>45236.0</v>
      </c>
      <c r="C406" s="2" t="s">
        <v>421</v>
      </c>
      <c r="D406" s="2" t="s">
        <v>14</v>
      </c>
      <c r="E406" s="2">
        <v>25.0</v>
      </c>
      <c r="F406" s="2" t="s">
        <v>15</v>
      </c>
      <c r="G406" s="2">
        <v>4.0</v>
      </c>
      <c r="H406" s="2">
        <v>300.0</v>
      </c>
      <c r="I406" s="2">
        <v>1200.0</v>
      </c>
    </row>
    <row r="407">
      <c r="A407" s="2">
        <v>406.0</v>
      </c>
      <c r="B407" s="3">
        <v>45034.0</v>
      </c>
      <c r="C407" s="2" t="s">
        <v>422</v>
      </c>
      <c r="D407" s="2" t="s">
        <v>14</v>
      </c>
      <c r="E407" s="2">
        <v>22.0</v>
      </c>
      <c r="F407" s="2" t="s">
        <v>11</v>
      </c>
      <c r="G407" s="2">
        <v>4.0</v>
      </c>
      <c r="H407" s="2">
        <v>25.0</v>
      </c>
      <c r="I407" s="2">
        <v>100.0</v>
      </c>
    </row>
    <row r="408">
      <c r="A408" s="2">
        <v>407.0</v>
      </c>
      <c r="B408" s="3">
        <v>45102.0</v>
      </c>
      <c r="C408" s="2" t="s">
        <v>423</v>
      </c>
      <c r="D408" s="2" t="s">
        <v>14</v>
      </c>
      <c r="E408" s="2">
        <v>46.0</v>
      </c>
      <c r="F408" s="2" t="s">
        <v>18</v>
      </c>
      <c r="G408" s="2">
        <v>3.0</v>
      </c>
      <c r="H408" s="2">
        <v>300.0</v>
      </c>
      <c r="I408" s="2">
        <v>900.0</v>
      </c>
    </row>
    <row r="409">
      <c r="A409" s="2">
        <v>408.0</v>
      </c>
      <c r="B409" s="3">
        <v>45031.0</v>
      </c>
      <c r="C409" s="2" t="s">
        <v>424</v>
      </c>
      <c r="D409" s="2" t="s">
        <v>14</v>
      </c>
      <c r="E409" s="2">
        <v>64.0</v>
      </c>
      <c r="F409" s="2" t="s">
        <v>11</v>
      </c>
      <c r="G409" s="2">
        <v>1.0</v>
      </c>
      <c r="H409" s="2">
        <v>500.0</v>
      </c>
      <c r="I409" s="2">
        <v>500.0</v>
      </c>
    </row>
    <row r="410">
      <c r="A410" s="2">
        <v>409.0</v>
      </c>
      <c r="B410" s="3">
        <v>45278.0</v>
      </c>
      <c r="C410" s="2" t="s">
        <v>425</v>
      </c>
      <c r="D410" s="2" t="s">
        <v>14</v>
      </c>
      <c r="E410" s="2">
        <v>21.0</v>
      </c>
      <c r="F410" s="2" t="s">
        <v>18</v>
      </c>
      <c r="G410" s="2">
        <v>3.0</v>
      </c>
      <c r="H410" s="2">
        <v>300.0</v>
      </c>
      <c r="I410" s="2">
        <v>900.0</v>
      </c>
    </row>
    <row r="411">
      <c r="A411" s="2">
        <v>410.0</v>
      </c>
      <c r="B411" s="3">
        <v>45251.0</v>
      </c>
      <c r="C411" s="2" t="s">
        <v>426</v>
      </c>
      <c r="D411" s="2" t="s">
        <v>14</v>
      </c>
      <c r="E411" s="2">
        <v>29.0</v>
      </c>
      <c r="F411" s="2" t="s">
        <v>15</v>
      </c>
      <c r="G411" s="2">
        <v>2.0</v>
      </c>
      <c r="H411" s="2">
        <v>50.0</v>
      </c>
      <c r="I411" s="2">
        <v>100.0</v>
      </c>
    </row>
    <row r="412">
      <c r="A412" s="2">
        <v>411.0</v>
      </c>
      <c r="B412" s="3">
        <v>45062.0</v>
      </c>
      <c r="C412" s="2" t="s">
        <v>427</v>
      </c>
      <c r="D412" s="2" t="s">
        <v>10</v>
      </c>
      <c r="E412" s="2">
        <v>62.0</v>
      </c>
      <c r="F412" s="2" t="s">
        <v>18</v>
      </c>
      <c r="G412" s="2">
        <v>4.0</v>
      </c>
      <c r="H412" s="2">
        <v>50.0</v>
      </c>
      <c r="I412" s="2">
        <v>200.0</v>
      </c>
    </row>
    <row r="413">
      <c r="A413" s="2">
        <v>412.0</v>
      </c>
      <c r="B413" s="3">
        <v>45185.0</v>
      </c>
      <c r="C413" s="2" t="s">
        <v>428</v>
      </c>
      <c r="D413" s="2" t="s">
        <v>14</v>
      </c>
      <c r="E413" s="2">
        <v>19.0</v>
      </c>
      <c r="F413" s="2" t="s">
        <v>18</v>
      </c>
      <c r="G413" s="2">
        <v>4.0</v>
      </c>
      <c r="H413" s="2">
        <v>500.0</v>
      </c>
      <c r="I413" s="2">
        <v>2000.0</v>
      </c>
    </row>
    <row r="414">
      <c r="A414" s="2">
        <v>413.0</v>
      </c>
      <c r="B414" s="3">
        <v>45177.0</v>
      </c>
      <c r="C414" s="2" t="s">
        <v>429</v>
      </c>
      <c r="D414" s="2" t="s">
        <v>14</v>
      </c>
      <c r="E414" s="2">
        <v>44.0</v>
      </c>
      <c r="F414" s="2" t="s">
        <v>11</v>
      </c>
      <c r="G414" s="2">
        <v>3.0</v>
      </c>
      <c r="H414" s="2">
        <v>25.0</v>
      </c>
      <c r="I414" s="2">
        <v>75.0</v>
      </c>
    </row>
    <row r="415">
      <c r="A415" s="2">
        <v>414.0</v>
      </c>
      <c r="B415" s="3">
        <v>45055.0</v>
      </c>
      <c r="C415" s="2" t="s">
        <v>430</v>
      </c>
      <c r="D415" s="2" t="s">
        <v>10</v>
      </c>
      <c r="E415" s="2">
        <v>48.0</v>
      </c>
      <c r="F415" s="2" t="s">
        <v>11</v>
      </c>
      <c r="G415" s="2">
        <v>4.0</v>
      </c>
      <c r="H415" s="2">
        <v>25.0</v>
      </c>
      <c r="I415" s="2">
        <v>100.0</v>
      </c>
    </row>
    <row r="416">
      <c r="A416" s="2">
        <v>415.0</v>
      </c>
      <c r="B416" s="3">
        <v>44953.0</v>
      </c>
      <c r="C416" s="2" t="s">
        <v>431</v>
      </c>
      <c r="D416" s="2" t="s">
        <v>10</v>
      </c>
      <c r="E416" s="2">
        <v>53.0</v>
      </c>
      <c r="F416" s="2" t="s">
        <v>15</v>
      </c>
      <c r="G416" s="2">
        <v>2.0</v>
      </c>
      <c r="H416" s="2">
        <v>30.0</v>
      </c>
      <c r="I416" s="2">
        <v>60.0</v>
      </c>
    </row>
    <row r="417">
      <c r="A417" s="2">
        <v>416.0</v>
      </c>
      <c r="B417" s="3">
        <v>44974.0</v>
      </c>
      <c r="C417" s="2" t="s">
        <v>432</v>
      </c>
      <c r="D417" s="2" t="s">
        <v>10</v>
      </c>
      <c r="E417" s="2">
        <v>53.0</v>
      </c>
      <c r="F417" s="2" t="s">
        <v>18</v>
      </c>
      <c r="G417" s="2">
        <v>4.0</v>
      </c>
      <c r="H417" s="2">
        <v>500.0</v>
      </c>
      <c r="I417" s="2">
        <v>2000.0</v>
      </c>
    </row>
    <row r="418">
      <c r="A418" s="2">
        <v>417.0</v>
      </c>
      <c r="B418" s="3">
        <v>45251.0</v>
      </c>
      <c r="C418" s="2" t="s">
        <v>433</v>
      </c>
      <c r="D418" s="2" t="s">
        <v>10</v>
      </c>
      <c r="E418" s="2">
        <v>43.0</v>
      </c>
      <c r="F418" s="2" t="s">
        <v>18</v>
      </c>
      <c r="G418" s="2">
        <v>3.0</v>
      </c>
      <c r="H418" s="2">
        <v>300.0</v>
      </c>
      <c r="I418" s="2">
        <v>900.0</v>
      </c>
    </row>
    <row r="419">
      <c r="A419" s="2">
        <v>418.0</v>
      </c>
      <c r="B419" s="3">
        <v>45143.0</v>
      </c>
      <c r="C419" s="2" t="s">
        <v>434</v>
      </c>
      <c r="D419" s="2" t="s">
        <v>14</v>
      </c>
      <c r="E419" s="2">
        <v>60.0</v>
      </c>
      <c r="F419" s="2" t="s">
        <v>18</v>
      </c>
      <c r="G419" s="2">
        <v>2.0</v>
      </c>
      <c r="H419" s="2">
        <v>500.0</v>
      </c>
      <c r="I419" s="2">
        <v>1000.0</v>
      </c>
    </row>
    <row r="420">
      <c r="A420" s="2">
        <v>419.0</v>
      </c>
      <c r="B420" s="3">
        <v>45068.0</v>
      </c>
      <c r="C420" s="2" t="s">
        <v>435</v>
      </c>
      <c r="D420" s="2" t="s">
        <v>14</v>
      </c>
      <c r="E420" s="2">
        <v>44.0</v>
      </c>
      <c r="F420" s="2" t="s">
        <v>15</v>
      </c>
      <c r="G420" s="2">
        <v>3.0</v>
      </c>
      <c r="H420" s="2">
        <v>30.0</v>
      </c>
      <c r="I420" s="2">
        <v>90.0</v>
      </c>
    </row>
    <row r="421">
      <c r="A421" s="2">
        <v>420.0</v>
      </c>
      <c r="B421" s="3">
        <v>44949.0</v>
      </c>
      <c r="C421" s="2" t="s">
        <v>436</v>
      </c>
      <c r="D421" s="2" t="s">
        <v>14</v>
      </c>
      <c r="E421" s="2">
        <v>22.0</v>
      </c>
      <c r="F421" s="2" t="s">
        <v>15</v>
      </c>
      <c r="G421" s="2">
        <v>4.0</v>
      </c>
      <c r="H421" s="2">
        <v>500.0</v>
      </c>
      <c r="I421" s="2">
        <v>2000.0</v>
      </c>
    </row>
    <row r="422">
      <c r="A422" s="2">
        <v>421.0</v>
      </c>
      <c r="B422" s="3">
        <v>44928.0</v>
      </c>
      <c r="C422" s="2" t="s">
        <v>437</v>
      </c>
      <c r="D422" s="2" t="s">
        <v>14</v>
      </c>
      <c r="E422" s="2">
        <v>37.0</v>
      </c>
      <c r="F422" s="2" t="s">
        <v>15</v>
      </c>
      <c r="G422" s="2">
        <v>3.0</v>
      </c>
      <c r="H422" s="2">
        <v>500.0</v>
      </c>
      <c r="I422" s="2">
        <v>1500.0</v>
      </c>
    </row>
    <row r="423">
      <c r="A423" s="2">
        <v>422.0</v>
      </c>
      <c r="B423" s="3">
        <v>45097.0</v>
      </c>
      <c r="C423" s="2" t="s">
        <v>438</v>
      </c>
      <c r="D423" s="2" t="s">
        <v>14</v>
      </c>
      <c r="E423" s="2">
        <v>28.0</v>
      </c>
      <c r="F423" s="2" t="s">
        <v>15</v>
      </c>
      <c r="G423" s="2">
        <v>3.0</v>
      </c>
      <c r="H423" s="2">
        <v>30.0</v>
      </c>
      <c r="I423" s="2">
        <v>90.0</v>
      </c>
    </row>
    <row r="424">
      <c r="A424" s="2">
        <v>423.0</v>
      </c>
      <c r="B424" s="3">
        <v>44993.0</v>
      </c>
      <c r="C424" s="2" t="s">
        <v>439</v>
      </c>
      <c r="D424" s="2" t="s">
        <v>14</v>
      </c>
      <c r="E424" s="2">
        <v>27.0</v>
      </c>
      <c r="F424" s="2" t="s">
        <v>15</v>
      </c>
      <c r="G424" s="2">
        <v>1.0</v>
      </c>
      <c r="H424" s="2">
        <v>25.0</v>
      </c>
      <c r="I424" s="2">
        <v>25.0</v>
      </c>
    </row>
    <row r="425">
      <c r="A425" s="2">
        <v>424.0</v>
      </c>
      <c r="B425" s="3">
        <v>45253.0</v>
      </c>
      <c r="C425" s="2" t="s">
        <v>440</v>
      </c>
      <c r="D425" s="2" t="s">
        <v>10</v>
      </c>
      <c r="E425" s="2">
        <v>57.0</v>
      </c>
      <c r="F425" s="2" t="s">
        <v>11</v>
      </c>
      <c r="G425" s="2">
        <v>4.0</v>
      </c>
      <c r="H425" s="2">
        <v>300.0</v>
      </c>
      <c r="I425" s="2">
        <v>1200.0</v>
      </c>
    </row>
    <row r="426">
      <c r="A426" s="2">
        <v>425.0</v>
      </c>
      <c r="B426" s="3">
        <v>45061.0</v>
      </c>
      <c r="C426" s="2" t="s">
        <v>441</v>
      </c>
      <c r="D426" s="2" t="s">
        <v>14</v>
      </c>
      <c r="E426" s="2">
        <v>55.0</v>
      </c>
      <c r="F426" s="2" t="s">
        <v>18</v>
      </c>
      <c r="G426" s="2">
        <v>4.0</v>
      </c>
      <c r="H426" s="2">
        <v>30.0</v>
      </c>
      <c r="I426" s="2">
        <v>120.0</v>
      </c>
    </row>
    <row r="427">
      <c r="A427" s="2">
        <v>426.0</v>
      </c>
      <c r="B427" s="3">
        <v>45009.0</v>
      </c>
      <c r="C427" s="2" t="s">
        <v>442</v>
      </c>
      <c r="D427" s="2" t="s">
        <v>10</v>
      </c>
      <c r="E427" s="2">
        <v>23.0</v>
      </c>
      <c r="F427" s="2" t="s">
        <v>18</v>
      </c>
      <c r="G427" s="2">
        <v>3.0</v>
      </c>
      <c r="H427" s="2">
        <v>50.0</v>
      </c>
      <c r="I427" s="2">
        <v>150.0</v>
      </c>
    </row>
    <row r="428">
      <c r="A428" s="2">
        <v>427.0</v>
      </c>
      <c r="B428" s="3">
        <v>45153.0</v>
      </c>
      <c r="C428" s="2" t="s">
        <v>443</v>
      </c>
      <c r="D428" s="2" t="s">
        <v>10</v>
      </c>
      <c r="E428" s="2">
        <v>25.0</v>
      </c>
      <c r="F428" s="2" t="s">
        <v>18</v>
      </c>
      <c r="G428" s="2">
        <v>1.0</v>
      </c>
      <c r="H428" s="2">
        <v>25.0</v>
      </c>
      <c r="I428" s="2">
        <v>25.0</v>
      </c>
    </row>
    <row r="429">
      <c r="A429" s="2">
        <v>428.0</v>
      </c>
      <c r="B429" s="3">
        <v>45209.0</v>
      </c>
      <c r="C429" s="2" t="s">
        <v>444</v>
      </c>
      <c r="D429" s="2" t="s">
        <v>14</v>
      </c>
      <c r="E429" s="2">
        <v>40.0</v>
      </c>
      <c r="F429" s="2" t="s">
        <v>18</v>
      </c>
      <c r="G429" s="2">
        <v>4.0</v>
      </c>
      <c r="H429" s="2">
        <v>50.0</v>
      </c>
      <c r="I429" s="2">
        <v>200.0</v>
      </c>
    </row>
    <row r="430">
      <c r="A430" s="2">
        <v>429.0</v>
      </c>
      <c r="B430" s="3">
        <v>45288.0</v>
      </c>
      <c r="C430" s="2" t="s">
        <v>445</v>
      </c>
      <c r="D430" s="2" t="s">
        <v>10</v>
      </c>
      <c r="E430" s="2">
        <v>64.0</v>
      </c>
      <c r="F430" s="2" t="s">
        <v>18</v>
      </c>
      <c r="G430" s="2">
        <v>2.0</v>
      </c>
      <c r="H430" s="2">
        <v>25.0</v>
      </c>
      <c r="I430" s="2">
        <v>50.0</v>
      </c>
    </row>
    <row r="431">
      <c r="A431" s="2">
        <v>430.0</v>
      </c>
      <c r="B431" s="3">
        <v>45145.0</v>
      </c>
      <c r="C431" s="2" t="s">
        <v>446</v>
      </c>
      <c r="D431" s="2" t="s">
        <v>14</v>
      </c>
      <c r="E431" s="2">
        <v>43.0</v>
      </c>
      <c r="F431" s="2" t="s">
        <v>18</v>
      </c>
      <c r="G431" s="2">
        <v>3.0</v>
      </c>
      <c r="H431" s="2">
        <v>300.0</v>
      </c>
      <c r="I431" s="2">
        <v>900.0</v>
      </c>
    </row>
    <row r="432">
      <c r="A432" s="2">
        <v>431.0</v>
      </c>
      <c r="B432" s="3">
        <v>45214.0</v>
      </c>
      <c r="C432" s="2" t="s">
        <v>447</v>
      </c>
      <c r="D432" s="2" t="s">
        <v>10</v>
      </c>
      <c r="E432" s="2">
        <v>63.0</v>
      </c>
      <c r="F432" s="2" t="s">
        <v>18</v>
      </c>
      <c r="G432" s="2">
        <v>4.0</v>
      </c>
      <c r="H432" s="2">
        <v>300.0</v>
      </c>
      <c r="I432" s="2">
        <v>1200.0</v>
      </c>
    </row>
    <row r="433">
      <c r="A433" s="2">
        <v>432.0</v>
      </c>
      <c r="B433" s="3">
        <v>44931.0</v>
      </c>
      <c r="C433" s="2" t="s">
        <v>448</v>
      </c>
      <c r="D433" s="2" t="s">
        <v>14</v>
      </c>
      <c r="E433" s="2">
        <v>60.0</v>
      </c>
      <c r="F433" s="2" t="s">
        <v>18</v>
      </c>
      <c r="G433" s="2">
        <v>2.0</v>
      </c>
      <c r="H433" s="2">
        <v>500.0</v>
      </c>
      <c r="I433" s="2">
        <v>1000.0</v>
      </c>
    </row>
    <row r="434">
      <c r="A434" s="2">
        <v>433.0</v>
      </c>
      <c r="B434" s="3">
        <v>44984.0</v>
      </c>
      <c r="C434" s="2" t="s">
        <v>449</v>
      </c>
      <c r="D434" s="2" t="s">
        <v>10</v>
      </c>
      <c r="E434" s="2">
        <v>29.0</v>
      </c>
      <c r="F434" s="2" t="s">
        <v>11</v>
      </c>
      <c r="G434" s="2">
        <v>4.0</v>
      </c>
      <c r="H434" s="2">
        <v>50.0</v>
      </c>
      <c r="I434" s="2">
        <v>200.0</v>
      </c>
    </row>
    <row r="435">
      <c r="A435" s="2">
        <v>434.0</v>
      </c>
      <c r="B435" s="3">
        <v>44965.0</v>
      </c>
      <c r="C435" s="2" t="s">
        <v>450</v>
      </c>
      <c r="D435" s="2" t="s">
        <v>14</v>
      </c>
      <c r="E435" s="2">
        <v>43.0</v>
      </c>
      <c r="F435" s="2" t="s">
        <v>18</v>
      </c>
      <c r="G435" s="2">
        <v>2.0</v>
      </c>
      <c r="H435" s="2">
        <v>25.0</v>
      </c>
      <c r="I435" s="2">
        <v>50.0</v>
      </c>
    </row>
    <row r="436">
      <c r="A436" s="2">
        <v>435.0</v>
      </c>
      <c r="B436" s="3">
        <v>45280.0</v>
      </c>
      <c r="C436" s="2" t="s">
        <v>451</v>
      </c>
      <c r="D436" s="2" t="s">
        <v>14</v>
      </c>
      <c r="E436" s="2">
        <v>30.0</v>
      </c>
      <c r="F436" s="2" t="s">
        <v>11</v>
      </c>
      <c r="G436" s="2">
        <v>3.0</v>
      </c>
      <c r="H436" s="2">
        <v>300.0</v>
      </c>
      <c r="I436" s="2">
        <v>900.0</v>
      </c>
    </row>
    <row r="437">
      <c r="A437" s="2">
        <v>436.0</v>
      </c>
      <c r="B437" s="3">
        <v>45003.0</v>
      </c>
      <c r="C437" s="2" t="s">
        <v>452</v>
      </c>
      <c r="D437" s="2" t="s">
        <v>14</v>
      </c>
      <c r="E437" s="2">
        <v>57.0</v>
      </c>
      <c r="F437" s="2" t="s">
        <v>15</v>
      </c>
      <c r="G437" s="2">
        <v>4.0</v>
      </c>
      <c r="H437" s="2">
        <v>30.0</v>
      </c>
      <c r="I437" s="2">
        <v>120.0</v>
      </c>
    </row>
    <row r="438">
      <c r="A438" s="2">
        <v>437.0</v>
      </c>
      <c r="B438" s="3">
        <v>45206.0</v>
      </c>
      <c r="C438" s="2" t="s">
        <v>453</v>
      </c>
      <c r="D438" s="2" t="s">
        <v>14</v>
      </c>
      <c r="E438" s="2">
        <v>35.0</v>
      </c>
      <c r="F438" s="2" t="s">
        <v>18</v>
      </c>
      <c r="G438" s="2">
        <v>4.0</v>
      </c>
      <c r="H438" s="2">
        <v>300.0</v>
      </c>
      <c r="I438" s="2">
        <v>1200.0</v>
      </c>
    </row>
    <row r="439">
      <c r="A439" s="2">
        <v>438.0</v>
      </c>
      <c r="B439" s="3">
        <v>44945.0</v>
      </c>
      <c r="C439" s="2" t="s">
        <v>454</v>
      </c>
      <c r="D439" s="2" t="s">
        <v>14</v>
      </c>
      <c r="E439" s="2">
        <v>42.0</v>
      </c>
      <c r="F439" s="2" t="s">
        <v>15</v>
      </c>
      <c r="G439" s="2">
        <v>1.0</v>
      </c>
      <c r="H439" s="2">
        <v>30.0</v>
      </c>
      <c r="I439" s="2">
        <v>30.0</v>
      </c>
    </row>
    <row r="440">
      <c r="A440" s="2">
        <v>439.0</v>
      </c>
      <c r="B440" s="3">
        <v>45116.0</v>
      </c>
      <c r="C440" s="2" t="s">
        <v>455</v>
      </c>
      <c r="D440" s="2" t="s">
        <v>10</v>
      </c>
      <c r="E440" s="2">
        <v>50.0</v>
      </c>
      <c r="F440" s="2" t="s">
        <v>15</v>
      </c>
      <c r="G440" s="2">
        <v>3.0</v>
      </c>
      <c r="H440" s="2">
        <v>25.0</v>
      </c>
      <c r="I440" s="2">
        <v>75.0</v>
      </c>
    </row>
    <row r="441">
      <c r="A441" s="2">
        <v>440.0</v>
      </c>
      <c r="B441" s="3">
        <v>45225.0</v>
      </c>
      <c r="C441" s="2" t="s">
        <v>456</v>
      </c>
      <c r="D441" s="2" t="s">
        <v>10</v>
      </c>
      <c r="E441" s="2">
        <v>64.0</v>
      </c>
      <c r="F441" s="2" t="s">
        <v>15</v>
      </c>
      <c r="G441" s="2">
        <v>2.0</v>
      </c>
      <c r="H441" s="2">
        <v>300.0</v>
      </c>
      <c r="I441" s="2">
        <v>600.0</v>
      </c>
    </row>
    <row r="442">
      <c r="A442" s="2">
        <v>441.0</v>
      </c>
      <c r="B442" s="3">
        <v>45209.0</v>
      </c>
      <c r="C442" s="2" t="s">
        <v>457</v>
      </c>
      <c r="D442" s="2" t="s">
        <v>10</v>
      </c>
      <c r="E442" s="2">
        <v>57.0</v>
      </c>
      <c r="F442" s="2" t="s">
        <v>11</v>
      </c>
      <c r="G442" s="2">
        <v>4.0</v>
      </c>
      <c r="H442" s="2">
        <v>300.0</v>
      </c>
      <c r="I442" s="2">
        <v>1200.0</v>
      </c>
    </row>
    <row r="443">
      <c r="A443" s="2">
        <v>442.0</v>
      </c>
      <c r="B443" s="3">
        <v>45002.0</v>
      </c>
      <c r="C443" s="2" t="s">
        <v>458</v>
      </c>
      <c r="D443" s="2" t="s">
        <v>14</v>
      </c>
      <c r="E443" s="2">
        <v>60.0</v>
      </c>
      <c r="F443" s="2" t="s">
        <v>15</v>
      </c>
      <c r="G443" s="2">
        <v>4.0</v>
      </c>
      <c r="H443" s="2">
        <v>25.0</v>
      </c>
      <c r="I443" s="2">
        <v>100.0</v>
      </c>
    </row>
    <row r="444">
      <c r="A444" s="2">
        <v>443.0</v>
      </c>
      <c r="B444" s="3">
        <v>45147.0</v>
      </c>
      <c r="C444" s="2" t="s">
        <v>459</v>
      </c>
      <c r="D444" s="2" t="s">
        <v>10</v>
      </c>
      <c r="E444" s="2">
        <v>29.0</v>
      </c>
      <c r="F444" s="2" t="s">
        <v>15</v>
      </c>
      <c r="G444" s="2">
        <v>2.0</v>
      </c>
      <c r="H444" s="2">
        <v>300.0</v>
      </c>
      <c r="I444" s="2">
        <v>600.0</v>
      </c>
    </row>
    <row r="445">
      <c r="A445" s="2">
        <v>444.0</v>
      </c>
      <c r="B445" s="3">
        <v>44992.0</v>
      </c>
      <c r="C445" s="2" t="s">
        <v>460</v>
      </c>
      <c r="D445" s="2" t="s">
        <v>14</v>
      </c>
      <c r="E445" s="2">
        <v>61.0</v>
      </c>
      <c r="F445" s="2" t="s">
        <v>15</v>
      </c>
      <c r="G445" s="2">
        <v>3.0</v>
      </c>
      <c r="H445" s="2">
        <v>30.0</v>
      </c>
      <c r="I445" s="2">
        <v>90.0</v>
      </c>
    </row>
    <row r="446">
      <c r="A446" s="2">
        <v>445.0</v>
      </c>
      <c r="B446" s="3">
        <v>44948.0</v>
      </c>
      <c r="C446" s="2" t="s">
        <v>461</v>
      </c>
      <c r="D446" s="2" t="s">
        <v>14</v>
      </c>
      <c r="E446" s="2">
        <v>53.0</v>
      </c>
      <c r="F446" s="2" t="s">
        <v>18</v>
      </c>
      <c r="G446" s="2">
        <v>1.0</v>
      </c>
      <c r="H446" s="2">
        <v>300.0</v>
      </c>
      <c r="I446" s="2">
        <v>300.0</v>
      </c>
    </row>
    <row r="447">
      <c r="A447" s="2">
        <v>446.0</v>
      </c>
      <c r="B447" s="3">
        <v>45084.0</v>
      </c>
      <c r="C447" s="2" t="s">
        <v>462</v>
      </c>
      <c r="D447" s="2" t="s">
        <v>10</v>
      </c>
      <c r="E447" s="2">
        <v>21.0</v>
      </c>
      <c r="F447" s="2" t="s">
        <v>18</v>
      </c>
      <c r="G447" s="2">
        <v>1.0</v>
      </c>
      <c r="H447" s="2">
        <v>50.0</v>
      </c>
      <c r="I447" s="2">
        <v>50.0</v>
      </c>
    </row>
    <row r="448">
      <c r="A448" s="2">
        <v>447.0</v>
      </c>
      <c r="B448" s="3">
        <v>45113.0</v>
      </c>
      <c r="C448" s="2" t="s">
        <v>463</v>
      </c>
      <c r="D448" s="2" t="s">
        <v>10</v>
      </c>
      <c r="E448" s="2">
        <v>22.0</v>
      </c>
      <c r="F448" s="2" t="s">
        <v>11</v>
      </c>
      <c r="G448" s="2">
        <v>4.0</v>
      </c>
      <c r="H448" s="2">
        <v>500.0</v>
      </c>
      <c r="I448" s="2">
        <v>2000.0</v>
      </c>
    </row>
    <row r="449">
      <c r="A449" s="2">
        <v>448.0</v>
      </c>
      <c r="B449" s="3">
        <v>44947.0</v>
      </c>
      <c r="C449" s="2" t="s">
        <v>464</v>
      </c>
      <c r="D449" s="2" t="s">
        <v>14</v>
      </c>
      <c r="E449" s="2">
        <v>54.0</v>
      </c>
      <c r="F449" s="2" t="s">
        <v>11</v>
      </c>
      <c r="G449" s="2">
        <v>2.0</v>
      </c>
      <c r="H449" s="2">
        <v>30.0</v>
      </c>
      <c r="I449" s="2">
        <v>60.0</v>
      </c>
    </row>
    <row r="450">
      <c r="A450" s="2">
        <v>449.0</v>
      </c>
      <c r="B450" s="3">
        <v>45110.0</v>
      </c>
      <c r="C450" s="2" t="s">
        <v>465</v>
      </c>
      <c r="D450" s="2" t="s">
        <v>10</v>
      </c>
      <c r="E450" s="2">
        <v>25.0</v>
      </c>
      <c r="F450" s="2" t="s">
        <v>18</v>
      </c>
      <c r="G450" s="2">
        <v>4.0</v>
      </c>
      <c r="H450" s="2">
        <v>50.0</v>
      </c>
      <c r="I450" s="2">
        <v>200.0</v>
      </c>
    </row>
    <row r="451">
      <c r="A451" s="2">
        <v>450.0</v>
      </c>
      <c r="B451" s="3">
        <v>45034.0</v>
      </c>
      <c r="C451" s="2" t="s">
        <v>466</v>
      </c>
      <c r="D451" s="2" t="s">
        <v>14</v>
      </c>
      <c r="E451" s="2">
        <v>59.0</v>
      </c>
      <c r="F451" s="2" t="s">
        <v>11</v>
      </c>
      <c r="G451" s="2">
        <v>2.0</v>
      </c>
      <c r="H451" s="2">
        <v>25.0</v>
      </c>
      <c r="I451" s="2">
        <v>50.0</v>
      </c>
    </row>
    <row r="452">
      <c r="A452" s="2">
        <v>451.0</v>
      </c>
      <c r="B452" s="3">
        <v>45276.0</v>
      </c>
      <c r="C452" s="2" t="s">
        <v>467</v>
      </c>
      <c r="D452" s="2" t="s">
        <v>14</v>
      </c>
      <c r="E452" s="2">
        <v>45.0</v>
      </c>
      <c r="F452" s="2" t="s">
        <v>18</v>
      </c>
      <c r="G452" s="2">
        <v>1.0</v>
      </c>
      <c r="H452" s="2">
        <v>30.0</v>
      </c>
      <c r="I452" s="2">
        <v>30.0</v>
      </c>
    </row>
    <row r="453">
      <c r="A453" s="2">
        <v>452.0</v>
      </c>
      <c r="B453" s="3">
        <v>45054.0</v>
      </c>
      <c r="C453" s="2" t="s">
        <v>468</v>
      </c>
      <c r="D453" s="2" t="s">
        <v>14</v>
      </c>
      <c r="E453" s="2">
        <v>48.0</v>
      </c>
      <c r="F453" s="2" t="s">
        <v>15</v>
      </c>
      <c r="G453" s="2">
        <v>3.0</v>
      </c>
      <c r="H453" s="2">
        <v>500.0</v>
      </c>
      <c r="I453" s="2">
        <v>1500.0</v>
      </c>
    </row>
    <row r="454">
      <c r="A454" s="2">
        <v>453.0</v>
      </c>
      <c r="B454" s="3">
        <v>45268.0</v>
      </c>
      <c r="C454" s="2" t="s">
        <v>469</v>
      </c>
      <c r="D454" s="2" t="s">
        <v>14</v>
      </c>
      <c r="E454" s="2">
        <v>26.0</v>
      </c>
      <c r="F454" s="2" t="s">
        <v>15</v>
      </c>
      <c r="G454" s="2">
        <v>2.0</v>
      </c>
      <c r="H454" s="2">
        <v>500.0</v>
      </c>
      <c r="I454" s="2">
        <v>1000.0</v>
      </c>
    </row>
    <row r="455">
      <c r="A455" s="2">
        <v>454.0</v>
      </c>
      <c r="B455" s="3">
        <v>44979.0</v>
      </c>
      <c r="C455" s="2" t="s">
        <v>470</v>
      </c>
      <c r="D455" s="2" t="s">
        <v>14</v>
      </c>
      <c r="E455" s="2">
        <v>46.0</v>
      </c>
      <c r="F455" s="2" t="s">
        <v>11</v>
      </c>
      <c r="G455" s="2">
        <v>1.0</v>
      </c>
      <c r="H455" s="2">
        <v>25.0</v>
      </c>
      <c r="I455" s="2">
        <v>25.0</v>
      </c>
    </row>
    <row r="456">
      <c r="A456" s="2">
        <v>455.0</v>
      </c>
      <c r="B456" s="3">
        <v>45108.0</v>
      </c>
      <c r="C456" s="2" t="s">
        <v>471</v>
      </c>
      <c r="D456" s="2" t="s">
        <v>10</v>
      </c>
      <c r="E456" s="2">
        <v>31.0</v>
      </c>
      <c r="F456" s="2" t="s">
        <v>18</v>
      </c>
      <c r="G456" s="2">
        <v>4.0</v>
      </c>
      <c r="H456" s="2">
        <v>25.0</v>
      </c>
      <c r="I456" s="2">
        <v>100.0</v>
      </c>
    </row>
    <row r="457">
      <c r="A457" s="2">
        <v>456.0</v>
      </c>
      <c r="B457" s="3">
        <v>45213.0</v>
      </c>
      <c r="C457" s="2" t="s">
        <v>472</v>
      </c>
      <c r="D457" s="2" t="s">
        <v>10</v>
      </c>
      <c r="E457" s="2">
        <v>57.0</v>
      </c>
      <c r="F457" s="2" t="s">
        <v>18</v>
      </c>
      <c r="G457" s="2">
        <v>2.0</v>
      </c>
      <c r="H457" s="2">
        <v>30.0</v>
      </c>
      <c r="I457" s="2">
        <v>60.0</v>
      </c>
    </row>
    <row r="458">
      <c r="A458" s="2">
        <v>457.0</v>
      </c>
      <c r="B458" s="3">
        <v>45135.0</v>
      </c>
      <c r="C458" s="2" t="s">
        <v>473</v>
      </c>
      <c r="D458" s="2" t="s">
        <v>14</v>
      </c>
      <c r="E458" s="2">
        <v>58.0</v>
      </c>
      <c r="F458" s="2" t="s">
        <v>11</v>
      </c>
      <c r="G458" s="2">
        <v>3.0</v>
      </c>
      <c r="H458" s="2">
        <v>300.0</v>
      </c>
      <c r="I458" s="2">
        <v>900.0</v>
      </c>
    </row>
    <row r="459">
      <c r="A459" s="2">
        <v>458.0</v>
      </c>
      <c r="B459" s="3">
        <v>45244.0</v>
      </c>
      <c r="C459" s="2" t="s">
        <v>474</v>
      </c>
      <c r="D459" s="2" t="s">
        <v>14</v>
      </c>
      <c r="E459" s="2">
        <v>39.0</v>
      </c>
      <c r="F459" s="2" t="s">
        <v>18</v>
      </c>
      <c r="G459" s="2">
        <v>4.0</v>
      </c>
      <c r="H459" s="2">
        <v>25.0</v>
      </c>
      <c r="I459" s="2">
        <v>100.0</v>
      </c>
    </row>
    <row r="460">
      <c r="A460" s="2">
        <v>459.0</v>
      </c>
      <c r="B460" s="3">
        <v>45006.0</v>
      </c>
      <c r="C460" s="2" t="s">
        <v>475</v>
      </c>
      <c r="D460" s="2" t="s">
        <v>10</v>
      </c>
      <c r="E460" s="2">
        <v>28.0</v>
      </c>
      <c r="F460" s="2" t="s">
        <v>15</v>
      </c>
      <c r="G460" s="2">
        <v>4.0</v>
      </c>
      <c r="H460" s="2">
        <v>300.0</v>
      </c>
      <c r="I460" s="2">
        <v>1200.0</v>
      </c>
    </row>
    <row r="461">
      <c r="A461" s="2">
        <v>460.0</v>
      </c>
      <c r="B461" s="3">
        <v>45048.0</v>
      </c>
      <c r="C461" s="2" t="s">
        <v>476</v>
      </c>
      <c r="D461" s="2" t="s">
        <v>10</v>
      </c>
      <c r="E461" s="2">
        <v>40.0</v>
      </c>
      <c r="F461" s="2" t="s">
        <v>11</v>
      </c>
      <c r="G461" s="2">
        <v>1.0</v>
      </c>
      <c r="H461" s="2">
        <v>50.0</v>
      </c>
      <c r="I461" s="2">
        <v>50.0</v>
      </c>
    </row>
    <row r="462">
      <c r="A462" s="2">
        <v>461.0</v>
      </c>
      <c r="B462" s="3">
        <v>45010.0</v>
      </c>
      <c r="C462" s="2" t="s">
        <v>477</v>
      </c>
      <c r="D462" s="2" t="s">
        <v>14</v>
      </c>
      <c r="E462" s="2">
        <v>18.0</v>
      </c>
      <c r="F462" s="2" t="s">
        <v>11</v>
      </c>
      <c r="G462" s="2">
        <v>2.0</v>
      </c>
      <c r="H462" s="2">
        <v>500.0</v>
      </c>
      <c r="I462" s="2">
        <v>1000.0</v>
      </c>
    </row>
    <row r="463">
      <c r="A463" s="2">
        <v>462.0</v>
      </c>
      <c r="B463" s="3">
        <v>45017.0</v>
      </c>
      <c r="C463" s="2" t="s">
        <v>478</v>
      </c>
      <c r="D463" s="2" t="s">
        <v>10</v>
      </c>
      <c r="E463" s="2">
        <v>63.0</v>
      </c>
      <c r="F463" s="2" t="s">
        <v>18</v>
      </c>
      <c r="G463" s="2">
        <v>4.0</v>
      </c>
      <c r="H463" s="2">
        <v>300.0</v>
      </c>
      <c r="I463" s="2">
        <v>1200.0</v>
      </c>
    </row>
    <row r="464">
      <c r="A464" s="2">
        <v>463.0</v>
      </c>
      <c r="B464" s="3">
        <v>45138.0</v>
      </c>
      <c r="C464" s="2" t="s">
        <v>479</v>
      </c>
      <c r="D464" s="2" t="s">
        <v>14</v>
      </c>
      <c r="E464" s="2">
        <v>54.0</v>
      </c>
      <c r="F464" s="2" t="s">
        <v>11</v>
      </c>
      <c r="G464" s="2">
        <v>3.0</v>
      </c>
      <c r="H464" s="2">
        <v>500.0</v>
      </c>
      <c r="I464" s="2">
        <v>1500.0</v>
      </c>
    </row>
    <row r="465">
      <c r="A465" s="2">
        <v>464.0</v>
      </c>
      <c r="B465" s="3">
        <v>44939.0</v>
      </c>
      <c r="C465" s="2" t="s">
        <v>480</v>
      </c>
      <c r="D465" s="2" t="s">
        <v>10</v>
      </c>
      <c r="E465" s="2">
        <v>38.0</v>
      </c>
      <c r="F465" s="2" t="s">
        <v>18</v>
      </c>
      <c r="G465" s="2">
        <v>2.0</v>
      </c>
      <c r="H465" s="2">
        <v>300.0</v>
      </c>
      <c r="I465" s="2">
        <v>600.0</v>
      </c>
    </row>
    <row r="466">
      <c r="A466" s="2">
        <v>465.0</v>
      </c>
      <c r="B466" s="3">
        <v>45018.0</v>
      </c>
      <c r="C466" s="2" t="s">
        <v>481</v>
      </c>
      <c r="D466" s="2" t="s">
        <v>14</v>
      </c>
      <c r="E466" s="2">
        <v>43.0</v>
      </c>
      <c r="F466" s="2" t="s">
        <v>18</v>
      </c>
      <c r="G466" s="2">
        <v>3.0</v>
      </c>
      <c r="H466" s="2">
        <v>50.0</v>
      </c>
      <c r="I466" s="2">
        <v>150.0</v>
      </c>
    </row>
    <row r="467">
      <c r="A467" s="2">
        <v>466.0</v>
      </c>
      <c r="B467" s="3">
        <v>45097.0</v>
      </c>
      <c r="C467" s="2" t="s">
        <v>482</v>
      </c>
      <c r="D467" s="2" t="s">
        <v>10</v>
      </c>
      <c r="E467" s="2">
        <v>63.0</v>
      </c>
      <c r="F467" s="2" t="s">
        <v>18</v>
      </c>
      <c r="G467" s="2">
        <v>4.0</v>
      </c>
      <c r="H467" s="2">
        <v>25.0</v>
      </c>
      <c r="I467" s="2">
        <v>100.0</v>
      </c>
    </row>
    <row r="468">
      <c r="A468" s="2">
        <v>467.0</v>
      </c>
      <c r="B468" s="3">
        <v>45137.0</v>
      </c>
      <c r="C468" s="2" t="s">
        <v>483</v>
      </c>
      <c r="D468" s="2" t="s">
        <v>14</v>
      </c>
      <c r="E468" s="2">
        <v>53.0</v>
      </c>
      <c r="F468" s="2" t="s">
        <v>18</v>
      </c>
      <c r="G468" s="2">
        <v>3.0</v>
      </c>
      <c r="H468" s="2">
        <v>50.0</v>
      </c>
      <c r="I468" s="2">
        <v>150.0</v>
      </c>
    </row>
    <row r="469">
      <c r="A469" s="2">
        <v>468.0</v>
      </c>
      <c r="B469" s="3">
        <v>45269.0</v>
      </c>
      <c r="C469" s="2" t="s">
        <v>484</v>
      </c>
      <c r="D469" s="2" t="s">
        <v>10</v>
      </c>
      <c r="E469" s="2">
        <v>40.0</v>
      </c>
      <c r="F469" s="2" t="s">
        <v>18</v>
      </c>
      <c r="G469" s="2">
        <v>1.0</v>
      </c>
      <c r="H469" s="2">
        <v>25.0</v>
      </c>
      <c r="I469" s="2">
        <v>25.0</v>
      </c>
    </row>
    <row r="470">
      <c r="A470" s="2">
        <v>469.0</v>
      </c>
      <c r="B470" s="3">
        <v>45054.0</v>
      </c>
      <c r="C470" s="2" t="s">
        <v>485</v>
      </c>
      <c r="D470" s="2" t="s">
        <v>10</v>
      </c>
      <c r="E470" s="2">
        <v>18.0</v>
      </c>
      <c r="F470" s="2" t="s">
        <v>11</v>
      </c>
      <c r="G470" s="2">
        <v>3.0</v>
      </c>
      <c r="H470" s="2">
        <v>25.0</v>
      </c>
      <c r="I470" s="2">
        <v>75.0</v>
      </c>
    </row>
    <row r="471">
      <c r="A471" s="2">
        <v>470.0</v>
      </c>
      <c r="B471" s="3">
        <v>45063.0</v>
      </c>
      <c r="C471" s="2" t="s">
        <v>486</v>
      </c>
      <c r="D471" s="2" t="s">
        <v>14</v>
      </c>
      <c r="E471" s="2">
        <v>57.0</v>
      </c>
      <c r="F471" s="2" t="s">
        <v>15</v>
      </c>
      <c r="G471" s="2">
        <v>2.0</v>
      </c>
      <c r="H471" s="2">
        <v>500.0</v>
      </c>
      <c r="I471" s="2">
        <v>1000.0</v>
      </c>
    </row>
    <row r="472">
      <c r="A472" s="2">
        <v>471.0</v>
      </c>
      <c r="B472" s="3">
        <v>45008.0</v>
      </c>
      <c r="C472" s="2" t="s">
        <v>487</v>
      </c>
      <c r="D472" s="2" t="s">
        <v>10</v>
      </c>
      <c r="E472" s="2">
        <v>32.0</v>
      </c>
      <c r="F472" s="2" t="s">
        <v>15</v>
      </c>
      <c r="G472" s="2">
        <v>3.0</v>
      </c>
      <c r="H472" s="2">
        <v>50.0</v>
      </c>
      <c r="I472" s="2">
        <v>150.0</v>
      </c>
    </row>
    <row r="473">
      <c r="A473" s="2">
        <v>472.0</v>
      </c>
      <c r="B473" s="3">
        <v>45286.0</v>
      </c>
      <c r="C473" s="2" t="s">
        <v>488</v>
      </c>
      <c r="D473" s="2" t="s">
        <v>14</v>
      </c>
      <c r="E473" s="2">
        <v>38.0</v>
      </c>
      <c r="F473" s="2" t="s">
        <v>11</v>
      </c>
      <c r="G473" s="2">
        <v>3.0</v>
      </c>
      <c r="H473" s="2">
        <v>300.0</v>
      </c>
      <c r="I473" s="2">
        <v>900.0</v>
      </c>
    </row>
    <row r="474">
      <c r="A474" s="2">
        <v>473.0</v>
      </c>
      <c r="B474" s="3">
        <v>44982.0</v>
      </c>
      <c r="C474" s="2" t="s">
        <v>489</v>
      </c>
      <c r="D474" s="2" t="s">
        <v>10</v>
      </c>
      <c r="E474" s="2">
        <v>64.0</v>
      </c>
      <c r="F474" s="2" t="s">
        <v>11</v>
      </c>
      <c r="G474" s="2">
        <v>1.0</v>
      </c>
      <c r="H474" s="2">
        <v>50.0</v>
      </c>
      <c r="I474" s="2">
        <v>50.0</v>
      </c>
    </row>
    <row r="475">
      <c r="A475" s="2">
        <v>474.0</v>
      </c>
      <c r="B475" s="3">
        <v>45122.0</v>
      </c>
      <c r="C475" s="2" t="s">
        <v>490</v>
      </c>
      <c r="D475" s="2" t="s">
        <v>14</v>
      </c>
      <c r="E475" s="2">
        <v>26.0</v>
      </c>
      <c r="F475" s="2" t="s">
        <v>15</v>
      </c>
      <c r="G475" s="2">
        <v>3.0</v>
      </c>
      <c r="H475" s="2">
        <v>500.0</v>
      </c>
      <c r="I475" s="2">
        <v>1500.0</v>
      </c>
    </row>
    <row r="476">
      <c r="A476" s="2">
        <v>475.0</v>
      </c>
      <c r="B476" s="3">
        <v>44946.0</v>
      </c>
      <c r="C476" s="2" t="s">
        <v>491</v>
      </c>
      <c r="D476" s="2" t="s">
        <v>10</v>
      </c>
      <c r="E476" s="2">
        <v>26.0</v>
      </c>
      <c r="F476" s="2" t="s">
        <v>15</v>
      </c>
      <c r="G476" s="2">
        <v>3.0</v>
      </c>
      <c r="H476" s="2">
        <v>25.0</v>
      </c>
      <c r="I476" s="2">
        <v>75.0</v>
      </c>
    </row>
    <row r="477">
      <c r="A477" s="2">
        <v>476.0</v>
      </c>
      <c r="B477" s="3">
        <v>45167.0</v>
      </c>
      <c r="C477" s="2" t="s">
        <v>492</v>
      </c>
      <c r="D477" s="2" t="s">
        <v>14</v>
      </c>
      <c r="E477" s="2">
        <v>27.0</v>
      </c>
      <c r="F477" s="2" t="s">
        <v>15</v>
      </c>
      <c r="G477" s="2">
        <v>4.0</v>
      </c>
      <c r="H477" s="2">
        <v>500.0</v>
      </c>
      <c r="I477" s="2">
        <v>2000.0</v>
      </c>
    </row>
    <row r="478">
      <c r="A478" s="2">
        <v>477.0</v>
      </c>
      <c r="B478" s="3">
        <v>45040.0</v>
      </c>
      <c r="C478" s="2" t="s">
        <v>493</v>
      </c>
      <c r="D478" s="2" t="s">
        <v>10</v>
      </c>
      <c r="E478" s="2">
        <v>43.0</v>
      </c>
      <c r="F478" s="2" t="s">
        <v>15</v>
      </c>
      <c r="G478" s="2">
        <v>4.0</v>
      </c>
      <c r="H478" s="2">
        <v>30.0</v>
      </c>
      <c r="I478" s="2">
        <v>120.0</v>
      </c>
    </row>
    <row r="479">
      <c r="A479" s="2">
        <v>478.0</v>
      </c>
      <c r="B479" s="3">
        <v>45029.0</v>
      </c>
      <c r="C479" s="2" t="s">
        <v>494</v>
      </c>
      <c r="D479" s="2" t="s">
        <v>14</v>
      </c>
      <c r="E479" s="2">
        <v>58.0</v>
      </c>
      <c r="F479" s="2" t="s">
        <v>15</v>
      </c>
      <c r="G479" s="2">
        <v>2.0</v>
      </c>
      <c r="H479" s="2">
        <v>30.0</v>
      </c>
      <c r="I479" s="2">
        <v>60.0</v>
      </c>
    </row>
    <row r="480">
      <c r="A480" s="2">
        <v>479.0</v>
      </c>
      <c r="B480" s="3">
        <v>45162.0</v>
      </c>
      <c r="C480" s="2" t="s">
        <v>495</v>
      </c>
      <c r="D480" s="2" t="s">
        <v>10</v>
      </c>
      <c r="E480" s="2">
        <v>52.0</v>
      </c>
      <c r="F480" s="2" t="s">
        <v>18</v>
      </c>
      <c r="G480" s="2">
        <v>4.0</v>
      </c>
      <c r="H480" s="2">
        <v>300.0</v>
      </c>
      <c r="I480" s="2">
        <v>1200.0</v>
      </c>
    </row>
    <row r="481">
      <c r="A481" s="2">
        <v>480.0</v>
      </c>
      <c r="B481" s="3">
        <v>45106.0</v>
      </c>
      <c r="C481" s="2" t="s">
        <v>496</v>
      </c>
      <c r="D481" s="2" t="s">
        <v>14</v>
      </c>
      <c r="E481" s="2">
        <v>42.0</v>
      </c>
      <c r="F481" s="2" t="s">
        <v>11</v>
      </c>
      <c r="G481" s="2">
        <v>4.0</v>
      </c>
      <c r="H481" s="2">
        <v>500.0</v>
      </c>
      <c r="I481" s="2">
        <v>2000.0</v>
      </c>
    </row>
    <row r="482">
      <c r="A482" s="2">
        <v>481.0</v>
      </c>
      <c r="B482" s="3">
        <v>45083.0</v>
      </c>
      <c r="C482" s="2" t="s">
        <v>497</v>
      </c>
      <c r="D482" s="2" t="s">
        <v>14</v>
      </c>
      <c r="E482" s="2">
        <v>43.0</v>
      </c>
      <c r="F482" s="2" t="s">
        <v>18</v>
      </c>
      <c r="G482" s="2">
        <v>4.0</v>
      </c>
      <c r="H482" s="2">
        <v>300.0</v>
      </c>
      <c r="I482" s="2">
        <v>1200.0</v>
      </c>
    </row>
    <row r="483">
      <c r="A483" s="2">
        <v>482.0</v>
      </c>
      <c r="B483" s="3">
        <v>45043.0</v>
      </c>
      <c r="C483" s="2" t="s">
        <v>498</v>
      </c>
      <c r="D483" s="2" t="s">
        <v>14</v>
      </c>
      <c r="E483" s="2">
        <v>28.0</v>
      </c>
      <c r="F483" s="2" t="s">
        <v>15</v>
      </c>
      <c r="G483" s="2">
        <v>4.0</v>
      </c>
      <c r="H483" s="2">
        <v>300.0</v>
      </c>
      <c r="I483" s="2">
        <v>1200.0</v>
      </c>
    </row>
    <row r="484">
      <c r="A484" s="2">
        <v>483.0</v>
      </c>
      <c r="B484" s="3">
        <v>45041.0</v>
      </c>
      <c r="C484" s="2" t="s">
        <v>499</v>
      </c>
      <c r="D484" s="2" t="s">
        <v>10</v>
      </c>
      <c r="E484" s="2">
        <v>55.0</v>
      </c>
      <c r="F484" s="2" t="s">
        <v>15</v>
      </c>
      <c r="G484" s="2">
        <v>1.0</v>
      </c>
      <c r="H484" s="2">
        <v>30.0</v>
      </c>
      <c r="I484" s="2">
        <v>30.0</v>
      </c>
    </row>
    <row r="485">
      <c r="A485" s="2">
        <v>484.0</v>
      </c>
      <c r="B485" s="3">
        <v>44939.0</v>
      </c>
      <c r="C485" s="2" t="s">
        <v>500</v>
      </c>
      <c r="D485" s="2" t="s">
        <v>14</v>
      </c>
      <c r="E485" s="2">
        <v>19.0</v>
      </c>
      <c r="F485" s="2" t="s">
        <v>15</v>
      </c>
      <c r="G485" s="2">
        <v>4.0</v>
      </c>
      <c r="H485" s="2">
        <v>300.0</v>
      </c>
      <c r="I485" s="2">
        <v>1200.0</v>
      </c>
    </row>
    <row r="486">
      <c r="A486" s="2">
        <v>485.0</v>
      </c>
      <c r="B486" s="3">
        <v>45264.0</v>
      </c>
      <c r="C486" s="2" t="s">
        <v>501</v>
      </c>
      <c r="D486" s="2" t="s">
        <v>10</v>
      </c>
      <c r="E486" s="2">
        <v>24.0</v>
      </c>
      <c r="F486" s="2" t="s">
        <v>18</v>
      </c>
      <c r="G486" s="2">
        <v>1.0</v>
      </c>
      <c r="H486" s="2">
        <v>30.0</v>
      </c>
      <c r="I486" s="2">
        <v>30.0</v>
      </c>
    </row>
    <row r="487">
      <c r="A487" s="2">
        <v>486.0</v>
      </c>
      <c r="B487" s="3">
        <v>45025.0</v>
      </c>
      <c r="C487" s="2" t="s">
        <v>502</v>
      </c>
      <c r="D487" s="2" t="s">
        <v>14</v>
      </c>
      <c r="E487" s="2">
        <v>35.0</v>
      </c>
      <c r="F487" s="2" t="s">
        <v>18</v>
      </c>
      <c r="G487" s="2">
        <v>1.0</v>
      </c>
      <c r="H487" s="2">
        <v>25.0</v>
      </c>
      <c r="I487" s="2">
        <v>25.0</v>
      </c>
    </row>
    <row r="488">
      <c r="A488" s="2">
        <v>487.0</v>
      </c>
      <c r="B488" s="3">
        <v>45131.0</v>
      </c>
      <c r="C488" s="2" t="s">
        <v>503</v>
      </c>
      <c r="D488" s="2" t="s">
        <v>10</v>
      </c>
      <c r="E488" s="2">
        <v>44.0</v>
      </c>
      <c r="F488" s="2" t="s">
        <v>15</v>
      </c>
      <c r="G488" s="2">
        <v>4.0</v>
      </c>
      <c r="H488" s="2">
        <v>500.0</v>
      </c>
      <c r="I488" s="2">
        <v>2000.0</v>
      </c>
    </row>
    <row r="489">
      <c r="A489" s="2">
        <v>488.0</v>
      </c>
      <c r="B489" s="3">
        <v>45095.0</v>
      </c>
      <c r="C489" s="2" t="s">
        <v>504</v>
      </c>
      <c r="D489" s="2" t="s">
        <v>14</v>
      </c>
      <c r="E489" s="2">
        <v>51.0</v>
      </c>
      <c r="F489" s="2" t="s">
        <v>18</v>
      </c>
      <c r="G489" s="2">
        <v>3.0</v>
      </c>
      <c r="H489" s="2">
        <v>300.0</v>
      </c>
      <c r="I489" s="2">
        <v>900.0</v>
      </c>
    </row>
    <row r="490">
      <c r="A490" s="2">
        <v>489.0</v>
      </c>
      <c r="B490" s="3">
        <v>45069.0</v>
      </c>
      <c r="C490" s="2" t="s">
        <v>505</v>
      </c>
      <c r="D490" s="2" t="s">
        <v>10</v>
      </c>
      <c r="E490" s="2">
        <v>44.0</v>
      </c>
      <c r="F490" s="2" t="s">
        <v>18</v>
      </c>
      <c r="G490" s="2">
        <v>1.0</v>
      </c>
      <c r="H490" s="2">
        <v>30.0</v>
      </c>
      <c r="I490" s="2">
        <v>30.0</v>
      </c>
    </row>
    <row r="491">
      <c r="A491" s="2">
        <v>490.0</v>
      </c>
      <c r="B491" s="3">
        <v>44962.0</v>
      </c>
      <c r="C491" s="2" t="s">
        <v>506</v>
      </c>
      <c r="D491" s="2" t="s">
        <v>10</v>
      </c>
      <c r="E491" s="2">
        <v>34.0</v>
      </c>
      <c r="F491" s="2" t="s">
        <v>15</v>
      </c>
      <c r="G491" s="2">
        <v>3.0</v>
      </c>
      <c r="H491" s="2">
        <v>50.0</v>
      </c>
      <c r="I491" s="2">
        <v>150.0</v>
      </c>
    </row>
    <row r="492">
      <c r="A492" s="2">
        <v>491.0</v>
      </c>
      <c r="B492" s="3">
        <v>45069.0</v>
      </c>
      <c r="C492" s="2" t="s">
        <v>507</v>
      </c>
      <c r="D492" s="2" t="s">
        <v>14</v>
      </c>
      <c r="E492" s="2">
        <v>60.0</v>
      </c>
      <c r="F492" s="2" t="s">
        <v>18</v>
      </c>
      <c r="G492" s="2">
        <v>3.0</v>
      </c>
      <c r="H492" s="2">
        <v>300.0</v>
      </c>
      <c r="I492" s="2">
        <v>900.0</v>
      </c>
    </row>
    <row r="493">
      <c r="A493" s="2">
        <v>492.0</v>
      </c>
      <c r="B493" s="3">
        <v>45106.0</v>
      </c>
      <c r="C493" s="2" t="s">
        <v>508</v>
      </c>
      <c r="D493" s="2" t="s">
        <v>10</v>
      </c>
      <c r="E493" s="2">
        <v>61.0</v>
      </c>
      <c r="F493" s="2" t="s">
        <v>11</v>
      </c>
      <c r="G493" s="2">
        <v>4.0</v>
      </c>
      <c r="H493" s="2">
        <v>25.0</v>
      </c>
      <c r="I493" s="2">
        <v>100.0</v>
      </c>
    </row>
    <row r="494">
      <c r="A494" s="2">
        <v>493.0</v>
      </c>
      <c r="B494" s="3">
        <v>45255.0</v>
      </c>
      <c r="C494" s="2" t="s">
        <v>509</v>
      </c>
      <c r="D494" s="2" t="s">
        <v>10</v>
      </c>
      <c r="E494" s="2">
        <v>41.0</v>
      </c>
      <c r="F494" s="2" t="s">
        <v>11</v>
      </c>
      <c r="G494" s="2">
        <v>2.0</v>
      </c>
      <c r="H494" s="2">
        <v>25.0</v>
      </c>
      <c r="I494" s="2">
        <v>50.0</v>
      </c>
    </row>
    <row r="495">
      <c r="A495" s="2">
        <v>494.0</v>
      </c>
      <c r="B495" s="3">
        <v>45187.0</v>
      </c>
      <c r="C495" s="2" t="s">
        <v>510</v>
      </c>
      <c r="D495" s="2" t="s">
        <v>14</v>
      </c>
      <c r="E495" s="2">
        <v>42.0</v>
      </c>
      <c r="F495" s="2" t="s">
        <v>11</v>
      </c>
      <c r="G495" s="2">
        <v>4.0</v>
      </c>
      <c r="H495" s="2">
        <v>50.0</v>
      </c>
      <c r="I495" s="2">
        <v>200.0</v>
      </c>
    </row>
    <row r="496">
      <c r="A496" s="2">
        <v>495.0</v>
      </c>
      <c r="B496" s="3">
        <v>45131.0</v>
      </c>
      <c r="C496" s="2" t="s">
        <v>511</v>
      </c>
      <c r="D496" s="2" t="s">
        <v>10</v>
      </c>
      <c r="E496" s="2">
        <v>24.0</v>
      </c>
      <c r="F496" s="2" t="s">
        <v>11</v>
      </c>
      <c r="G496" s="2">
        <v>2.0</v>
      </c>
      <c r="H496" s="2">
        <v>30.0</v>
      </c>
      <c r="I496" s="2">
        <v>60.0</v>
      </c>
    </row>
    <row r="497">
      <c r="A497" s="2">
        <v>496.0</v>
      </c>
      <c r="B497" s="3">
        <v>45274.0</v>
      </c>
      <c r="C497" s="2" t="s">
        <v>512</v>
      </c>
      <c r="D497" s="2" t="s">
        <v>10</v>
      </c>
      <c r="E497" s="2">
        <v>23.0</v>
      </c>
      <c r="F497" s="2" t="s">
        <v>15</v>
      </c>
      <c r="G497" s="2">
        <v>2.0</v>
      </c>
      <c r="H497" s="2">
        <v>300.0</v>
      </c>
      <c r="I497" s="2">
        <v>600.0</v>
      </c>
    </row>
    <row r="498">
      <c r="A498" s="2">
        <v>497.0</v>
      </c>
      <c r="B498" s="3">
        <v>45201.0</v>
      </c>
      <c r="C498" s="2" t="s">
        <v>513</v>
      </c>
      <c r="D498" s="2" t="s">
        <v>10</v>
      </c>
      <c r="E498" s="2">
        <v>41.0</v>
      </c>
      <c r="F498" s="2" t="s">
        <v>15</v>
      </c>
      <c r="G498" s="2">
        <v>4.0</v>
      </c>
      <c r="H498" s="2">
        <v>30.0</v>
      </c>
      <c r="I498" s="2">
        <v>120.0</v>
      </c>
    </row>
    <row r="499">
      <c r="A499" s="2">
        <v>498.0</v>
      </c>
      <c r="B499" s="3">
        <v>45096.0</v>
      </c>
      <c r="C499" s="2" t="s">
        <v>514</v>
      </c>
      <c r="D499" s="2" t="s">
        <v>14</v>
      </c>
      <c r="E499" s="2">
        <v>50.0</v>
      </c>
      <c r="F499" s="2" t="s">
        <v>15</v>
      </c>
      <c r="G499" s="2">
        <v>4.0</v>
      </c>
      <c r="H499" s="2">
        <v>25.0</v>
      </c>
      <c r="I499" s="2">
        <v>100.0</v>
      </c>
    </row>
    <row r="500">
      <c r="A500" s="2">
        <v>499.0</v>
      </c>
      <c r="B500" s="3">
        <v>44941.0</v>
      </c>
      <c r="C500" s="2" t="s">
        <v>515</v>
      </c>
      <c r="D500" s="2" t="s">
        <v>10</v>
      </c>
      <c r="E500" s="2">
        <v>46.0</v>
      </c>
      <c r="F500" s="2" t="s">
        <v>11</v>
      </c>
      <c r="G500" s="2">
        <v>2.0</v>
      </c>
      <c r="H500" s="2">
        <v>30.0</v>
      </c>
      <c r="I500" s="2">
        <v>60.0</v>
      </c>
    </row>
    <row r="501">
      <c r="A501" s="2">
        <v>500.0</v>
      </c>
      <c r="B501" s="3">
        <v>44986.0</v>
      </c>
      <c r="C501" s="2" t="s">
        <v>516</v>
      </c>
      <c r="D501" s="2" t="s">
        <v>14</v>
      </c>
      <c r="E501" s="2">
        <v>60.0</v>
      </c>
      <c r="F501" s="2" t="s">
        <v>11</v>
      </c>
      <c r="G501" s="2">
        <v>4.0</v>
      </c>
      <c r="H501" s="2">
        <v>25.0</v>
      </c>
      <c r="I501" s="2">
        <v>100.0</v>
      </c>
    </row>
    <row r="502">
      <c r="A502" s="2">
        <v>501.0</v>
      </c>
      <c r="B502" s="3">
        <v>45060.0</v>
      </c>
      <c r="C502" s="2" t="s">
        <v>517</v>
      </c>
      <c r="D502" s="2" t="s">
        <v>10</v>
      </c>
      <c r="E502" s="2">
        <v>39.0</v>
      </c>
      <c r="F502" s="2" t="s">
        <v>18</v>
      </c>
      <c r="G502" s="2">
        <v>2.0</v>
      </c>
      <c r="H502" s="2">
        <v>30.0</v>
      </c>
      <c r="I502" s="2">
        <v>60.0</v>
      </c>
    </row>
    <row r="503">
      <c r="A503" s="2">
        <v>502.0</v>
      </c>
      <c r="B503" s="3">
        <v>45018.0</v>
      </c>
      <c r="C503" s="2" t="s">
        <v>518</v>
      </c>
      <c r="D503" s="2" t="s">
        <v>10</v>
      </c>
      <c r="E503" s="2">
        <v>43.0</v>
      </c>
      <c r="F503" s="2" t="s">
        <v>18</v>
      </c>
      <c r="G503" s="2">
        <v>3.0</v>
      </c>
      <c r="H503" s="2">
        <v>50.0</v>
      </c>
      <c r="I503" s="2">
        <v>150.0</v>
      </c>
    </row>
    <row r="504">
      <c r="A504" s="2">
        <v>503.0</v>
      </c>
      <c r="B504" s="3">
        <v>45224.0</v>
      </c>
      <c r="C504" s="2" t="s">
        <v>519</v>
      </c>
      <c r="D504" s="2" t="s">
        <v>10</v>
      </c>
      <c r="E504" s="2">
        <v>45.0</v>
      </c>
      <c r="F504" s="2" t="s">
        <v>11</v>
      </c>
      <c r="G504" s="2">
        <v>4.0</v>
      </c>
      <c r="H504" s="2">
        <v>500.0</v>
      </c>
      <c r="I504" s="2">
        <v>2000.0</v>
      </c>
    </row>
    <row r="505">
      <c r="A505" s="2">
        <v>504.0</v>
      </c>
      <c r="B505" s="3">
        <v>45062.0</v>
      </c>
      <c r="C505" s="2" t="s">
        <v>520</v>
      </c>
      <c r="D505" s="2" t="s">
        <v>14</v>
      </c>
      <c r="E505" s="2">
        <v>38.0</v>
      </c>
      <c r="F505" s="2" t="s">
        <v>11</v>
      </c>
      <c r="G505" s="2">
        <v>3.0</v>
      </c>
      <c r="H505" s="2">
        <v>50.0</v>
      </c>
      <c r="I505" s="2">
        <v>150.0</v>
      </c>
    </row>
    <row r="506">
      <c r="A506" s="2">
        <v>505.0</v>
      </c>
      <c r="B506" s="3">
        <v>44946.0</v>
      </c>
      <c r="C506" s="2" t="s">
        <v>521</v>
      </c>
      <c r="D506" s="2" t="s">
        <v>10</v>
      </c>
      <c r="E506" s="2">
        <v>24.0</v>
      </c>
      <c r="F506" s="2" t="s">
        <v>11</v>
      </c>
      <c r="G506" s="2">
        <v>1.0</v>
      </c>
      <c r="H506" s="2">
        <v>50.0</v>
      </c>
      <c r="I506" s="2">
        <v>50.0</v>
      </c>
    </row>
    <row r="507">
      <c r="A507" s="2">
        <v>506.0</v>
      </c>
      <c r="B507" s="3">
        <v>44982.0</v>
      </c>
      <c r="C507" s="2" t="s">
        <v>522</v>
      </c>
      <c r="D507" s="2" t="s">
        <v>10</v>
      </c>
      <c r="E507" s="2">
        <v>34.0</v>
      </c>
      <c r="F507" s="2" t="s">
        <v>11</v>
      </c>
      <c r="G507" s="2">
        <v>3.0</v>
      </c>
      <c r="H507" s="2">
        <v>500.0</v>
      </c>
      <c r="I507" s="2">
        <v>1500.0</v>
      </c>
    </row>
    <row r="508">
      <c r="A508" s="2">
        <v>507.0</v>
      </c>
      <c r="B508" s="3">
        <v>45232.0</v>
      </c>
      <c r="C508" s="2" t="s">
        <v>523</v>
      </c>
      <c r="D508" s="2" t="s">
        <v>14</v>
      </c>
      <c r="E508" s="2">
        <v>37.0</v>
      </c>
      <c r="F508" s="2" t="s">
        <v>18</v>
      </c>
      <c r="G508" s="2">
        <v>3.0</v>
      </c>
      <c r="H508" s="2">
        <v>500.0</v>
      </c>
      <c r="I508" s="2">
        <v>1500.0</v>
      </c>
    </row>
    <row r="509">
      <c r="A509" s="2">
        <v>508.0</v>
      </c>
      <c r="B509" s="3">
        <v>45149.0</v>
      </c>
      <c r="C509" s="2" t="s">
        <v>524</v>
      </c>
      <c r="D509" s="2" t="s">
        <v>10</v>
      </c>
      <c r="E509" s="2">
        <v>58.0</v>
      </c>
      <c r="F509" s="2" t="s">
        <v>11</v>
      </c>
      <c r="G509" s="2">
        <v>2.0</v>
      </c>
      <c r="H509" s="2">
        <v>300.0</v>
      </c>
      <c r="I509" s="2">
        <v>600.0</v>
      </c>
    </row>
    <row r="510">
      <c r="A510" s="2">
        <v>509.0</v>
      </c>
      <c r="B510" s="3">
        <v>45103.0</v>
      </c>
      <c r="C510" s="2" t="s">
        <v>525</v>
      </c>
      <c r="D510" s="2" t="s">
        <v>14</v>
      </c>
      <c r="E510" s="2">
        <v>37.0</v>
      </c>
      <c r="F510" s="2" t="s">
        <v>18</v>
      </c>
      <c r="G510" s="2">
        <v>3.0</v>
      </c>
      <c r="H510" s="2">
        <v>300.0</v>
      </c>
      <c r="I510" s="2">
        <v>900.0</v>
      </c>
    </row>
    <row r="511">
      <c r="A511" s="2">
        <v>510.0</v>
      </c>
      <c r="B511" s="3">
        <v>45087.0</v>
      </c>
      <c r="C511" s="2" t="s">
        <v>526</v>
      </c>
      <c r="D511" s="2" t="s">
        <v>14</v>
      </c>
      <c r="E511" s="2">
        <v>39.0</v>
      </c>
      <c r="F511" s="2" t="s">
        <v>11</v>
      </c>
      <c r="G511" s="2">
        <v>4.0</v>
      </c>
      <c r="H511" s="2">
        <v>50.0</v>
      </c>
      <c r="I511" s="2">
        <v>200.0</v>
      </c>
    </row>
    <row r="512">
      <c r="A512" s="2">
        <v>511.0</v>
      </c>
      <c r="B512" s="3">
        <v>45150.0</v>
      </c>
      <c r="C512" s="2" t="s">
        <v>527</v>
      </c>
      <c r="D512" s="2" t="s">
        <v>10</v>
      </c>
      <c r="E512" s="2">
        <v>45.0</v>
      </c>
      <c r="F512" s="2" t="s">
        <v>11</v>
      </c>
      <c r="G512" s="2">
        <v>2.0</v>
      </c>
      <c r="H512" s="2">
        <v>50.0</v>
      </c>
      <c r="I512" s="2">
        <v>100.0</v>
      </c>
    </row>
    <row r="513">
      <c r="A513" s="2">
        <v>512.0</v>
      </c>
      <c r="B513" s="3">
        <v>45237.0</v>
      </c>
      <c r="C513" s="2" t="s">
        <v>528</v>
      </c>
      <c r="D513" s="2" t="s">
        <v>14</v>
      </c>
      <c r="E513" s="2">
        <v>57.0</v>
      </c>
      <c r="F513" s="2" t="s">
        <v>11</v>
      </c>
      <c r="G513" s="2">
        <v>1.0</v>
      </c>
      <c r="H513" s="2">
        <v>25.0</v>
      </c>
      <c r="I513" s="2">
        <v>25.0</v>
      </c>
    </row>
    <row r="514">
      <c r="A514" s="2">
        <v>513.0</v>
      </c>
      <c r="B514" s="3">
        <v>45188.0</v>
      </c>
      <c r="C514" s="2" t="s">
        <v>529</v>
      </c>
      <c r="D514" s="2" t="s">
        <v>10</v>
      </c>
      <c r="E514" s="2">
        <v>24.0</v>
      </c>
      <c r="F514" s="2" t="s">
        <v>18</v>
      </c>
      <c r="G514" s="2">
        <v>4.0</v>
      </c>
      <c r="H514" s="2">
        <v>25.0</v>
      </c>
      <c r="I514" s="2">
        <v>100.0</v>
      </c>
    </row>
    <row r="515">
      <c r="A515" s="2">
        <v>514.0</v>
      </c>
      <c r="B515" s="3">
        <v>44986.0</v>
      </c>
      <c r="C515" s="2" t="s">
        <v>530</v>
      </c>
      <c r="D515" s="2" t="s">
        <v>14</v>
      </c>
      <c r="E515" s="2">
        <v>18.0</v>
      </c>
      <c r="F515" s="2" t="s">
        <v>18</v>
      </c>
      <c r="G515" s="2">
        <v>1.0</v>
      </c>
      <c r="H515" s="2">
        <v>300.0</v>
      </c>
      <c r="I515" s="2">
        <v>300.0</v>
      </c>
    </row>
    <row r="516">
      <c r="A516" s="2">
        <v>515.0</v>
      </c>
      <c r="B516" s="3">
        <v>45124.0</v>
      </c>
      <c r="C516" s="2" t="s">
        <v>531</v>
      </c>
      <c r="D516" s="2" t="s">
        <v>14</v>
      </c>
      <c r="E516" s="2">
        <v>49.0</v>
      </c>
      <c r="F516" s="2" t="s">
        <v>15</v>
      </c>
      <c r="G516" s="2">
        <v>3.0</v>
      </c>
      <c r="H516" s="2">
        <v>300.0</v>
      </c>
      <c r="I516" s="2">
        <v>900.0</v>
      </c>
    </row>
    <row r="517">
      <c r="A517" s="2">
        <v>516.0</v>
      </c>
      <c r="B517" s="3">
        <v>45222.0</v>
      </c>
      <c r="C517" s="2" t="s">
        <v>532</v>
      </c>
      <c r="D517" s="2" t="s">
        <v>10</v>
      </c>
      <c r="E517" s="2">
        <v>30.0</v>
      </c>
      <c r="F517" s="2" t="s">
        <v>11</v>
      </c>
      <c r="G517" s="2">
        <v>4.0</v>
      </c>
      <c r="H517" s="2">
        <v>25.0</v>
      </c>
      <c r="I517" s="2">
        <v>100.0</v>
      </c>
    </row>
    <row r="518">
      <c r="A518" s="2">
        <v>517.0</v>
      </c>
      <c r="B518" s="3">
        <v>45024.0</v>
      </c>
      <c r="C518" s="2" t="s">
        <v>533</v>
      </c>
      <c r="D518" s="2" t="s">
        <v>14</v>
      </c>
      <c r="E518" s="2">
        <v>47.0</v>
      </c>
      <c r="F518" s="2" t="s">
        <v>15</v>
      </c>
      <c r="G518" s="2">
        <v>4.0</v>
      </c>
      <c r="H518" s="2">
        <v>25.0</v>
      </c>
      <c r="I518" s="2">
        <v>100.0</v>
      </c>
    </row>
    <row r="519">
      <c r="A519" s="2">
        <v>518.0</v>
      </c>
      <c r="B519" s="3">
        <v>45057.0</v>
      </c>
      <c r="C519" s="2" t="s">
        <v>534</v>
      </c>
      <c r="D519" s="2" t="s">
        <v>14</v>
      </c>
      <c r="E519" s="2">
        <v>40.0</v>
      </c>
      <c r="F519" s="2" t="s">
        <v>15</v>
      </c>
      <c r="G519" s="2">
        <v>1.0</v>
      </c>
      <c r="H519" s="2">
        <v>30.0</v>
      </c>
      <c r="I519" s="2">
        <v>30.0</v>
      </c>
    </row>
    <row r="520">
      <c r="A520" s="2">
        <v>519.0</v>
      </c>
      <c r="B520" s="3">
        <v>44949.0</v>
      </c>
      <c r="C520" s="2" t="s">
        <v>535</v>
      </c>
      <c r="D520" s="2" t="s">
        <v>14</v>
      </c>
      <c r="E520" s="2">
        <v>36.0</v>
      </c>
      <c r="F520" s="2" t="s">
        <v>18</v>
      </c>
      <c r="G520" s="2">
        <v>4.0</v>
      </c>
      <c r="H520" s="2">
        <v>30.0</v>
      </c>
      <c r="I520" s="2">
        <v>120.0</v>
      </c>
    </row>
    <row r="521">
      <c r="A521" s="2">
        <v>520.0</v>
      </c>
      <c r="B521" s="3">
        <v>45289.0</v>
      </c>
      <c r="C521" s="2" t="s">
        <v>536</v>
      </c>
      <c r="D521" s="2" t="s">
        <v>14</v>
      </c>
      <c r="E521" s="2">
        <v>49.0</v>
      </c>
      <c r="F521" s="2" t="s">
        <v>18</v>
      </c>
      <c r="G521" s="2">
        <v>4.0</v>
      </c>
      <c r="H521" s="2">
        <v>25.0</v>
      </c>
      <c r="I521" s="2">
        <v>100.0</v>
      </c>
    </row>
    <row r="522">
      <c r="A522" s="2">
        <v>521.0</v>
      </c>
      <c r="B522" s="3">
        <v>45150.0</v>
      </c>
      <c r="C522" s="2" t="s">
        <v>537</v>
      </c>
      <c r="D522" s="2" t="s">
        <v>14</v>
      </c>
      <c r="E522" s="2">
        <v>47.0</v>
      </c>
      <c r="F522" s="2" t="s">
        <v>15</v>
      </c>
      <c r="G522" s="2">
        <v>4.0</v>
      </c>
      <c r="H522" s="2">
        <v>30.0</v>
      </c>
      <c r="I522" s="2">
        <v>120.0</v>
      </c>
    </row>
    <row r="523">
      <c r="A523" s="2">
        <v>522.0</v>
      </c>
      <c r="B523" s="3">
        <v>44927.0</v>
      </c>
      <c r="C523" s="2" t="s">
        <v>538</v>
      </c>
      <c r="D523" s="2" t="s">
        <v>10</v>
      </c>
      <c r="E523" s="2">
        <v>46.0</v>
      </c>
      <c r="F523" s="2" t="s">
        <v>11</v>
      </c>
      <c r="G523" s="2">
        <v>3.0</v>
      </c>
      <c r="H523" s="2">
        <v>500.0</v>
      </c>
      <c r="I523" s="2">
        <v>1500.0</v>
      </c>
    </row>
    <row r="524">
      <c r="A524" s="2">
        <v>523.0</v>
      </c>
      <c r="B524" s="3">
        <v>45193.0</v>
      </c>
      <c r="C524" s="2" t="s">
        <v>539</v>
      </c>
      <c r="D524" s="2" t="s">
        <v>14</v>
      </c>
      <c r="E524" s="2">
        <v>62.0</v>
      </c>
      <c r="F524" s="2" t="s">
        <v>18</v>
      </c>
      <c r="G524" s="2">
        <v>1.0</v>
      </c>
      <c r="H524" s="2">
        <v>300.0</v>
      </c>
      <c r="I524" s="2">
        <v>300.0</v>
      </c>
    </row>
    <row r="525">
      <c r="A525" s="2">
        <v>524.0</v>
      </c>
      <c r="B525" s="3">
        <v>45202.0</v>
      </c>
      <c r="C525" s="2" t="s">
        <v>540</v>
      </c>
      <c r="D525" s="2" t="s">
        <v>10</v>
      </c>
      <c r="E525" s="2">
        <v>46.0</v>
      </c>
      <c r="F525" s="2" t="s">
        <v>11</v>
      </c>
      <c r="G525" s="2">
        <v>4.0</v>
      </c>
      <c r="H525" s="2">
        <v>300.0</v>
      </c>
      <c r="I525" s="2">
        <v>1200.0</v>
      </c>
    </row>
    <row r="526">
      <c r="A526" s="2">
        <v>525.0</v>
      </c>
      <c r="B526" s="3">
        <v>45278.0</v>
      </c>
      <c r="C526" s="2" t="s">
        <v>541</v>
      </c>
      <c r="D526" s="2" t="s">
        <v>14</v>
      </c>
      <c r="E526" s="2">
        <v>47.0</v>
      </c>
      <c r="F526" s="2" t="s">
        <v>11</v>
      </c>
      <c r="G526" s="2">
        <v>2.0</v>
      </c>
      <c r="H526" s="2">
        <v>25.0</v>
      </c>
      <c r="I526" s="2">
        <v>50.0</v>
      </c>
    </row>
    <row r="527">
      <c r="A527" s="2">
        <v>526.0</v>
      </c>
      <c r="B527" s="3">
        <v>45270.0</v>
      </c>
      <c r="C527" s="2" t="s">
        <v>542</v>
      </c>
      <c r="D527" s="2" t="s">
        <v>10</v>
      </c>
      <c r="E527" s="2">
        <v>33.0</v>
      </c>
      <c r="F527" s="2" t="s">
        <v>15</v>
      </c>
      <c r="G527" s="2">
        <v>2.0</v>
      </c>
      <c r="H527" s="2">
        <v>50.0</v>
      </c>
      <c r="I527" s="2">
        <v>100.0</v>
      </c>
    </row>
    <row r="528">
      <c r="A528" s="2">
        <v>527.0</v>
      </c>
      <c r="B528" s="3">
        <v>45027.0</v>
      </c>
      <c r="C528" s="2" t="s">
        <v>543</v>
      </c>
      <c r="D528" s="2" t="s">
        <v>10</v>
      </c>
      <c r="E528" s="2">
        <v>57.0</v>
      </c>
      <c r="F528" s="2" t="s">
        <v>15</v>
      </c>
      <c r="G528" s="2">
        <v>2.0</v>
      </c>
      <c r="H528" s="2">
        <v>25.0</v>
      </c>
      <c r="I528" s="2">
        <v>50.0</v>
      </c>
    </row>
    <row r="529">
      <c r="A529" s="2">
        <v>528.0</v>
      </c>
      <c r="B529" s="3">
        <v>45113.0</v>
      </c>
      <c r="C529" s="2" t="s">
        <v>544</v>
      </c>
      <c r="D529" s="2" t="s">
        <v>14</v>
      </c>
      <c r="E529" s="2">
        <v>36.0</v>
      </c>
      <c r="F529" s="2" t="s">
        <v>15</v>
      </c>
      <c r="G529" s="2">
        <v>2.0</v>
      </c>
      <c r="H529" s="2">
        <v>30.0</v>
      </c>
      <c r="I529" s="2">
        <v>60.0</v>
      </c>
    </row>
    <row r="530">
      <c r="A530" s="2">
        <v>529.0</v>
      </c>
      <c r="B530" s="3">
        <v>45147.0</v>
      </c>
      <c r="C530" s="2" t="s">
        <v>545</v>
      </c>
      <c r="D530" s="2" t="s">
        <v>14</v>
      </c>
      <c r="E530" s="2">
        <v>35.0</v>
      </c>
      <c r="F530" s="2" t="s">
        <v>15</v>
      </c>
      <c r="G530" s="2">
        <v>3.0</v>
      </c>
      <c r="H530" s="2">
        <v>50.0</v>
      </c>
      <c r="I530" s="2">
        <v>150.0</v>
      </c>
    </row>
    <row r="531">
      <c r="A531" s="2">
        <v>530.0</v>
      </c>
      <c r="B531" s="3">
        <v>44962.0</v>
      </c>
      <c r="C531" s="2" t="s">
        <v>546</v>
      </c>
      <c r="D531" s="2" t="s">
        <v>14</v>
      </c>
      <c r="E531" s="2">
        <v>18.0</v>
      </c>
      <c r="F531" s="2" t="s">
        <v>18</v>
      </c>
      <c r="G531" s="2">
        <v>4.0</v>
      </c>
      <c r="H531" s="2">
        <v>30.0</v>
      </c>
      <c r="I531" s="2">
        <v>120.0</v>
      </c>
    </row>
    <row r="532">
      <c r="A532" s="2">
        <v>531.0</v>
      </c>
      <c r="B532" s="3">
        <v>45267.0</v>
      </c>
      <c r="C532" s="2" t="s">
        <v>547</v>
      </c>
      <c r="D532" s="2" t="s">
        <v>10</v>
      </c>
      <c r="E532" s="2">
        <v>31.0</v>
      </c>
      <c r="F532" s="2" t="s">
        <v>18</v>
      </c>
      <c r="G532" s="2">
        <v>1.0</v>
      </c>
      <c r="H532" s="2">
        <v>500.0</v>
      </c>
      <c r="I532" s="2">
        <v>500.0</v>
      </c>
    </row>
    <row r="533">
      <c r="A533" s="2">
        <v>532.0</v>
      </c>
      <c r="B533" s="3">
        <v>45096.0</v>
      </c>
      <c r="C533" s="2" t="s">
        <v>548</v>
      </c>
      <c r="D533" s="2" t="s">
        <v>14</v>
      </c>
      <c r="E533" s="2">
        <v>64.0</v>
      </c>
      <c r="F533" s="2" t="s">
        <v>15</v>
      </c>
      <c r="G533" s="2">
        <v>4.0</v>
      </c>
      <c r="H533" s="2">
        <v>30.0</v>
      </c>
      <c r="I533" s="2">
        <v>120.0</v>
      </c>
    </row>
    <row r="534">
      <c r="A534" s="2">
        <v>533.0</v>
      </c>
      <c r="B534" s="3">
        <v>45246.0</v>
      </c>
      <c r="C534" s="2" t="s">
        <v>549</v>
      </c>
      <c r="D534" s="2" t="s">
        <v>10</v>
      </c>
      <c r="E534" s="2">
        <v>19.0</v>
      </c>
      <c r="F534" s="2" t="s">
        <v>18</v>
      </c>
      <c r="G534" s="2">
        <v>3.0</v>
      </c>
      <c r="H534" s="2">
        <v>500.0</v>
      </c>
      <c r="I534" s="2">
        <v>1500.0</v>
      </c>
    </row>
    <row r="535">
      <c r="A535" s="2">
        <v>534.0</v>
      </c>
      <c r="B535" s="3">
        <v>45087.0</v>
      </c>
      <c r="C535" s="2" t="s">
        <v>550</v>
      </c>
      <c r="D535" s="2" t="s">
        <v>10</v>
      </c>
      <c r="E535" s="2">
        <v>45.0</v>
      </c>
      <c r="F535" s="2" t="s">
        <v>15</v>
      </c>
      <c r="G535" s="2">
        <v>2.0</v>
      </c>
      <c r="H535" s="2">
        <v>500.0</v>
      </c>
      <c r="I535" s="2">
        <v>1000.0</v>
      </c>
    </row>
    <row r="536">
      <c r="A536" s="2">
        <v>535.0</v>
      </c>
      <c r="B536" s="3">
        <v>45266.0</v>
      </c>
      <c r="C536" s="2" t="s">
        <v>551</v>
      </c>
      <c r="D536" s="2" t="s">
        <v>10</v>
      </c>
      <c r="E536" s="2">
        <v>47.0</v>
      </c>
      <c r="F536" s="2" t="s">
        <v>11</v>
      </c>
      <c r="G536" s="2">
        <v>3.0</v>
      </c>
      <c r="H536" s="2">
        <v>30.0</v>
      </c>
      <c r="I536" s="2">
        <v>90.0</v>
      </c>
    </row>
    <row r="537">
      <c r="A537" s="2">
        <v>536.0</v>
      </c>
      <c r="B537" s="3">
        <v>44990.0</v>
      </c>
      <c r="C537" s="2" t="s">
        <v>552</v>
      </c>
      <c r="D537" s="2" t="s">
        <v>14</v>
      </c>
      <c r="E537" s="2">
        <v>55.0</v>
      </c>
      <c r="F537" s="2" t="s">
        <v>11</v>
      </c>
      <c r="G537" s="2">
        <v>4.0</v>
      </c>
      <c r="H537" s="2">
        <v>30.0</v>
      </c>
      <c r="I537" s="2">
        <v>120.0</v>
      </c>
    </row>
    <row r="538">
      <c r="A538" s="2">
        <v>537.0</v>
      </c>
      <c r="B538" s="3">
        <v>45080.0</v>
      </c>
      <c r="C538" s="2" t="s">
        <v>553</v>
      </c>
      <c r="D538" s="2" t="s">
        <v>14</v>
      </c>
      <c r="E538" s="2">
        <v>21.0</v>
      </c>
      <c r="F538" s="2" t="s">
        <v>11</v>
      </c>
      <c r="G538" s="2">
        <v>1.0</v>
      </c>
      <c r="H538" s="2">
        <v>500.0</v>
      </c>
      <c r="I538" s="2">
        <v>500.0</v>
      </c>
    </row>
    <row r="539">
      <c r="A539" s="2">
        <v>538.0</v>
      </c>
      <c r="B539" s="3">
        <v>45186.0</v>
      </c>
      <c r="C539" s="2" t="s">
        <v>554</v>
      </c>
      <c r="D539" s="2" t="s">
        <v>10</v>
      </c>
      <c r="E539" s="2">
        <v>18.0</v>
      </c>
      <c r="F539" s="2" t="s">
        <v>15</v>
      </c>
      <c r="G539" s="2">
        <v>3.0</v>
      </c>
      <c r="H539" s="2">
        <v>50.0</v>
      </c>
      <c r="I539" s="2">
        <v>150.0</v>
      </c>
    </row>
    <row r="540">
      <c r="A540" s="2">
        <v>539.0</v>
      </c>
      <c r="B540" s="3">
        <v>45085.0</v>
      </c>
      <c r="C540" s="2" t="s">
        <v>555</v>
      </c>
      <c r="D540" s="2" t="s">
        <v>10</v>
      </c>
      <c r="E540" s="2">
        <v>25.0</v>
      </c>
      <c r="F540" s="2" t="s">
        <v>11</v>
      </c>
      <c r="G540" s="2">
        <v>1.0</v>
      </c>
      <c r="H540" s="2">
        <v>500.0</v>
      </c>
      <c r="I540" s="2">
        <v>500.0</v>
      </c>
    </row>
    <row r="541">
      <c r="A541" s="2">
        <v>540.0</v>
      </c>
      <c r="B541" s="3">
        <v>45268.0</v>
      </c>
      <c r="C541" s="2" t="s">
        <v>556</v>
      </c>
      <c r="D541" s="2" t="s">
        <v>14</v>
      </c>
      <c r="E541" s="2">
        <v>46.0</v>
      </c>
      <c r="F541" s="2" t="s">
        <v>18</v>
      </c>
      <c r="G541" s="2">
        <v>3.0</v>
      </c>
      <c r="H541" s="2">
        <v>300.0</v>
      </c>
      <c r="I541" s="2">
        <v>900.0</v>
      </c>
    </row>
    <row r="542">
      <c r="A542" s="2">
        <v>541.0</v>
      </c>
      <c r="B542" s="3">
        <v>45136.0</v>
      </c>
      <c r="C542" s="2" t="s">
        <v>557</v>
      </c>
      <c r="D542" s="2" t="s">
        <v>10</v>
      </c>
      <c r="E542" s="2">
        <v>56.0</v>
      </c>
      <c r="F542" s="2" t="s">
        <v>11</v>
      </c>
      <c r="G542" s="2">
        <v>1.0</v>
      </c>
      <c r="H542" s="2">
        <v>500.0</v>
      </c>
      <c r="I542" s="2">
        <v>500.0</v>
      </c>
    </row>
    <row r="543">
      <c r="A543" s="2">
        <v>542.0</v>
      </c>
      <c r="B543" s="3">
        <v>45094.0</v>
      </c>
      <c r="C543" s="2" t="s">
        <v>558</v>
      </c>
      <c r="D543" s="2" t="s">
        <v>14</v>
      </c>
      <c r="E543" s="2">
        <v>20.0</v>
      </c>
      <c r="F543" s="2" t="s">
        <v>11</v>
      </c>
      <c r="G543" s="2">
        <v>1.0</v>
      </c>
      <c r="H543" s="2">
        <v>50.0</v>
      </c>
      <c r="I543" s="2">
        <v>50.0</v>
      </c>
    </row>
    <row r="544">
      <c r="A544" s="2">
        <v>543.0</v>
      </c>
      <c r="B544" s="3">
        <v>45133.0</v>
      </c>
      <c r="C544" s="2" t="s">
        <v>559</v>
      </c>
      <c r="D544" s="2" t="s">
        <v>10</v>
      </c>
      <c r="E544" s="2">
        <v>49.0</v>
      </c>
      <c r="F544" s="2" t="s">
        <v>11</v>
      </c>
      <c r="G544" s="2">
        <v>2.0</v>
      </c>
      <c r="H544" s="2">
        <v>300.0</v>
      </c>
      <c r="I544" s="2">
        <v>600.0</v>
      </c>
    </row>
    <row r="545">
      <c r="A545" s="2">
        <v>544.0</v>
      </c>
      <c r="B545" s="3">
        <v>45283.0</v>
      </c>
      <c r="C545" s="2" t="s">
        <v>560</v>
      </c>
      <c r="D545" s="2" t="s">
        <v>14</v>
      </c>
      <c r="E545" s="2">
        <v>27.0</v>
      </c>
      <c r="F545" s="2" t="s">
        <v>18</v>
      </c>
      <c r="G545" s="2">
        <v>1.0</v>
      </c>
      <c r="H545" s="2">
        <v>25.0</v>
      </c>
      <c r="I545" s="2">
        <v>25.0</v>
      </c>
    </row>
    <row r="546">
      <c r="A546" s="2">
        <v>545.0</v>
      </c>
      <c r="B546" s="3">
        <v>45078.0</v>
      </c>
      <c r="C546" s="2" t="s">
        <v>561</v>
      </c>
      <c r="D546" s="2" t="s">
        <v>10</v>
      </c>
      <c r="E546" s="2">
        <v>27.0</v>
      </c>
      <c r="F546" s="2" t="s">
        <v>15</v>
      </c>
      <c r="G546" s="2">
        <v>2.0</v>
      </c>
      <c r="H546" s="2">
        <v>25.0</v>
      </c>
      <c r="I546" s="2">
        <v>50.0</v>
      </c>
    </row>
    <row r="547">
      <c r="A547" s="2">
        <v>546.0</v>
      </c>
      <c r="B547" s="3">
        <v>45210.0</v>
      </c>
      <c r="C547" s="2" t="s">
        <v>562</v>
      </c>
      <c r="D547" s="2" t="s">
        <v>14</v>
      </c>
      <c r="E547" s="2">
        <v>36.0</v>
      </c>
      <c r="F547" s="2" t="s">
        <v>18</v>
      </c>
      <c r="G547" s="2">
        <v>4.0</v>
      </c>
      <c r="H547" s="2">
        <v>50.0</v>
      </c>
      <c r="I547" s="2">
        <v>200.0</v>
      </c>
    </row>
    <row r="548">
      <c r="A548" s="2">
        <v>547.0</v>
      </c>
      <c r="B548" s="3">
        <v>44992.0</v>
      </c>
      <c r="C548" s="2" t="s">
        <v>563</v>
      </c>
      <c r="D548" s="2" t="s">
        <v>10</v>
      </c>
      <c r="E548" s="2">
        <v>63.0</v>
      </c>
      <c r="F548" s="2" t="s">
        <v>15</v>
      </c>
      <c r="G548" s="2">
        <v>4.0</v>
      </c>
      <c r="H548" s="2">
        <v>500.0</v>
      </c>
      <c r="I548" s="2">
        <v>2000.0</v>
      </c>
    </row>
    <row r="549">
      <c r="A549" s="2">
        <v>548.0</v>
      </c>
      <c r="B549" s="3">
        <v>45025.0</v>
      </c>
      <c r="C549" s="2" t="s">
        <v>564</v>
      </c>
      <c r="D549" s="2" t="s">
        <v>14</v>
      </c>
      <c r="E549" s="2">
        <v>51.0</v>
      </c>
      <c r="F549" s="2" t="s">
        <v>15</v>
      </c>
      <c r="G549" s="2">
        <v>2.0</v>
      </c>
      <c r="H549" s="2">
        <v>30.0</v>
      </c>
      <c r="I549" s="2">
        <v>60.0</v>
      </c>
    </row>
    <row r="550">
      <c r="A550" s="2">
        <v>549.0</v>
      </c>
      <c r="B550" s="3">
        <v>45142.0</v>
      </c>
      <c r="C550" s="2" t="s">
        <v>565</v>
      </c>
      <c r="D550" s="2" t="s">
        <v>14</v>
      </c>
      <c r="E550" s="2">
        <v>50.0</v>
      </c>
      <c r="F550" s="2" t="s">
        <v>11</v>
      </c>
      <c r="G550" s="2">
        <v>2.0</v>
      </c>
      <c r="H550" s="2">
        <v>50.0</v>
      </c>
      <c r="I550" s="2">
        <v>100.0</v>
      </c>
    </row>
    <row r="551">
      <c r="A551" s="2">
        <v>550.0</v>
      </c>
      <c r="B551" s="3">
        <v>45267.0</v>
      </c>
      <c r="C551" s="2" t="s">
        <v>566</v>
      </c>
      <c r="D551" s="2" t="s">
        <v>10</v>
      </c>
      <c r="E551" s="2">
        <v>40.0</v>
      </c>
      <c r="F551" s="2" t="s">
        <v>15</v>
      </c>
      <c r="G551" s="2">
        <v>3.0</v>
      </c>
      <c r="H551" s="2">
        <v>300.0</v>
      </c>
      <c r="I551" s="2">
        <v>900.0</v>
      </c>
    </row>
    <row r="552">
      <c r="A552" s="2">
        <v>551.0</v>
      </c>
      <c r="B552" s="3">
        <v>45121.0</v>
      </c>
      <c r="C552" s="2" t="s">
        <v>567</v>
      </c>
      <c r="D552" s="2" t="s">
        <v>10</v>
      </c>
      <c r="E552" s="2">
        <v>45.0</v>
      </c>
      <c r="F552" s="2" t="s">
        <v>18</v>
      </c>
      <c r="G552" s="2">
        <v>3.0</v>
      </c>
      <c r="H552" s="2">
        <v>300.0</v>
      </c>
      <c r="I552" s="2">
        <v>900.0</v>
      </c>
    </row>
    <row r="553">
      <c r="A553" s="2">
        <v>552.0</v>
      </c>
      <c r="B553" s="3">
        <v>45273.0</v>
      </c>
      <c r="C553" s="2" t="s">
        <v>568</v>
      </c>
      <c r="D553" s="2" t="s">
        <v>14</v>
      </c>
      <c r="E553" s="2">
        <v>49.0</v>
      </c>
      <c r="F553" s="2" t="s">
        <v>18</v>
      </c>
      <c r="G553" s="2">
        <v>3.0</v>
      </c>
      <c r="H553" s="2">
        <v>25.0</v>
      </c>
      <c r="I553" s="2">
        <v>75.0</v>
      </c>
    </row>
    <row r="554">
      <c r="A554" s="2">
        <v>553.0</v>
      </c>
      <c r="B554" s="3">
        <v>45016.0</v>
      </c>
      <c r="C554" s="2" t="s">
        <v>569</v>
      </c>
      <c r="D554" s="2" t="s">
        <v>10</v>
      </c>
      <c r="E554" s="2">
        <v>24.0</v>
      </c>
      <c r="F554" s="2" t="s">
        <v>15</v>
      </c>
      <c r="G554" s="2">
        <v>4.0</v>
      </c>
      <c r="H554" s="2">
        <v>300.0</v>
      </c>
      <c r="I554" s="2">
        <v>1200.0</v>
      </c>
    </row>
    <row r="555">
      <c r="A555" s="2">
        <v>554.0</v>
      </c>
      <c r="B555" s="3">
        <v>45242.0</v>
      </c>
      <c r="C555" s="2" t="s">
        <v>570</v>
      </c>
      <c r="D555" s="2" t="s">
        <v>14</v>
      </c>
      <c r="E555" s="2">
        <v>46.0</v>
      </c>
      <c r="F555" s="2" t="s">
        <v>11</v>
      </c>
      <c r="G555" s="2">
        <v>3.0</v>
      </c>
      <c r="H555" s="2">
        <v>50.0</v>
      </c>
      <c r="I555" s="2">
        <v>150.0</v>
      </c>
    </row>
    <row r="556">
      <c r="A556" s="2">
        <v>555.0</v>
      </c>
      <c r="B556" s="3">
        <v>45218.0</v>
      </c>
      <c r="C556" s="2" t="s">
        <v>571</v>
      </c>
      <c r="D556" s="2" t="s">
        <v>10</v>
      </c>
      <c r="E556" s="2">
        <v>25.0</v>
      </c>
      <c r="F556" s="2" t="s">
        <v>11</v>
      </c>
      <c r="G556" s="2">
        <v>1.0</v>
      </c>
      <c r="H556" s="2">
        <v>300.0</v>
      </c>
      <c r="I556" s="2">
        <v>300.0</v>
      </c>
    </row>
    <row r="557">
      <c r="A557" s="2">
        <v>556.0</v>
      </c>
      <c r="B557" s="3">
        <v>45081.0</v>
      </c>
      <c r="C557" s="2" t="s">
        <v>572</v>
      </c>
      <c r="D557" s="2" t="s">
        <v>14</v>
      </c>
      <c r="E557" s="2">
        <v>18.0</v>
      </c>
      <c r="F557" s="2" t="s">
        <v>18</v>
      </c>
      <c r="G557" s="2">
        <v>1.0</v>
      </c>
      <c r="H557" s="2">
        <v>50.0</v>
      </c>
      <c r="I557" s="2">
        <v>50.0</v>
      </c>
    </row>
    <row r="558">
      <c r="A558" s="2">
        <v>557.0</v>
      </c>
      <c r="B558" s="3">
        <v>45134.0</v>
      </c>
      <c r="C558" s="2" t="s">
        <v>573</v>
      </c>
      <c r="D558" s="2" t="s">
        <v>14</v>
      </c>
      <c r="E558" s="2">
        <v>20.0</v>
      </c>
      <c r="F558" s="2" t="s">
        <v>11</v>
      </c>
      <c r="G558" s="2">
        <v>3.0</v>
      </c>
      <c r="H558" s="2">
        <v>30.0</v>
      </c>
      <c r="I558" s="2">
        <v>90.0</v>
      </c>
    </row>
    <row r="559">
      <c r="A559" s="2">
        <v>558.0</v>
      </c>
      <c r="B559" s="3">
        <v>45207.0</v>
      </c>
      <c r="C559" s="2" t="s">
        <v>574</v>
      </c>
      <c r="D559" s="2" t="s">
        <v>14</v>
      </c>
      <c r="E559" s="2">
        <v>41.0</v>
      </c>
      <c r="F559" s="2" t="s">
        <v>15</v>
      </c>
      <c r="G559" s="2">
        <v>1.0</v>
      </c>
      <c r="H559" s="2">
        <v>25.0</v>
      </c>
      <c r="I559" s="2">
        <v>25.0</v>
      </c>
    </row>
    <row r="560">
      <c r="A560" s="2">
        <v>559.0</v>
      </c>
      <c r="B560" s="3">
        <v>44927.0</v>
      </c>
      <c r="C560" s="2" t="s">
        <v>575</v>
      </c>
      <c r="D560" s="2" t="s">
        <v>14</v>
      </c>
      <c r="E560" s="2">
        <v>40.0</v>
      </c>
      <c r="F560" s="2" t="s">
        <v>15</v>
      </c>
      <c r="G560" s="2">
        <v>4.0</v>
      </c>
      <c r="H560" s="2">
        <v>300.0</v>
      </c>
      <c r="I560" s="2">
        <v>1200.0</v>
      </c>
    </row>
    <row r="561">
      <c r="A561" s="2">
        <v>560.0</v>
      </c>
      <c r="B561" s="3">
        <v>45082.0</v>
      </c>
      <c r="C561" s="2" t="s">
        <v>576</v>
      </c>
      <c r="D561" s="2" t="s">
        <v>14</v>
      </c>
      <c r="E561" s="2">
        <v>25.0</v>
      </c>
      <c r="F561" s="2" t="s">
        <v>18</v>
      </c>
      <c r="G561" s="2">
        <v>1.0</v>
      </c>
      <c r="H561" s="2">
        <v>50.0</v>
      </c>
      <c r="I561" s="2">
        <v>50.0</v>
      </c>
    </row>
    <row r="562">
      <c r="A562" s="2">
        <v>561.0</v>
      </c>
      <c r="B562" s="3">
        <v>45073.0</v>
      </c>
      <c r="C562" s="2" t="s">
        <v>577</v>
      </c>
      <c r="D562" s="2" t="s">
        <v>14</v>
      </c>
      <c r="E562" s="2">
        <v>64.0</v>
      </c>
      <c r="F562" s="2" t="s">
        <v>15</v>
      </c>
      <c r="G562" s="2">
        <v>4.0</v>
      </c>
      <c r="H562" s="2">
        <v>500.0</v>
      </c>
      <c r="I562" s="2">
        <v>2000.0</v>
      </c>
    </row>
    <row r="563">
      <c r="A563" s="2">
        <v>562.0</v>
      </c>
      <c r="B563" s="3">
        <v>45034.0</v>
      </c>
      <c r="C563" s="2" t="s">
        <v>578</v>
      </c>
      <c r="D563" s="2" t="s">
        <v>10</v>
      </c>
      <c r="E563" s="2">
        <v>54.0</v>
      </c>
      <c r="F563" s="2" t="s">
        <v>18</v>
      </c>
      <c r="G563" s="2">
        <v>2.0</v>
      </c>
      <c r="H563" s="2">
        <v>25.0</v>
      </c>
      <c r="I563" s="2">
        <v>50.0</v>
      </c>
    </row>
    <row r="564">
      <c r="A564" s="2">
        <v>563.0</v>
      </c>
      <c r="B564" s="3">
        <v>45147.0</v>
      </c>
      <c r="C564" s="2" t="s">
        <v>579</v>
      </c>
      <c r="D564" s="2" t="s">
        <v>10</v>
      </c>
      <c r="E564" s="2">
        <v>20.0</v>
      </c>
      <c r="F564" s="2" t="s">
        <v>15</v>
      </c>
      <c r="G564" s="2">
        <v>2.0</v>
      </c>
      <c r="H564" s="2">
        <v>30.0</v>
      </c>
      <c r="I564" s="2">
        <v>60.0</v>
      </c>
    </row>
    <row r="565">
      <c r="A565" s="2">
        <v>564.0</v>
      </c>
      <c r="B565" s="3">
        <v>45223.0</v>
      </c>
      <c r="C565" s="2" t="s">
        <v>580</v>
      </c>
      <c r="D565" s="2" t="s">
        <v>10</v>
      </c>
      <c r="E565" s="2">
        <v>50.0</v>
      </c>
      <c r="F565" s="2" t="s">
        <v>18</v>
      </c>
      <c r="G565" s="2">
        <v>2.0</v>
      </c>
      <c r="H565" s="2">
        <v>50.0</v>
      </c>
      <c r="I565" s="2">
        <v>100.0</v>
      </c>
    </row>
    <row r="566">
      <c r="A566" s="2">
        <v>565.0</v>
      </c>
      <c r="B566" s="3">
        <v>45237.0</v>
      </c>
      <c r="C566" s="2" t="s">
        <v>581</v>
      </c>
      <c r="D566" s="2" t="s">
        <v>14</v>
      </c>
      <c r="E566" s="2">
        <v>45.0</v>
      </c>
      <c r="F566" s="2" t="s">
        <v>11</v>
      </c>
      <c r="G566" s="2">
        <v>2.0</v>
      </c>
      <c r="H566" s="2">
        <v>30.0</v>
      </c>
      <c r="I566" s="2">
        <v>60.0</v>
      </c>
    </row>
    <row r="567">
      <c r="A567" s="2">
        <v>566.0</v>
      </c>
      <c r="B567" s="3">
        <v>45262.0</v>
      </c>
      <c r="C567" s="2" t="s">
        <v>582</v>
      </c>
      <c r="D567" s="2" t="s">
        <v>14</v>
      </c>
      <c r="E567" s="2">
        <v>64.0</v>
      </c>
      <c r="F567" s="2" t="s">
        <v>15</v>
      </c>
      <c r="G567" s="2">
        <v>1.0</v>
      </c>
      <c r="H567" s="2">
        <v>30.0</v>
      </c>
      <c r="I567" s="2">
        <v>30.0</v>
      </c>
    </row>
    <row r="568">
      <c r="A568" s="2">
        <v>567.0</v>
      </c>
      <c r="B568" s="3">
        <v>45091.0</v>
      </c>
      <c r="C568" s="2" t="s">
        <v>583</v>
      </c>
      <c r="D568" s="2" t="s">
        <v>14</v>
      </c>
      <c r="E568" s="2">
        <v>25.0</v>
      </c>
      <c r="F568" s="2" t="s">
        <v>15</v>
      </c>
      <c r="G568" s="2">
        <v>3.0</v>
      </c>
      <c r="H568" s="2">
        <v>300.0</v>
      </c>
      <c r="I568" s="2">
        <v>900.0</v>
      </c>
    </row>
    <row r="569">
      <c r="A569" s="2">
        <v>568.0</v>
      </c>
      <c r="B569" s="3">
        <v>45165.0</v>
      </c>
      <c r="C569" s="2" t="s">
        <v>584</v>
      </c>
      <c r="D569" s="2" t="s">
        <v>14</v>
      </c>
      <c r="E569" s="2">
        <v>51.0</v>
      </c>
      <c r="F569" s="2" t="s">
        <v>18</v>
      </c>
      <c r="G569" s="2">
        <v>1.0</v>
      </c>
      <c r="H569" s="2">
        <v>300.0</v>
      </c>
      <c r="I569" s="2">
        <v>300.0</v>
      </c>
    </row>
    <row r="570">
      <c r="A570" s="2">
        <v>569.0</v>
      </c>
      <c r="B570" s="3">
        <v>45153.0</v>
      </c>
      <c r="C570" s="2" t="s">
        <v>585</v>
      </c>
      <c r="D570" s="2" t="s">
        <v>10</v>
      </c>
      <c r="E570" s="2">
        <v>52.0</v>
      </c>
      <c r="F570" s="2" t="s">
        <v>18</v>
      </c>
      <c r="G570" s="2">
        <v>4.0</v>
      </c>
      <c r="H570" s="2">
        <v>50.0</v>
      </c>
      <c r="I570" s="2">
        <v>200.0</v>
      </c>
    </row>
    <row r="571">
      <c r="A571" s="2">
        <v>570.0</v>
      </c>
      <c r="B571" s="3">
        <v>45153.0</v>
      </c>
      <c r="C571" s="2" t="s">
        <v>586</v>
      </c>
      <c r="D571" s="2" t="s">
        <v>10</v>
      </c>
      <c r="E571" s="2">
        <v>49.0</v>
      </c>
      <c r="F571" s="2" t="s">
        <v>15</v>
      </c>
      <c r="G571" s="2">
        <v>1.0</v>
      </c>
      <c r="H571" s="2">
        <v>500.0</v>
      </c>
      <c r="I571" s="2">
        <v>500.0</v>
      </c>
    </row>
    <row r="572">
      <c r="A572" s="2">
        <v>571.0</v>
      </c>
      <c r="B572" s="3">
        <v>45272.0</v>
      </c>
      <c r="C572" s="2" t="s">
        <v>587</v>
      </c>
      <c r="D572" s="2" t="s">
        <v>14</v>
      </c>
      <c r="E572" s="2">
        <v>41.0</v>
      </c>
      <c r="F572" s="2" t="s">
        <v>18</v>
      </c>
      <c r="G572" s="2">
        <v>1.0</v>
      </c>
      <c r="H572" s="2">
        <v>50.0</v>
      </c>
      <c r="I572" s="2">
        <v>50.0</v>
      </c>
    </row>
    <row r="573">
      <c r="A573" s="2">
        <v>572.0</v>
      </c>
      <c r="B573" s="3">
        <v>45036.0</v>
      </c>
      <c r="C573" s="2" t="s">
        <v>588</v>
      </c>
      <c r="D573" s="2" t="s">
        <v>10</v>
      </c>
      <c r="E573" s="2">
        <v>31.0</v>
      </c>
      <c r="F573" s="2" t="s">
        <v>15</v>
      </c>
      <c r="G573" s="2">
        <v>4.0</v>
      </c>
      <c r="H573" s="2">
        <v>500.0</v>
      </c>
      <c r="I573" s="2">
        <v>2000.0</v>
      </c>
    </row>
    <row r="574">
      <c r="A574" s="2">
        <v>573.0</v>
      </c>
      <c r="B574" s="3">
        <v>45188.0</v>
      </c>
      <c r="C574" s="2" t="s">
        <v>589</v>
      </c>
      <c r="D574" s="2" t="s">
        <v>10</v>
      </c>
      <c r="E574" s="2">
        <v>49.0</v>
      </c>
      <c r="F574" s="2" t="s">
        <v>11</v>
      </c>
      <c r="G574" s="2">
        <v>2.0</v>
      </c>
      <c r="H574" s="2">
        <v>30.0</v>
      </c>
      <c r="I574" s="2">
        <v>60.0</v>
      </c>
    </row>
    <row r="575">
      <c r="A575" s="2">
        <v>574.0</v>
      </c>
      <c r="B575" s="3">
        <v>45169.0</v>
      </c>
      <c r="C575" s="2" t="s">
        <v>590</v>
      </c>
      <c r="D575" s="2" t="s">
        <v>14</v>
      </c>
      <c r="E575" s="2">
        <v>63.0</v>
      </c>
      <c r="F575" s="2" t="s">
        <v>18</v>
      </c>
      <c r="G575" s="2">
        <v>2.0</v>
      </c>
      <c r="H575" s="2">
        <v>25.0</v>
      </c>
      <c r="I575" s="2">
        <v>50.0</v>
      </c>
    </row>
    <row r="576">
      <c r="A576" s="2">
        <v>575.0</v>
      </c>
      <c r="B576" s="3">
        <v>45013.0</v>
      </c>
      <c r="C576" s="2" t="s">
        <v>591</v>
      </c>
      <c r="D576" s="2" t="s">
        <v>10</v>
      </c>
      <c r="E576" s="2">
        <v>60.0</v>
      </c>
      <c r="F576" s="2" t="s">
        <v>15</v>
      </c>
      <c r="G576" s="2">
        <v>2.0</v>
      </c>
      <c r="H576" s="2">
        <v>50.0</v>
      </c>
      <c r="I576" s="2">
        <v>100.0</v>
      </c>
    </row>
    <row r="577">
      <c r="A577" s="2">
        <v>576.0</v>
      </c>
      <c r="B577" s="3">
        <v>45264.0</v>
      </c>
      <c r="C577" s="2" t="s">
        <v>592</v>
      </c>
      <c r="D577" s="2" t="s">
        <v>14</v>
      </c>
      <c r="E577" s="2">
        <v>33.0</v>
      </c>
      <c r="F577" s="2" t="s">
        <v>11</v>
      </c>
      <c r="G577" s="2">
        <v>3.0</v>
      </c>
      <c r="H577" s="2">
        <v>50.0</v>
      </c>
      <c r="I577" s="2">
        <v>150.0</v>
      </c>
    </row>
    <row r="578">
      <c r="A578" s="2">
        <v>577.0</v>
      </c>
      <c r="B578" s="3">
        <v>44970.0</v>
      </c>
      <c r="C578" s="2" t="s">
        <v>593</v>
      </c>
      <c r="D578" s="2" t="s">
        <v>10</v>
      </c>
      <c r="E578" s="2">
        <v>21.0</v>
      </c>
      <c r="F578" s="2" t="s">
        <v>11</v>
      </c>
      <c r="G578" s="2">
        <v>4.0</v>
      </c>
      <c r="H578" s="2">
        <v>500.0</v>
      </c>
      <c r="I578" s="2">
        <v>2000.0</v>
      </c>
    </row>
    <row r="579">
      <c r="A579" s="2">
        <v>578.0</v>
      </c>
      <c r="B579" s="3">
        <v>45072.0</v>
      </c>
      <c r="C579" s="2" t="s">
        <v>594</v>
      </c>
      <c r="D579" s="2" t="s">
        <v>14</v>
      </c>
      <c r="E579" s="2">
        <v>54.0</v>
      </c>
      <c r="F579" s="2" t="s">
        <v>15</v>
      </c>
      <c r="G579" s="2">
        <v>4.0</v>
      </c>
      <c r="H579" s="2">
        <v>30.0</v>
      </c>
      <c r="I579" s="2">
        <v>120.0</v>
      </c>
    </row>
    <row r="580">
      <c r="A580" s="2">
        <v>579.0</v>
      </c>
      <c r="B580" s="3">
        <v>45190.0</v>
      </c>
      <c r="C580" s="2" t="s">
        <v>595</v>
      </c>
      <c r="D580" s="2" t="s">
        <v>14</v>
      </c>
      <c r="E580" s="2">
        <v>38.0</v>
      </c>
      <c r="F580" s="2" t="s">
        <v>18</v>
      </c>
      <c r="G580" s="2">
        <v>1.0</v>
      </c>
      <c r="H580" s="2">
        <v>30.0</v>
      </c>
      <c r="I580" s="2">
        <v>30.0</v>
      </c>
    </row>
    <row r="581">
      <c r="A581" s="2">
        <v>580.0</v>
      </c>
      <c r="B581" s="3">
        <v>45266.0</v>
      </c>
      <c r="C581" s="2" t="s">
        <v>596</v>
      </c>
      <c r="D581" s="2" t="s">
        <v>14</v>
      </c>
      <c r="E581" s="2">
        <v>31.0</v>
      </c>
      <c r="F581" s="2" t="s">
        <v>15</v>
      </c>
      <c r="G581" s="2">
        <v>3.0</v>
      </c>
      <c r="H581" s="2">
        <v>500.0</v>
      </c>
      <c r="I581" s="2">
        <v>1500.0</v>
      </c>
    </row>
    <row r="582">
      <c r="A582" s="2">
        <v>581.0</v>
      </c>
      <c r="B582" s="3">
        <v>45251.0</v>
      </c>
      <c r="C582" s="2" t="s">
        <v>597</v>
      </c>
      <c r="D582" s="2" t="s">
        <v>14</v>
      </c>
      <c r="E582" s="2">
        <v>48.0</v>
      </c>
      <c r="F582" s="2" t="s">
        <v>11</v>
      </c>
      <c r="G582" s="2">
        <v>2.0</v>
      </c>
      <c r="H582" s="2">
        <v>30.0</v>
      </c>
      <c r="I582" s="2">
        <v>60.0</v>
      </c>
    </row>
    <row r="583">
      <c r="A583" s="2">
        <v>582.0</v>
      </c>
      <c r="B583" s="3">
        <v>45244.0</v>
      </c>
      <c r="C583" s="2" t="s">
        <v>598</v>
      </c>
      <c r="D583" s="2" t="s">
        <v>10</v>
      </c>
      <c r="E583" s="2">
        <v>35.0</v>
      </c>
      <c r="F583" s="2" t="s">
        <v>15</v>
      </c>
      <c r="G583" s="2">
        <v>3.0</v>
      </c>
      <c r="H583" s="2">
        <v>300.0</v>
      </c>
      <c r="I583" s="2">
        <v>900.0</v>
      </c>
    </row>
    <row r="584">
      <c r="A584" s="2">
        <v>583.0</v>
      </c>
      <c r="B584" s="3">
        <v>45098.0</v>
      </c>
      <c r="C584" s="2" t="s">
        <v>599</v>
      </c>
      <c r="D584" s="2" t="s">
        <v>14</v>
      </c>
      <c r="E584" s="2">
        <v>24.0</v>
      </c>
      <c r="F584" s="2" t="s">
        <v>18</v>
      </c>
      <c r="G584" s="2">
        <v>4.0</v>
      </c>
      <c r="H584" s="2">
        <v>25.0</v>
      </c>
      <c r="I584" s="2">
        <v>100.0</v>
      </c>
    </row>
    <row r="585">
      <c r="A585" s="2">
        <v>584.0</v>
      </c>
      <c r="B585" s="3">
        <v>44974.0</v>
      </c>
      <c r="C585" s="2" t="s">
        <v>600</v>
      </c>
      <c r="D585" s="2" t="s">
        <v>14</v>
      </c>
      <c r="E585" s="2">
        <v>27.0</v>
      </c>
      <c r="F585" s="2" t="s">
        <v>11</v>
      </c>
      <c r="G585" s="2">
        <v>4.0</v>
      </c>
      <c r="H585" s="2">
        <v>50.0</v>
      </c>
      <c r="I585" s="2">
        <v>200.0</v>
      </c>
    </row>
    <row r="586">
      <c r="A586" s="2">
        <v>585.0</v>
      </c>
      <c r="B586" s="3">
        <v>45047.0</v>
      </c>
      <c r="C586" s="2" t="s">
        <v>601</v>
      </c>
      <c r="D586" s="2" t="s">
        <v>14</v>
      </c>
      <c r="E586" s="2">
        <v>24.0</v>
      </c>
      <c r="F586" s="2" t="s">
        <v>15</v>
      </c>
      <c r="G586" s="2">
        <v>1.0</v>
      </c>
      <c r="H586" s="2">
        <v>25.0</v>
      </c>
      <c r="I586" s="2">
        <v>25.0</v>
      </c>
    </row>
    <row r="587">
      <c r="A587" s="2">
        <v>586.0</v>
      </c>
      <c r="B587" s="3">
        <v>45271.0</v>
      </c>
      <c r="C587" s="2" t="s">
        <v>602</v>
      </c>
      <c r="D587" s="2" t="s">
        <v>10</v>
      </c>
      <c r="E587" s="2">
        <v>50.0</v>
      </c>
      <c r="F587" s="2" t="s">
        <v>18</v>
      </c>
      <c r="G587" s="2">
        <v>1.0</v>
      </c>
      <c r="H587" s="2">
        <v>50.0</v>
      </c>
      <c r="I587" s="2">
        <v>50.0</v>
      </c>
    </row>
    <row r="588">
      <c r="A588" s="2">
        <v>587.0</v>
      </c>
      <c r="B588" s="3">
        <v>45085.0</v>
      </c>
      <c r="C588" s="2" t="s">
        <v>603</v>
      </c>
      <c r="D588" s="2" t="s">
        <v>14</v>
      </c>
      <c r="E588" s="2">
        <v>40.0</v>
      </c>
      <c r="F588" s="2" t="s">
        <v>11</v>
      </c>
      <c r="G588" s="2">
        <v>4.0</v>
      </c>
      <c r="H588" s="2">
        <v>300.0</v>
      </c>
      <c r="I588" s="2">
        <v>1200.0</v>
      </c>
    </row>
    <row r="589">
      <c r="A589" s="2">
        <v>588.0</v>
      </c>
      <c r="B589" s="3">
        <v>45042.0</v>
      </c>
      <c r="C589" s="2" t="s">
        <v>604</v>
      </c>
      <c r="D589" s="2" t="s">
        <v>10</v>
      </c>
      <c r="E589" s="2">
        <v>38.0</v>
      </c>
      <c r="F589" s="2" t="s">
        <v>18</v>
      </c>
      <c r="G589" s="2">
        <v>2.0</v>
      </c>
      <c r="H589" s="2">
        <v>30.0</v>
      </c>
      <c r="I589" s="2">
        <v>60.0</v>
      </c>
    </row>
    <row r="590">
      <c r="A590" s="2">
        <v>589.0</v>
      </c>
      <c r="B590" s="3">
        <v>45028.0</v>
      </c>
      <c r="C590" s="2" t="s">
        <v>605</v>
      </c>
      <c r="D590" s="2" t="s">
        <v>14</v>
      </c>
      <c r="E590" s="2">
        <v>36.0</v>
      </c>
      <c r="F590" s="2" t="s">
        <v>11</v>
      </c>
      <c r="G590" s="2">
        <v>2.0</v>
      </c>
      <c r="H590" s="2">
        <v>500.0</v>
      </c>
      <c r="I590" s="2">
        <v>1000.0</v>
      </c>
    </row>
    <row r="591">
      <c r="A591" s="2">
        <v>590.0</v>
      </c>
      <c r="B591" s="3">
        <v>45002.0</v>
      </c>
      <c r="C591" s="2" t="s">
        <v>606</v>
      </c>
      <c r="D591" s="2" t="s">
        <v>10</v>
      </c>
      <c r="E591" s="2">
        <v>36.0</v>
      </c>
      <c r="F591" s="2" t="s">
        <v>15</v>
      </c>
      <c r="G591" s="2">
        <v>3.0</v>
      </c>
      <c r="H591" s="2">
        <v>300.0</v>
      </c>
      <c r="I591" s="2">
        <v>900.0</v>
      </c>
    </row>
    <row r="592">
      <c r="A592" s="2">
        <v>591.0</v>
      </c>
      <c r="B592" s="3">
        <v>44939.0</v>
      </c>
      <c r="C592" s="2" t="s">
        <v>607</v>
      </c>
      <c r="D592" s="2" t="s">
        <v>10</v>
      </c>
      <c r="E592" s="2">
        <v>53.0</v>
      </c>
      <c r="F592" s="2" t="s">
        <v>18</v>
      </c>
      <c r="G592" s="2">
        <v>4.0</v>
      </c>
      <c r="H592" s="2">
        <v>25.0</v>
      </c>
      <c r="I592" s="2">
        <v>100.0</v>
      </c>
    </row>
    <row r="593">
      <c r="A593" s="2">
        <v>592.0</v>
      </c>
      <c r="B593" s="3">
        <v>44950.0</v>
      </c>
      <c r="C593" s="2" t="s">
        <v>608</v>
      </c>
      <c r="D593" s="2" t="s">
        <v>14</v>
      </c>
      <c r="E593" s="2">
        <v>46.0</v>
      </c>
      <c r="F593" s="2" t="s">
        <v>11</v>
      </c>
      <c r="G593" s="2">
        <v>4.0</v>
      </c>
      <c r="H593" s="2">
        <v>500.0</v>
      </c>
      <c r="I593" s="2">
        <v>2000.0</v>
      </c>
    </row>
    <row r="594">
      <c r="A594" s="2">
        <v>593.0</v>
      </c>
      <c r="B594" s="3">
        <v>45052.0</v>
      </c>
      <c r="C594" s="2" t="s">
        <v>609</v>
      </c>
      <c r="D594" s="2" t="s">
        <v>10</v>
      </c>
      <c r="E594" s="2">
        <v>35.0</v>
      </c>
      <c r="F594" s="2" t="s">
        <v>18</v>
      </c>
      <c r="G594" s="2">
        <v>2.0</v>
      </c>
      <c r="H594" s="2">
        <v>30.0</v>
      </c>
      <c r="I594" s="2">
        <v>60.0</v>
      </c>
    </row>
    <row r="595">
      <c r="A595" s="2">
        <v>594.0</v>
      </c>
      <c r="B595" s="3">
        <v>45170.0</v>
      </c>
      <c r="C595" s="2" t="s">
        <v>610</v>
      </c>
      <c r="D595" s="2" t="s">
        <v>14</v>
      </c>
      <c r="E595" s="2">
        <v>19.0</v>
      </c>
      <c r="F595" s="2" t="s">
        <v>18</v>
      </c>
      <c r="G595" s="2">
        <v>2.0</v>
      </c>
      <c r="H595" s="2">
        <v>300.0</v>
      </c>
      <c r="I595" s="2">
        <v>600.0</v>
      </c>
    </row>
    <row r="596">
      <c r="A596" s="2">
        <v>595.0</v>
      </c>
      <c r="B596" s="3">
        <v>45239.0</v>
      </c>
      <c r="C596" s="2" t="s">
        <v>611</v>
      </c>
      <c r="D596" s="2" t="s">
        <v>14</v>
      </c>
      <c r="E596" s="2">
        <v>18.0</v>
      </c>
      <c r="F596" s="2" t="s">
        <v>15</v>
      </c>
      <c r="G596" s="2">
        <v>4.0</v>
      </c>
      <c r="H596" s="2">
        <v>500.0</v>
      </c>
      <c r="I596" s="2">
        <v>2000.0</v>
      </c>
    </row>
    <row r="597">
      <c r="A597" s="2">
        <v>596.0</v>
      </c>
      <c r="B597" s="3">
        <v>44964.0</v>
      </c>
      <c r="C597" s="2" t="s">
        <v>612</v>
      </c>
      <c r="D597" s="2" t="s">
        <v>14</v>
      </c>
      <c r="E597" s="2">
        <v>64.0</v>
      </c>
      <c r="F597" s="2" t="s">
        <v>18</v>
      </c>
      <c r="G597" s="2">
        <v>1.0</v>
      </c>
      <c r="H597" s="2">
        <v>300.0</v>
      </c>
      <c r="I597" s="2">
        <v>300.0</v>
      </c>
    </row>
    <row r="598">
      <c r="A598" s="2">
        <v>597.0</v>
      </c>
      <c r="B598" s="3">
        <v>45160.0</v>
      </c>
      <c r="C598" s="2" t="s">
        <v>613</v>
      </c>
      <c r="D598" s="2" t="s">
        <v>10</v>
      </c>
      <c r="E598" s="2">
        <v>22.0</v>
      </c>
      <c r="F598" s="2" t="s">
        <v>11</v>
      </c>
      <c r="G598" s="2">
        <v>4.0</v>
      </c>
      <c r="H598" s="2">
        <v>300.0</v>
      </c>
      <c r="I598" s="2">
        <v>1200.0</v>
      </c>
    </row>
    <row r="599">
      <c r="A599" s="2">
        <v>598.0</v>
      </c>
      <c r="B599" s="3">
        <v>45139.0</v>
      </c>
      <c r="C599" s="2" t="s">
        <v>614</v>
      </c>
      <c r="D599" s="2" t="s">
        <v>10</v>
      </c>
      <c r="E599" s="2">
        <v>37.0</v>
      </c>
      <c r="F599" s="2" t="s">
        <v>11</v>
      </c>
      <c r="G599" s="2">
        <v>4.0</v>
      </c>
      <c r="H599" s="2">
        <v>30.0</v>
      </c>
      <c r="I599" s="2">
        <v>120.0</v>
      </c>
    </row>
    <row r="600">
      <c r="A600" s="2">
        <v>599.0</v>
      </c>
      <c r="B600" s="3">
        <v>45249.0</v>
      </c>
      <c r="C600" s="2" t="s">
        <v>615</v>
      </c>
      <c r="D600" s="2" t="s">
        <v>14</v>
      </c>
      <c r="E600" s="2">
        <v>28.0</v>
      </c>
      <c r="F600" s="2" t="s">
        <v>11</v>
      </c>
      <c r="G600" s="2">
        <v>2.0</v>
      </c>
      <c r="H600" s="2">
        <v>50.0</v>
      </c>
      <c r="I600" s="2">
        <v>100.0</v>
      </c>
    </row>
    <row r="601">
      <c r="A601" s="2">
        <v>600.0</v>
      </c>
      <c r="B601" s="3">
        <v>45221.0</v>
      </c>
      <c r="C601" s="2" t="s">
        <v>616</v>
      </c>
      <c r="D601" s="2" t="s">
        <v>14</v>
      </c>
      <c r="E601" s="2">
        <v>59.0</v>
      </c>
      <c r="F601" s="2" t="s">
        <v>11</v>
      </c>
      <c r="G601" s="2">
        <v>2.0</v>
      </c>
      <c r="H601" s="2">
        <v>500.0</v>
      </c>
      <c r="I601" s="2">
        <v>1000.0</v>
      </c>
    </row>
    <row r="602">
      <c r="A602" s="2">
        <v>601.0</v>
      </c>
      <c r="B602" s="3">
        <v>45026.0</v>
      </c>
      <c r="C602" s="2" t="s">
        <v>617</v>
      </c>
      <c r="D602" s="2" t="s">
        <v>10</v>
      </c>
      <c r="E602" s="2">
        <v>19.0</v>
      </c>
      <c r="F602" s="2" t="s">
        <v>15</v>
      </c>
      <c r="G602" s="2">
        <v>1.0</v>
      </c>
      <c r="H602" s="2">
        <v>30.0</v>
      </c>
      <c r="I602" s="2">
        <v>30.0</v>
      </c>
    </row>
    <row r="603">
      <c r="A603" s="2">
        <v>602.0</v>
      </c>
      <c r="B603" s="3">
        <v>45283.0</v>
      </c>
      <c r="C603" s="2" t="s">
        <v>618</v>
      </c>
      <c r="D603" s="2" t="s">
        <v>14</v>
      </c>
      <c r="E603" s="2">
        <v>20.0</v>
      </c>
      <c r="F603" s="2" t="s">
        <v>18</v>
      </c>
      <c r="G603" s="2">
        <v>1.0</v>
      </c>
      <c r="H603" s="2">
        <v>300.0</v>
      </c>
      <c r="I603" s="2">
        <v>300.0</v>
      </c>
    </row>
    <row r="604">
      <c r="A604" s="2">
        <v>603.0</v>
      </c>
      <c r="B604" s="3">
        <v>45123.0</v>
      </c>
      <c r="C604" s="2" t="s">
        <v>619</v>
      </c>
      <c r="D604" s="2" t="s">
        <v>14</v>
      </c>
      <c r="E604" s="2">
        <v>40.0</v>
      </c>
      <c r="F604" s="2" t="s">
        <v>15</v>
      </c>
      <c r="G604" s="2">
        <v>3.0</v>
      </c>
      <c r="H604" s="2">
        <v>30.0</v>
      </c>
      <c r="I604" s="2">
        <v>90.0</v>
      </c>
    </row>
    <row r="605">
      <c r="A605" s="2">
        <v>604.0</v>
      </c>
      <c r="B605" s="3">
        <v>45180.0</v>
      </c>
      <c r="C605" s="2" t="s">
        <v>620</v>
      </c>
      <c r="D605" s="2" t="s">
        <v>14</v>
      </c>
      <c r="E605" s="2">
        <v>29.0</v>
      </c>
      <c r="F605" s="2" t="s">
        <v>18</v>
      </c>
      <c r="G605" s="2">
        <v>4.0</v>
      </c>
      <c r="H605" s="2">
        <v>50.0</v>
      </c>
      <c r="I605" s="2">
        <v>200.0</v>
      </c>
    </row>
    <row r="606">
      <c r="A606" s="2">
        <v>605.0</v>
      </c>
      <c r="B606" s="3">
        <v>45131.0</v>
      </c>
      <c r="C606" s="2" t="s">
        <v>621</v>
      </c>
      <c r="D606" s="2" t="s">
        <v>10</v>
      </c>
      <c r="E606" s="2">
        <v>37.0</v>
      </c>
      <c r="F606" s="2" t="s">
        <v>18</v>
      </c>
      <c r="G606" s="2">
        <v>2.0</v>
      </c>
      <c r="H606" s="2">
        <v>500.0</v>
      </c>
      <c r="I606" s="2">
        <v>1000.0</v>
      </c>
    </row>
    <row r="607">
      <c r="A607" s="2">
        <v>606.0</v>
      </c>
      <c r="B607" s="3">
        <v>45051.0</v>
      </c>
      <c r="C607" s="2" t="s">
        <v>622</v>
      </c>
      <c r="D607" s="2" t="s">
        <v>10</v>
      </c>
      <c r="E607" s="2">
        <v>22.0</v>
      </c>
      <c r="F607" s="2" t="s">
        <v>18</v>
      </c>
      <c r="G607" s="2">
        <v>1.0</v>
      </c>
      <c r="H607" s="2">
        <v>50.0</v>
      </c>
      <c r="I607" s="2">
        <v>50.0</v>
      </c>
    </row>
    <row r="608">
      <c r="A608" s="2">
        <v>607.0</v>
      </c>
      <c r="B608" s="3">
        <v>45002.0</v>
      </c>
      <c r="C608" s="2" t="s">
        <v>623</v>
      </c>
      <c r="D608" s="2" t="s">
        <v>10</v>
      </c>
      <c r="E608" s="2">
        <v>54.0</v>
      </c>
      <c r="F608" s="2" t="s">
        <v>15</v>
      </c>
      <c r="G608" s="2">
        <v>3.0</v>
      </c>
      <c r="H608" s="2">
        <v>25.0</v>
      </c>
      <c r="I608" s="2">
        <v>75.0</v>
      </c>
    </row>
    <row r="609">
      <c r="A609" s="2">
        <v>608.0</v>
      </c>
      <c r="B609" s="3">
        <v>45262.0</v>
      </c>
      <c r="C609" s="2" t="s">
        <v>624</v>
      </c>
      <c r="D609" s="2" t="s">
        <v>14</v>
      </c>
      <c r="E609" s="2">
        <v>55.0</v>
      </c>
      <c r="F609" s="2" t="s">
        <v>18</v>
      </c>
      <c r="G609" s="2">
        <v>3.0</v>
      </c>
      <c r="H609" s="2">
        <v>500.0</v>
      </c>
      <c r="I609" s="2">
        <v>1500.0</v>
      </c>
    </row>
    <row r="610">
      <c r="A610" s="2">
        <v>609.0</v>
      </c>
      <c r="B610" s="3">
        <v>45279.0</v>
      </c>
      <c r="C610" s="2" t="s">
        <v>625</v>
      </c>
      <c r="D610" s="2" t="s">
        <v>14</v>
      </c>
      <c r="E610" s="2">
        <v>47.0</v>
      </c>
      <c r="F610" s="2" t="s">
        <v>15</v>
      </c>
      <c r="G610" s="2">
        <v>2.0</v>
      </c>
      <c r="H610" s="2">
        <v>50.0</v>
      </c>
      <c r="I610" s="2">
        <v>100.0</v>
      </c>
    </row>
    <row r="611">
      <c r="A611" s="2">
        <v>610.0</v>
      </c>
      <c r="B611" s="3">
        <v>44929.0</v>
      </c>
      <c r="C611" s="2" t="s">
        <v>626</v>
      </c>
      <c r="D611" s="2" t="s">
        <v>14</v>
      </c>
      <c r="E611" s="2">
        <v>26.0</v>
      </c>
      <c r="F611" s="2" t="s">
        <v>11</v>
      </c>
      <c r="G611" s="2">
        <v>2.0</v>
      </c>
      <c r="H611" s="2">
        <v>300.0</v>
      </c>
      <c r="I611" s="2">
        <v>600.0</v>
      </c>
    </row>
    <row r="612">
      <c r="A612" s="2">
        <v>611.0</v>
      </c>
      <c r="B612" s="3">
        <v>44981.0</v>
      </c>
      <c r="C612" s="2" t="s">
        <v>627</v>
      </c>
      <c r="D612" s="2" t="s">
        <v>10</v>
      </c>
      <c r="E612" s="2">
        <v>51.0</v>
      </c>
      <c r="F612" s="2" t="s">
        <v>11</v>
      </c>
      <c r="G612" s="2">
        <v>3.0</v>
      </c>
      <c r="H612" s="2">
        <v>500.0</v>
      </c>
      <c r="I612" s="2">
        <v>1500.0</v>
      </c>
    </row>
    <row r="613">
      <c r="A613" s="2">
        <v>612.0</v>
      </c>
      <c r="B613" s="3">
        <v>45144.0</v>
      </c>
      <c r="C613" s="2" t="s">
        <v>628</v>
      </c>
      <c r="D613" s="2" t="s">
        <v>14</v>
      </c>
      <c r="E613" s="2">
        <v>61.0</v>
      </c>
      <c r="F613" s="2" t="s">
        <v>18</v>
      </c>
      <c r="G613" s="2">
        <v>1.0</v>
      </c>
      <c r="H613" s="2">
        <v>500.0</v>
      </c>
      <c r="I613" s="2">
        <v>500.0</v>
      </c>
    </row>
    <row r="614">
      <c r="A614" s="2">
        <v>613.0</v>
      </c>
      <c r="B614" s="3">
        <v>45039.0</v>
      </c>
      <c r="C614" s="2" t="s">
        <v>629</v>
      </c>
      <c r="D614" s="2" t="s">
        <v>14</v>
      </c>
      <c r="E614" s="2">
        <v>52.0</v>
      </c>
      <c r="F614" s="2" t="s">
        <v>15</v>
      </c>
      <c r="G614" s="2">
        <v>3.0</v>
      </c>
      <c r="H614" s="2">
        <v>30.0</v>
      </c>
      <c r="I614" s="2">
        <v>90.0</v>
      </c>
    </row>
    <row r="615">
      <c r="A615" s="2">
        <v>614.0</v>
      </c>
      <c r="B615" s="3">
        <v>45017.0</v>
      </c>
      <c r="C615" s="2" t="s">
        <v>630</v>
      </c>
      <c r="D615" s="2" t="s">
        <v>14</v>
      </c>
      <c r="E615" s="2">
        <v>39.0</v>
      </c>
      <c r="F615" s="2" t="s">
        <v>11</v>
      </c>
      <c r="G615" s="2">
        <v>4.0</v>
      </c>
      <c r="H615" s="2">
        <v>300.0</v>
      </c>
      <c r="I615" s="2">
        <v>1200.0</v>
      </c>
    </row>
    <row r="616">
      <c r="A616" s="2">
        <v>615.0</v>
      </c>
      <c r="B616" s="3">
        <v>45283.0</v>
      </c>
      <c r="C616" s="2" t="s">
        <v>631</v>
      </c>
      <c r="D616" s="2" t="s">
        <v>14</v>
      </c>
      <c r="E616" s="2">
        <v>61.0</v>
      </c>
      <c r="F616" s="2" t="s">
        <v>15</v>
      </c>
      <c r="G616" s="2">
        <v>4.0</v>
      </c>
      <c r="H616" s="2">
        <v>25.0</v>
      </c>
      <c r="I616" s="2">
        <v>100.0</v>
      </c>
    </row>
    <row r="617">
      <c r="A617" s="2">
        <v>616.0</v>
      </c>
      <c r="B617" s="3">
        <v>45192.0</v>
      </c>
      <c r="C617" s="2" t="s">
        <v>632</v>
      </c>
      <c r="D617" s="2" t="s">
        <v>10</v>
      </c>
      <c r="E617" s="2">
        <v>41.0</v>
      </c>
      <c r="F617" s="2" t="s">
        <v>15</v>
      </c>
      <c r="G617" s="2">
        <v>2.0</v>
      </c>
      <c r="H617" s="2">
        <v>50.0</v>
      </c>
      <c r="I617" s="2">
        <v>100.0</v>
      </c>
    </row>
    <row r="618">
      <c r="A618" s="2">
        <v>617.0</v>
      </c>
      <c r="B618" s="3">
        <v>45164.0</v>
      </c>
      <c r="C618" s="2" t="s">
        <v>633</v>
      </c>
      <c r="D618" s="2" t="s">
        <v>10</v>
      </c>
      <c r="E618" s="2">
        <v>34.0</v>
      </c>
      <c r="F618" s="2" t="s">
        <v>18</v>
      </c>
      <c r="G618" s="2">
        <v>1.0</v>
      </c>
      <c r="H618" s="2">
        <v>30.0</v>
      </c>
      <c r="I618" s="2">
        <v>30.0</v>
      </c>
    </row>
    <row r="619">
      <c r="A619" s="2">
        <v>618.0</v>
      </c>
      <c r="B619" s="3">
        <v>44952.0</v>
      </c>
      <c r="C619" s="2" t="s">
        <v>634</v>
      </c>
      <c r="D619" s="2" t="s">
        <v>14</v>
      </c>
      <c r="E619" s="2">
        <v>27.0</v>
      </c>
      <c r="F619" s="2" t="s">
        <v>11</v>
      </c>
      <c r="G619" s="2">
        <v>1.0</v>
      </c>
      <c r="H619" s="2">
        <v>50.0</v>
      </c>
      <c r="I619" s="2">
        <v>50.0</v>
      </c>
    </row>
    <row r="620">
      <c r="A620" s="2">
        <v>619.0</v>
      </c>
      <c r="B620" s="3">
        <v>45212.0</v>
      </c>
      <c r="C620" s="2" t="s">
        <v>635</v>
      </c>
      <c r="D620" s="2" t="s">
        <v>10</v>
      </c>
      <c r="E620" s="2">
        <v>47.0</v>
      </c>
      <c r="F620" s="2" t="s">
        <v>18</v>
      </c>
      <c r="G620" s="2">
        <v>4.0</v>
      </c>
      <c r="H620" s="2">
        <v>25.0</v>
      </c>
      <c r="I620" s="2">
        <v>100.0</v>
      </c>
    </row>
    <row r="621">
      <c r="A621" s="2">
        <v>620.0</v>
      </c>
      <c r="B621" s="3">
        <v>45054.0</v>
      </c>
      <c r="C621" s="2" t="s">
        <v>636</v>
      </c>
      <c r="D621" s="2" t="s">
        <v>10</v>
      </c>
      <c r="E621" s="2">
        <v>63.0</v>
      </c>
      <c r="F621" s="2" t="s">
        <v>18</v>
      </c>
      <c r="G621" s="2">
        <v>3.0</v>
      </c>
      <c r="H621" s="2">
        <v>25.0</v>
      </c>
      <c r="I621" s="2">
        <v>75.0</v>
      </c>
    </row>
    <row r="622">
      <c r="A622" s="2">
        <v>621.0</v>
      </c>
      <c r="B622" s="3">
        <v>44989.0</v>
      </c>
      <c r="C622" s="2" t="s">
        <v>637</v>
      </c>
      <c r="D622" s="2" t="s">
        <v>14</v>
      </c>
      <c r="E622" s="2">
        <v>40.0</v>
      </c>
      <c r="F622" s="2" t="s">
        <v>11</v>
      </c>
      <c r="G622" s="2">
        <v>2.0</v>
      </c>
      <c r="H622" s="2">
        <v>500.0</v>
      </c>
      <c r="I622" s="2">
        <v>1000.0</v>
      </c>
    </row>
    <row r="623">
      <c r="A623" s="2">
        <v>622.0</v>
      </c>
      <c r="B623" s="3">
        <v>45160.0</v>
      </c>
      <c r="C623" s="2" t="s">
        <v>638</v>
      </c>
      <c r="D623" s="2" t="s">
        <v>14</v>
      </c>
      <c r="E623" s="2">
        <v>49.0</v>
      </c>
      <c r="F623" s="2" t="s">
        <v>11</v>
      </c>
      <c r="G623" s="2">
        <v>3.0</v>
      </c>
      <c r="H623" s="2">
        <v>25.0</v>
      </c>
      <c r="I623" s="2">
        <v>75.0</v>
      </c>
    </row>
    <row r="624">
      <c r="A624" s="2">
        <v>623.0</v>
      </c>
      <c r="B624" s="3">
        <v>44995.0</v>
      </c>
      <c r="C624" s="2" t="s">
        <v>639</v>
      </c>
      <c r="D624" s="2" t="s">
        <v>10</v>
      </c>
      <c r="E624" s="2">
        <v>34.0</v>
      </c>
      <c r="F624" s="2" t="s">
        <v>15</v>
      </c>
      <c r="G624" s="2">
        <v>3.0</v>
      </c>
      <c r="H624" s="2">
        <v>50.0</v>
      </c>
      <c r="I624" s="2">
        <v>150.0</v>
      </c>
    </row>
    <row r="625">
      <c r="A625" s="2">
        <v>624.0</v>
      </c>
      <c r="B625" s="3">
        <v>45164.0</v>
      </c>
      <c r="C625" s="2" t="s">
        <v>640</v>
      </c>
      <c r="D625" s="2" t="s">
        <v>14</v>
      </c>
      <c r="E625" s="2">
        <v>34.0</v>
      </c>
      <c r="F625" s="2" t="s">
        <v>11</v>
      </c>
      <c r="G625" s="2">
        <v>3.0</v>
      </c>
      <c r="H625" s="2">
        <v>300.0</v>
      </c>
      <c r="I625" s="2">
        <v>900.0</v>
      </c>
    </row>
    <row r="626">
      <c r="A626" s="2">
        <v>625.0</v>
      </c>
      <c r="B626" s="3">
        <v>45268.0</v>
      </c>
      <c r="C626" s="2" t="s">
        <v>641</v>
      </c>
      <c r="D626" s="2" t="s">
        <v>10</v>
      </c>
      <c r="E626" s="2">
        <v>31.0</v>
      </c>
      <c r="F626" s="2" t="s">
        <v>15</v>
      </c>
      <c r="G626" s="2">
        <v>1.0</v>
      </c>
      <c r="H626" s="2">
        <v>300.0</v>
      </c>
      <c r="I626" s="2">
        <v>300.0</v>
      </c>
    </row>
    <row r="627">
      <c r="A627" s="2">
        <v>626.0</v>
      </c>
      <c r="B627" s="3">
        <v>45198.0</v>
      </c>
      <c r="C627" s="2" t="s">
        <v>642</v>
      </c>
      <c r="D627" s="2" t="s">
        <v>14</v>
      </c>
      <c r="E627" s="2">
        <v>26.0</v>
      </c>
      <c r="F627" s="2" t="s">
        <v>15</v>
      </c>
      <c r="G627" s="2">
        <v>4.0</v>
      </c>
      <c r="H627" s="2">
        <v>500.0</v>
      </c>
      <c r="I627" s="2">
        <v>2000.0</v>
      </c>
    </row>
    <row r="628">
      <c r="A628" s="2">
        <v>627.0</v>
      </c>
      <c r="B628" s="3">
        <v>45213.0</v>
      </c>
      <c r="C628" s="2" t="s">
        <v>643</v>
      </c>
      <c r="D628" s="2" t="s">
        <v>10</v>
      </c>
      <c r="E628" s="2">
        <v>57.0</v>
      </c>
      <c r="F628" s="2" t="s">
        <v>15</v>
      </c>
      <c r="G628" s="2">
        <v>1.0</v>
      </c>
      <c r="H628" s="2">
        <v>50.0</v>
      </c>
      <c r="I628" s="2">
        <v>50.0</v>
      </c>
    </row>
    <row r="629">
      <c r="A629" s="2">
        <v>628.0</v>
      </c>
      <c r="B629" s="3">
        <v>45231.0</v>
      </c>
      <c r="C629" s="2" t="s">
        <v>644</v>
      </c>
      <c r="D629" s="2" t="s">
        <v>14</v>
      </c>
      <c r="E629" s="2">
        <v>19.0</v>
      </c>
      <c r="F629" s="2" t="s">
        <v>11</v>
      </c>
      <c r="G629" s="2">
        <v>4.0</v>
      </c>
      <c r="H629" s="2">
        <v>50.0</v>
      </c>
      <c r="I629" s="2">
        <v>200.0</v>
      </c>
    </row>
    <row r="630">
      <c r="A630" s="2">
        <v>629.0</v>
      </c>
      <c r="B630" s="3">
        <v>45089.0</v>
      </c>
      <c r="C630" s="2" t="s">
        <v>645</v>
      </c>
      <c r="D630" s="2" t="s">
        <v>10</v>
      </c>
      <c r="E630" s="2">
        <v>62.0</v>
      </c>
      <c r="F630" s="2" t="s">
        <v>18</v>
      </c>
      <c r="G630" s="2">
        <v>2.0</v>
      </c>
      <c r="H630" s="2">
        <v>25.0</v>
      </c>
      <c r="I630" s="2">
        <v>50.0</v>
      </c>
    </row>
    <row r="631">
      <c r="A631" s="2">
        <v>630.0</v>
      </c>
      <c r="B631" s="3">
        <v>45153.0</v>
      </c>
      <c r="C631" s="2" t="s">
        <v>646</v>
      </c>
      <c r="D631" s="2" t="s">
        <v>10</v>
      </c>
      <c r="E631" s="2">
        <v>42.0</v>
      </c>
      <c r="F631" s="2" t="s">
        <v>15</v>
      </c>
      <c r="G631" s="2">
        <v>2.0</v>
      </c>
      <c r="H631" s="2">
        <v>50.0</v>
      </c>
      <c r="I631" s="2">
        <v>100.0</v>
      </c>
    </row>
    <row r="632">
      <c r="A632" s="2">
        <v>631.0</v>
      </c>
      <c r="B632" s="3">
        <v>45240.0</v>
      </c>
      <c r="C632" s="2" t="s">
        <v>647</v>
      </c>
      <c r="D632" s="2" t="s">
        <v>10</v>
      </c>
      <c r="E632" s="2">
        <v>56.0</v>
      </c>
      <c r="F632" s="2" t="s">
        <v>18</v>
      </c>
      <c r="G632" s="2">
        <v>3.0</v>
      </c>
      <c r="H632" s="2">
        <v>30.0</v>
      </c>
      <c r="I632" s="2">
        <v>90.0</v>
      </c>
    </row>
    <row r="633">
      <c r="A633" s="2">
        <v>632.0</v>
      </c>
      <c r="B633" s="3">
        <v>45185.0</v>
      </c>
      <c r="C633" s="2" t="s">
        <v>648</v>
      </c>
      <c r="D633" s="2" t="s">
        <v>14</v>
      </c>
      <c r="E633" s="2">
        <v>26.0</v>
      </c>
      <c r="F633" s="2" t="s">
        <v>18</v>
      </c>
      <c r="G633" s="2">
        <v>4.0</v>
      </c>
      <c r="H633" s="2">
        <v>25.0</v>
      </c>
      <c r="I633" s="2">
        <v>100.0</v>
      </c>
    </row>
    <row r="634">
      <c r="A634" s="2">
        <v>633.0</v>
      </c>
      <c r="B634" s="3">
        <v>45145.0</v>
      </c>
      <c r="C634" s="2" t="s">
        <v>649</v>
      </c>
      <c r="D634" s="2" t="s">
        <v>10</v>
      </c>
      <c r="E634" s="2">
        <v>39.0</v>
      </c>
      <c r="F634" s="2" t="s">
        <v>11</v>
      </c>
      <c r="G634" s="2">
        <v>4.0</v>
      </c>
      <c r="H634" s="2">
        <v>30.0</v>
      </c>
      <c r="I634" s="2">
        <v>120.0</v>
      </c>
    </row>
    <row r="635">
      <c r="A635" s="2">
        <v>634.0</v>
      </c>
      <c r="B635" s="3">
        <v>45207.0</v>
      </c>
      <c r="C635" s="2" t="s">
        <v>650</v>
      </c>
      <c r="D635" s="2" t="s">
        <v>10</v>
      </c>
      <c r="E635" s="2">
        <v>60.0</v>
      </c>
      <c r="F635" s="2" t="s">
        <v>18</v>
      </c>
      <c r="G635" s="2">
        <v>4.0</v>
      </c>
      <c r="H635" s="2">
        <v>500.0</v>
      </c>
      <c r="I635" s="2">
        <v>2000.0</v>
      </c>
    </row>
    <row r="636">
      <c r="A636" s="2">
        <v>635.0</v>
      </c>
      <c r="B636" s="3">
        <v>45155.0</v>
      </c>
      <c r="C636" s="2" t="s">
        <v>651</v>
      </c>
      <c r="D636" s="2" t="s">
        <v>14</v>
      </c>
      <c r="E636" s="2">
        <v>63.0</v>
      </c>
      <c r="F636" s="2" t="s">
        <v>18</v>
      </c>
      <c r="G636" s="2">
        <v>3.0</v>
      </c>
      <c r="H636" s="2">
        <v>300.0</v>
      </c>
      <c r="I636" s="2">
        <v>900.0</v>
      </c>
    </row>
    <row r="637">
      <c r="A637" s="2">
        <v>636.0</v>
      </c>
      <c r="B637" s="3">
        <v>45008.0</v>
      </c>
      <c r="C637" s="2" t="s">
        <v>652</v>
      </c>
      <c r="D637" s="2" t="s">
        <v>14</v>
      </c>
      <c r="E637" s="2">
        <v>21.0</v>
      </c>
      <c r="F637" s="2" t="s">
        <v>11</v>
      </c>
      <c r="G637" s="2">
        <v>3.0</v>
      </c>
      <c r="H637" s="2">
        <v>500.0</v>
      </c>
      <c r="I637" s="2">
        <v>1500.0</v>
      </c>
    </row>
    <row r="638">
      <c r="A638" s="2">
        <v>637.0</v>
      </c>
      <c r="B638" s="3">
        <v>45170.0</v>
      </c>
      <c r="C638" s="2" t="s">
        <v>653</v>
      </c>
      <c r="D638" s="2" t="s">
        <v>10</v>
      </c>
      <c r="E638" s="2">
        <v>43.0</v>
      </c>
      <c r="F638" s="2" t="s">
        <v>15</v>
      </c>
      <c r="G638" s="2">
        <v>2.0</v>
      </c>
      <c r="H638" s="2">
        <v>300.0</v>
      </c>
      <c r="I638" s="2">
        <v>600.0</v>
      </c>
    </row>
    <row r="639">
      <c r="A639" s="2">
        <v>638.0</v>
      </c>
      <c r="B639" s="3">
        <v>45157.0</v>
      </c>
      <c r="C639" s="2" t="s">
        <v>654</v>
      </c>
      <c r="D639" s="2" t="s">
        <v>10</v>
      </c>
      <c r="E639" s="2">
        <v>46.0</v>
      </c>
      <c r="F639" s="2" t="s">
        <v>18</v>
      </c>
      <c r="G639" s="2">
        <v>1.0</v>
      </c>
      <c r="H639" s="2">
        <v>500.0</v>
      </c>
      <c r="I639" s="2">
        <v>500.0</v>
      </c>
    </row>
    <row r="640">
      <c r="A640" s="2">
        <v>639.0</v>
      </c>
      <c r="B640" s="3">
        <v>45059.0</v>
      </c>
      <c r="C640" s="2" t="s">
        <v>655</v>
      </c>
      <c r="D640" s="2" t="s">
        <v>14</v>
      </c>
      <c r="E640" s="2">
        <v>62.0</v>
      </c>
      <c r="F640" s="2" t="s">
        <v>11</v>
      </c>
      <c r="G640" s="2">
        <v>4.0</v>
      </c>
      <c r="H640" s="2">
        <v>50.0</v>
      </c>
      <c r="I640" s="2">
        <v>200.0</v>
      </c>
    </row>
    <row r="641">
      <c r="A641" s="2">
        <v>640.0</v>
      </c>
      <c r="B641" s="3">
        <v>45053.0</v>
      </c>
      <c r="C641" s="2" t="s">
        <v>656</v>
      </c>
      <c r="D641" s="2" t="s">
        <v>14</v>
      </c>
      <c r="E641" s="2">
        <v>51.0</v>
      </c>
      <c r="F641" s="2" t="s">
        <v>18</v>
      </c>
      <c r="G641" s="2">
        <v>4.0</v>
      </c>
      <c r="H641" s="2">
        <v>30.0</v>
      </c>
      <c r="I641" s="2">
        <v>120.0</v>
      </c>
    </row>
    <row r="642">
      <c r="A642" s="2">
        <v>641.0</v>
      </c>
      <c r="B642" s="3">
        <v>45253.0</v>
      </c>
      <c r="C642" s="2" t="s">
        <v>657</v>
      </c>
      <c r="D642" s="2" t="s">
        <v>14</v>
      </c>
      <c r="E642" s="2">
        <v>40.0</v>
      </c>
      <c r="F642" s="2" t="s">
        <v>18</v>
      </c>
      <c r="G642" s="2">
        <v>1.0</v>
      </c>
      <c r="H642" s="2">
        <v>300.0</v>
      </c>
      <c r="I642" s="2">
        <v>300.0</v>
      </c>
    </row>
    <row r="643">
      <c r="A643" s="2">
        <v>642.0</v>
      </c>
      <c r="B643" s="3">
        <v>45068.0</v>
      </c>
      <c r="C643" s="2" t="s">
        <v>658</v>
      </c>
      <c r="D643" s="2" t="s">
        <v>14</v>
      </c>
      <c r="E643" s="2">
        <v>54.0</v>
      </c>
      <c r="F643" s="2" t="s">
        <v>15</v>
      </c>
      <c r="G643" s="2">
        <v>4.0</v>
      </c>
      <c r="H643" s="2">
        <v>25.0</v>
      </c>
      <c r="I643" s="2">
        <v>100.0</v>
      </c>
    </row>
    <row r="644">
      <c r="A644" s="2">
        <v>643.0</v>
      </c>
      <c r="B644" s="3">
        <v>45193.0</v>
      </c>
      <c r="C644" s="2" t="s">
        <v>659</v>
      </c>
      <c r="D644" s="2" t="s">
        <v>14</v>
      </c>
      <c r="E644" s="2">
        <v>28.0</v>
      </c>
      <c r="F644" s="2" t="s">
        <v>18</v>
      </c>
      <c r="G644" s="2">
        <v>3.0</v>
      </c>
      <c r="H644" s="2">
        <v>30.0</v>
      </c>
      <c r="I644" s="2">
        <v>90.0</v>
      </c>
    </row>
    <row r="645">
      <c r="A645" s="2">
        <v>644.0</v>
      </c>
      <c r="B645" s="3">
        <v>45175.0</v>
      </c>
      <c r="C645" s="2" t="s">
        <v>660</v>
      </c>
      <c r="D645" s="2" t="s">
        <v>10</v>
      </c>
      <c r="E645" s="2">
        <v>23.0</v>
      </c>
      <c r="F645" s="2" t="s">
        <v>11</v>
      </c>
      <c r="G645" s="2">
        <v>3.0</v>
      </c>
      <c r="H645" s="2">
        <v>25.0</v>
      </c>
      <c r="I645" s="2">
        <v>75.0</v>
      </c>
    </row>
    <row r="646">
      <c r="A646" s="2">
        <v>645.0</v>
      </c>
      <c r="B646" s="3">
        <v>45247.0</v>
      </c>
      <c r="C646" s="2" t="s">
        <v>661</v>
      </c>
      <c r="D646" s="2" t="s">
        <v>14</v>
      </c>
      <c r="E646" s="2">
        <v>35.0</v>
      </c>
      <c r="F646" s="2" t="s">
        <v>18</v>
      </c>
      <c r="G646" s="2">
        <v>4.0</v>
      </c>
      <c r="H646" s="2">
        <v>30.0</v>
      </c>
      <c r="I646" s="2">
        <v>120.0</v>
      </c>
    </row>
    <row r="647">
      <c r="A647" s="2">
        <v>646.0</v>
      </c>
      <c r="B647" s="3">
        <v>45049.0</v>
      </c>
      <c r="C647" s="2" t="s">
        <v>662</v>
      </c>
      <c r="D647" s="2" t="s">
        <v>10</v>
      </c>
      <c r="E647" s="2">
        <v>38.0</v>
      </c>
      <c r="F647" s="2" t="s">
        <v>15</v>
      </c>
      <c r="G647" s="2">
        <v>3.0</v>
      </c>
      <c r="H647" s="2">
        <v>30.0</v>
      </c>
      <c r="I647" s="2">
        <v>90.0</v>
      </c>
    </row>
    <row r="648">
      <c r="A648" s="2">
        <v>647.0</v>
      </c>
      <c r="B648" s="3">
        <v>45067.0</v>
      </c>
      <c r="C648" s="2" t="s">
        <v>663</v>
      </c>
      <c r="D648" s="2" t="s">
        <v>10</v>
      </c>
      <c r="E648" s="2">
        <v>59.0</v>
      </c>
      <c r="F648" s="2" t="s">
        <v>15</v>
      </c>
      <c r="G648" s="2">
        <v>3.0</v>
      </c>
      <c r="H648" s="2">
        <v>500.0</v>
      </c>
      <c r="I648" s="2">
        <v>1500.0</v>
      </c>
    </row>
    <row r="649">
      <c r="A649" s="2">
        <v>648.0</v>
      </c>
      <c r="B649" s="3">
        <v>45152.0</v>
      </c>
      <c r="C649" s="2" t="s">
        <v>664</v>
      </c>
      <c r="D649" s="2" t="s">
        <v>10</v>
      </c>
      <c r="E649" s="2">
        <v>53.0</v>
      </c>
      <c r="F649" s="2" t="s">
        <v>11</v>
      </c>
      <c r="G649" s="2">
        <v>4.0</v>
      </c>
      <c r="H649" s="2">
        <v>300.0</v>
      </c>
      <c r="I649" s="2">
        <v>1200.0</v>
      </c>
    </row>
    <row r="650">
      <c r="A650" s="2">
        <v>649.0</v>
      </c>
      <c r="B650" s="3">
        <v>44966.0</v>
      </c>
      <c r="C650" s="2" t="s">
        <v>665</v>
      </c>
      <c r="D650" s="2" t="s">
        <v>14</v>
      </c>
      <c r="E650" s="2">
        <v>58.0</v>
      </c>
      <c r="F650" s="2" t="s">
        <v>15</v>
      </c>
      <c r="G650" s="2">
        <v>2.0</v>
      </c>
      <c r="H650" s="2">
        <v>300.0</v>
      </c>
      <c r="I650" s="2">
        <v>600.0</v>
      </c>
    </row>
    <row r="651">
      <c r="A651" s="2">
        <v>650.0</v>
      </c>
      <c r="B651" s="3">
        <v>45292.0</v>
      </c>
      <c r="C651" s="2" t="s">
        <v>666</v>
      </c>
      <c r="D651" s="2" t="s">
        <v>10</v>
      </c>
      <c r="E651" s="2">
        <v>55.0</v>
      </c>
      <c r="F651" s="2" t="s">
        <v>18</v>
      </c>
      <c r="G651" s="2">
        <v>1.0</v>
      </c>
      <c r="H651" s="2">
        <v>30.0</v>
      </c>
      <c r="I651" s="2">
        <v>30.0</v>
      </c>
    </row>
    <row r="652">
      <c r="A652" s="2">
        <v>651.0</v>
      </c>
      <c r="B652" s="3">
        <v>45073.0</v>
      </c>
      <c r="C652" s="2" t="s">
        <v>667</v>
      </c>
      <c r="D652" s="2" t="s">
        <v>10</v>
      </c>
      <c r="E652" s="2">
        <v>51.0</v>
      </c>
      <c r="F652" s="2" t="s">
        <v>15</v>
      </c>
      <c r="G652" s="2">
        <v>3.0</v>
      </c>
      <c r="H652" s="2">
        <v>50.0</v>
      </c>
      <c r="I652" s="2">
        <v>150.0</v>
      </c>
    </row>
    <row r="653">
      <c r="A653" s="2">
        <v>652.0</v>
      </c>
      <c r="B653" s="3">
        <v>45047.0</v>
      </c>
      <c r="C653" s="2" t="s">
        <v>668</v>
      </c>
      <c r="D653" s="2" t="s">
        <v>14</v>
      </c>
      <c r="E653" s="2">
        <v>34.0</v>
      </c>
      <c r="F653" s="2" t="s">
        <v>11</v>
      </c>
      <c r="G653" s="2">
        <v>2.0</v>
      </c>
      <c r="H653" s="2">
        <v>50.0</v>
      </c>
      <c r="I653" s="2">
        <v>100.0</v>
      </c>
    </row>
    <row r="654">
      <c r="A654" s="2">
        <v>653.0</v>
      </c>
      <c r="B654" s="3">
        <v>45066.0</v>
      </c>
      <c r="C654" s="2" t="s">
        <v>669</v>
      </c>
      <c r="D654" s="2" t="s">
        <v>10</v>
      </c>
      <c r="E654" s="2">
        <v>54.0</v>
      </c>
      <c r="F654" s="2" t="s">
        <v>15</v>
      </c>
      <c r="G654" s="2">
        <v>3.0</v>
      </c>
      <c r="H654" s="2">
        <v>25.0</v>
      </c>
      <c r="I654" s="2">
        <v>75.0</v>
      </c>
    </row>
    <row r="655">
      <c r="A655" s="2">
        <v>654.0</v>
      </c>
      <c r="B655" s="3">
        <v>45098.0</v>
      </c>
      <c r="C655" s="2" t="s">
        <v>670</v>
      </c>
      <c r="D655" s="2" t="s">
        <v>10</v>
      </c>
      <c r="E655" s="2">
        <v>42.0</v>
      </c>
      <c r="F655" s="2" t="s">
        <v>15</v>
      </c>
      <c r="G655" s="2">
        <v>3.0</v>
      </c>
      <c r="H655" s="2">
        <v>25.0</v>
      </c>
      <c r="I655" s="2">
        <v>75.0</v>
      </c>
    </row>
    <row r="656">
      <c r="A656" s="2">
        <v>655.0</v>
      </c>
      <c r="B656" s="3">
        <v>45090.0</v>
      </c>
      <c r="C656" s="2" t="s">
        <v>671</v>
      </c>
      <c r="D656" s="2" t="s">
        <v>14</v>
      </c>
      <c r="E656" s="2">
        <v>55.0</v>
      </c>
      <c r="F656" s="2" t="s">
        <v>15</v>
      </c>
      <c r="G656" s="2">
        <v>1.0</v>
      </c>
      <c r="H656" s="2">
        <v>500.0</v>
      </c>
      <c r="I656" s="2">
        <v>500.0</v>
      </c>
    </row>
    <row r="657">
      <c r="A657" s="2">
        <v>656.0</v>
      </c>
      <c r="B657" s="3">
        <v>45203.0</v>
      </c>
      <c r="C657" s="2" t="s">
        <v>672</v>
      </c>
      <c r="D657" s="2" t="s">
        <v>10</v>
      </c>
      <c r="E657" s="2">
        <v>29.0</v>
      </c>
      <c r="F657" s="2" t="s">
        <v>11</v>
      </c>
      <c r="G657" s="2">
        <v>3.0</v>
      </c>
      <c r="H657" s="2">
        <v>30.0</v>
      </c>
      <c r="I657" s="2">
        <v>90.0</v>
      </c>
    </row>
    <row r="658">
      <c r="A658" s="2">
        <v>657.0</v>
      </c>
      <c r="B658" s="3">
        <v>44968.0</v>
      </c>
      <c r="C658" s="2" t="s">
        <v>673</v>
      </c>
      <c r="D658" s="2" t="s">
        <v>10</v>
      </c>
      <c r="E658" s="2">
        <v>40.0</v>
      </c>
      <c r="F658" s="2" t="s">
        <v>15</v>
      </c>
      <c r="G658" s="2">
        <v>1.0</v>
      </c>
      <c r="H658" s="2">
        <v>25.0</v>
      </c>
      <c r="I658" s="2">
        <v>25.0</v>
      </c>
    </row>
    <row r="659">
      <c r="A659" s="2">
        <v>658.0</v>
      </c>
      <c r="B659" s="3">
        <v>44997.0</v>
      </c>
      <c r="C659" s="2" t="s">
        <v>674</v>
      </c>
      <c r="D659" s="2" t="s">
        <v>10</v>
      </c>
      <c r="E659" s="2">
        <v>59.0</v>
      </c>
      <c r="F659" s="2" t="s">
        <v>15</v>
      </c>
      <c r="G659" s="2">
        <v>1.0</v>
      </c>
      <c r="H659" s="2">
        <v>25.0</v>
      </c>
      <c r="I659" s="2">
        <v>25.0</v>
      </c>
    </row>
    <row r="660">
      <c r="A660" s="2">
        <v>659.0</v>
      </c>
      <c r="B660" s="3">
        <v>45004.0</v>
      </c>
      <c r="C660" s="2" t="s">
        <v>675</v>
      </c>
      <c r="D660" s="2" t="s">
        <v>14</v>
      </c>
      <c r="E660" s="2">
        <v>39.0</v>
      </c>
      <c r="F660" s="2" t="s">
        <v>18</v>
      </c>
      <c r="G660" s="2">
        <v>1.0</v>
      </c>
      <c r="H660" s="2">
        <v>30.0</v>
      </c>
      <c r="I660" s="2">
        <v>30.0</v>
      </c>
    </row>
    <row r="661">
      <c r="A661" s="2">
        <v>660.0</v>
      </c>
      <c r="B661" s="3">
        <v>45045.0</v>
      </c>
      <c r="C661" s="2" t="s">
        <v>676</v>
      </c>
      <c r="D661" s="2" t="s">
        <v>14</v>
      </c>
      <c r="E661" s="2">
        <v>38.0</v>
      </c>
      <c r="F661" s="2" t="s">
        <v>11</v>
      </c>
      <c r="G661" s="2">
        <v>2.0</v>
      </c>
      <c r="H661" s="2">
        <v>500.0</v>
      </c>
      <c r="I661" s="2">
        <v>1000.0</v>
      </c>
    </row>
    <row r="662">
      <c r="A662" s="2">
        <v>661.0</v>
      </c>
      <c r="B662" s="3">
        <v>45123.0</v>
      </c>
      <c r="C662" s="2" t="s">
        <v>677</v>
      </c>
      <c r="D662" s="2" t="s">
        <v>14</v>
      </c>
      <c r="E662" s="2">
        <v>44.0</v>
      </c>
      <c r="F662" s="2" t="s">
        <v>15</v>
      </c>
      <c r="G662" s="2">
        <v>4.0</v>
      </c>
      <c r="H662" s="2">
        <v>25.0</v>
      </c>
      <c r="I662" s="2">
        <v>100.0</v>
      </c>
    </row>
    <row r="663">
      <c r="A663" s="2">
        <v>662.0</v>
      </c>
      <c r="B663" s="3">
        <v>45282.0</v>
      </c>
      <c r="C663" s="2" t="s">
        <v>678</v>
      </c>
      <c r="D663" s="2" t="s">
        <v>10</v>
      </c>
      <c r="E663" s="2">
        <v>48.0</v>
      </c>
      <c r="F663" s="2" t="s">
        <v>11</v>
      </c>
      <c r="G663" s="2">
        <v>2.0</v>
      </c>
      <c r="H663" s="2">
        <v>500.0</v>
      </c>
      <c r="I663" s="2">
        <v>1000.0</v>
      </c>
    </row>
    <row r="664">
      <c r="A664" s="2">
        <v>663.0</v>
      </c>
      <c r="B664" s="3">
        <v>45005.0</v>
      </c>
      <c r="C664" s="2" t="s">
        <v>679</v>
      </c>
      <c r="D664" s="2" t="s">
        <v>10</v>
      </c>
      <c r="E664" s="2">
        <v>23.0</v>
      </c>
      <c r="F664" s="2" t="s">
        <v>15</v>
      </c>
      <c r="G664" s="2">
        <v>4.0</v>
      </c>
      <c r="H664" s="2">
        <v>300.0</v>
      </c>
      <c r="I664" s="2">
        <v>1200.0</v>
      </c>
    </row>
    <row r="665">
      <c r="A665" s="2">
        <v>664.0</v>
      </c>
      <c r="B665" s="3">
        <v>45288.0</v>
      </c>
      <c r="C665" s="2" t="s">
        <v>680</v>
      </c>
      <c r="D665" s="2" t="s">
        <v>14</v>
      </c>
      <c r="E665" s="2">
        <v>44.0</v>
      </c>
      <c r="F665" s="2" t="s">
        <v>15</v>
      </c>
      <c r="G665" s="2">
        <v>4.0</v>
      </c>
      <c r="H665" s="2">
        <v>500.0</v>
      </c>
      <c r="I665" s="2">
        <v>2000.0</v>
      </c>
    </row>
    <row r="666">
      <c r="A666" s="2">
        <v>665.0</v>
      </c>
      <c r="B666" s="3">
        <v>45036.0</v>
      </c>
      <c r="C666" s="2" t="s">
        <v>681</v>
      </c>
      <c r="D666" s="2" t="s">
        <v>10</v>
      </c>
      <c r="E666" s="2">
        <v>57.0</v>
      </c>
      <c r="F666" s="2" t="s">
        <v>15</v>
      </c>
      <c r="G666" s="2">
        <v>1.0</v>
      </c>
      <c r="H666" s="2">
        <v>50.0</v>
      </c>
      <c r="I666" s="2">
        <v>50.0</v>
      </c>
    </row>
    <row r="667">
      <c r="A667" s="2">
        <v>666.0</v>
      </c>
      <c r="B667" s="3">
        <v>44959.0</v>
      </c>
      <c r="C667" s="2" t="s">
        <v>682</v>
      </c>
      <c r="D667" s="2" t="s">
        <v>10</v>
      </c>
      <c r="E667" s="2">
        <v>51.0</v>
      </c>
      <c r="F667" s="2" t="s">
        <v>18</v>
      </c>
      <c r="G667" s="2">
        <v>3.0</v>
      </c>
      <c r="H667" s="2">
        <v>50.0</v>
      </c>
      <c r="I667" s="2">
        <v>150.0</v>
      </c>
    </row>
    <row r="668">
      <c r="A668" s="2">
        <v>667.0</v>
      </c>
      <c r="B668" s="3">
        <v>45139.0</v>
      </c>
      <c r="C668" s="2" t="s">
        <v>683</v>
      </c>
      <c r="D668" s="2" t="s">
        <v>14</v>
      </c>
      <c r="E668" s="2">
        <v>29.0</v>
      </c>
      <c r="F668" s="2" t="s">
        <v>18</v>
      </c>
      <c r="G668" s="2">
        <v>1.0</v>
      </c>
      <c r="H668" s="2">
        <v>500.0</v>
      </c>
      <c r="I668" s="2">
        <v>500.0</v>
      </c>
    </row>
    <row r="669">
      <c r="A669" s="2">
        <v>668.0</v>
      </c>
      <c r="B669" s="3">
        <v>45135.0</v>
      </c>
      <c r="C669" s="2" t="s">
        <v>684</v>
      </c>
      <c r="D669" s="2" t="s">
        <v>14</v>
      </c>
      <c r="E669" s="2">
        <v>62.0</v>
      </c>
      <c r="F669" s="2" t="s">
        <v>18</v>
      </c>
      <c r="G669" s="2">
        <v>3.0</v>
      </c>
      <c r="H669" s="2">
        <v>50.0</v>
      </c>
      <c r="I669" s="2">
        <v>150.0</v>
      </c>
    </row>
    <row r="670">
      <c r="A670" s="2">
        <v>669.0</v>
      </c>
      <c r="B670" s="3">
        <v>45096.0</v>
      </c>
      <c r="C670" s="2" t="s">
        <v>685</v>
      </c>
      <c r="D670" s="2" t="s">
        <v>10</v>
      </c>
      <c r="E670" s="2">
        <v>24.0</v>
      </c>
      <c r="F670" s="2" t="s">
        <v>11</v>
      </c>
      <c r="G670" s="2">
        <v>4.0</v>
      </c>
      <c r="H670" s="2">
        <v>300.0</v>
      </c>
      <c r="I670" s="2">
        <v>1200.0</v>
      </c>
    </row>
    <row r="671">
      <c r="A671" s="2">
        <v>670.0</v>
      </c>
      <c r="B671" s="3">
        <v>45204.0</v>
      </c>
      <c r="C671" s="2" t="s">
        <v>686</v>
      </c>
      <c r="D671" s="2" t="s">
        <v>10</v>
      </c>
      <c r="E671" s="2">
        <v>27.0</v>
      </c>
      <c r="F671" s="2" t="s">
        <v>11</v>
      </c>
      <c r="G671" s="2">
        <v>1.0</v>
      </c>
      <c r="H671" s="2">
        <v>30.0</v>
      </c>
      <c r="I671" s="2">
        <v>30.0</v>
      </c>
    </row>
    <row r="672">
      <c r="A672" s="2">
        <v>671.0</v>
      </c>
      <c r="B672" s="3">
        <v>45165.0</v>
      </c>
      <c r="C672" s="2" t="s">
        <v>687</v>
      </c>
      <c r="D672" s="2" t="s">
        <v>10</v>
      </c>
      <c r="E672" s="2">
        <v>62.0</v>
      </c>
      <c r="F672" s="2" t="s">
        <v>18</v>
      </c>
      <c r="G672" s="2">
        <v>3.0</v>
      </c>
      <c r="H672" s="2">
        <v>50.0</v>
      </c>
      <c r="I672" s="2">
        <v>150.0</v>
      </c>
    </row>
    <row r="673">
      <c r="A673" s="2">
        <v>672.0</v>
      </c>
      <c r="B673" s="3">
        <v>45139.0</v>
      </c>
      <c r="C673" s="2" t="s">
        <v>688</v>
      </c>
      <c r="D673" s="2" t="s">
        <v>14</v>
      </c>
      <c r="E673" s="2">
        <v>34.0</v>
      </c>
      <c r="F673" s="2" t="s">
        <v>11</v>
      </c>
      <c r="G673" s="2">
        <v>2.0</v>
      </c>
      <c r="H673" s="2">
        <v>50.0</v>
      </c>
      <c r="I673" s="2">
        <v>100.0</v>
      </c>
    </row>
    <row r="674">
      <c r="A674" s="2">
        <v>673.0</v>
      </c>
      <c r="B674" s="3">
        <v>44958.0</v>
      </c>
      <c r="C674" s="2" t="s">
        <v>689</v>
      </c>
      <c r="D674" s="2" t="s">
        <v>14</v>
      </c>
      <c r="E674" s="2">
        <v>43.0</v>
      </c>
      <c r="F674" s="2" t="s">
        <v>15</v>
      </c>
      <c r="G674" s="2">
        <v>3.0</v>
      </c>
      <c r="H674" s="2">
        <v>500.0</v>
      </c>
      <c r="I674" s="2">
        <v>1500.0</v>
      </c>
    </row>
    <row r="675">
      <c r="A675" s="2">
        <v>674.0</v>
      </c>
      <c r="B675" s="3">
        <v>45032.0</v>
      </c>
      <c r="C675" s="2" t="s">
        <v>690</v>
      </c>
      <c r="D675" s="2" t="s">
        <v>14</v>
      </c>
      <c r="E675" s="2">
        <v>38.0</v>
      </c>
      <c r="F675" s="2" t="s">
        <v>15</v>
      </c>
      <c r="G675" s="2">
        <v>1.0</v>
      </c>
      <c r="H675" s="2">
        <v>300.0</v>
      </c>
      <c r="I675" s="2">
        <v>300.0</v>
      </c>
    </row>
    <row r="676">
      <c r="A676" s="2">
        <v>675.0</v>
      </c>
      <c r="B676" s="3">
        <v>45142.0</v>
      </c>
      <c r="C676" s="2" t="s">
        <v>691</v>
      </c>
      <c r="D676" s="2" t="s">
        <v>14</v>
      </c>
      <c r="E676" s="2">
        <v>45.0</v>
      </c>
      <c r="F676" s="2" t="s">
        <v>15</v>
      </c>
      <c r="G676" s="2">
        <v>2.0</v>
      </c>
      <c r="H676" s="2">
        <v>30.0</v>
      </c>
      <c r="I676" s="2">
        <v>60.0</v>
      </c>
    </row>
    <row r="677">
      <c r="A677" s="2">
        <v>676.0</v>
      </c>
      <c r="B677" s="3">
        <v>45126.0</v>
      </c>
      <c r="C677" s="2" t="s">
        <v>692</v>
      </c>
      <c r="D677" s="2" t="s">
        <v>10</v>
      </c>
      <c r="E677" s="2">
        <v>63.0</v>
      </c>
      <c r="F677" s="2" t="s">
        <v>18</v>
      </c>
      <c r="G677" s="2">
        <v>3.0</v>
      </c>
      <c r="H677" s="2">
        <v>500.0</v>
      </c>
      <c r="I677" s="2">
        <v>1500.0</v>
      </c>
    </row>
    <row r="678">
      <c r="A678" s="2">
        <v>677.0</v>
      </c>
      <c r="B678" s="3">
        <v>45226.0</v>
      </c>
      <c r="C678" s="2" t="s">
        <v>693</v>
      </c>
      <c r="D678" s="2" t="s">
        <v>14</v>
      </c>
      <c r="E678" s="2">
        <v>19.0</v>
      </c>
      <c r="F678" s="2" t="s">
        <v>11</v>
      </c>
      <c r="G678" s="2">
        <v>3.0</v>
      </c>
      <c r="H678" s="2">
        <v>500.0</v>
      </c>
      <c r="I678" s="2">
        <v>1500.0</v>
      </c>
    </row>
    <row r="679">
      <c r="A679" s="2">
        <v>678.0</v>
      </c>
      <c r="B679" s="3">
        <v>45283.0</v>
      </c>
      <c r="C679" s="2" t="s">
        <v>694</v>
      </c>
      <c r="D679" s="2" t="s">
        <v>14</v>
      </c>
      <c r="E679" s="2">
        <v>60.0</v>
      </c>
      <c r="F679" s="2" t="s">
        <v>18</v>
      </c>
      <c r="G679" s="2">
        <v>3.0</v>
      </c>
      <c r="H679" s="2">
        <v>300.0</v>
      </c>
      <c r="I679" s="2">
        <v>900.0</v>
      </c>
    </row>
    <row r="680">
      <c r="A680" s="2">
        <v>679.0</v>
      </c>
      <c r="B680" s="3">
        <v>44937.0</v>
      </c>
      <c r="C680" s="2" t="s">
        <v>695</v>
      </c>
      <c r="D680" s="2" t="s">
        <v>14</v>
      </c>
      <c r="E680" s="2">
        <v>18.0</v>
      </c>
      <c r="F680" s="2" t="s">
        <v>11</v>
      </c>
      <c r="G680" s="2">
        <v>3.0</v>
      </c>
      <c r="H680" s="2">
        <v>30.0</v>
      </c>
      <c r="I680" s="2">
        <v>90.0</v>
      </c>
    </row>
    <row r="681">
      <c r="A681" s="2">
        <v>680.0</v>
      </c>
      <c r="B681" s="3">
        <v>45221.0</v>
      </c>
      <c r="C681" s="2" t="s">
        <v>696</v>
      </c>
      <c r="D681" s="2" t="s">
        <v>14</v>
      </c>
      <c r="E681" s="2">
        <v>53.0</v>
      </c>
      <c r="F681" s="2" t="s">
        <v>15</v>
      </c>
      <c r="G681" s="2">
        <v>3.0</v>
      </c>
      <c r="H681" s="2">
        <v>300.0</v>
      </c>
      <c r="I681" s="2">
        <v>900.0</v>
      </c>
    </row>
    <row r="682">
      <c r="A682" s="2">
        <v>681.0</v>
      </c>
      <c r="B682" s="3">
        <v>45121.0</v>
      </c>
      <c r="C682" s="2" t="s">
        <v>697</v>
      </c>
      <c r="D682" s="2" t="s">
        <v>14</v>
      </c>
      <c r="E682" s="2">
        <v>43.0</v>
      </c>
      <c r="F682" s="2" t="s">
        <v>18</v>
      </c>
      <c r="G682" s="2">
        <v>2.0</v>
      </c>
      <c r="H682" s="2">
        <v>30.0</v>
      </c>
      <c r="I682" s="2">
        <v>60.0</v>
      </c>
    </row>
    <row r="683">
      <c r="A683" s="2">
        <v>682.0</v>
      </c>
      <c r="B683" s="3">
        <v>45171.0</v>
      </c>
      <c r="C683" s="2" t="s">
        <v>698</v>
      </c>
      <c r="D683" s="2" t="s">
        <v>10</v>
      </c>
      <c r="E683" s="2">
        <v>46.0</v>
      </c>
      <c r="F683" s="2" t="s">
        <v>11</v>
      </c>
      <c r="G683" s="2">
        <v>4.0</v>
      </c>
      <c r="H683" s="2">
        <v>300.0</v>
      </c>
      <c r="I683" s="2">
        <v>1200.0</v>
      </c>
    </row>
    <row r="684">
      <c r="A684" s="2">
        <v>683.0</v>
      </c>
      <c r="B684" s="3">
        <v>44930.0</v>
      </c>
      <c r="C684" s="2" t="s">
        <v>699</v>
      </c>
      <c r="D684" s="2" t="s">
        <v>10</v>
      </c>
      <c r="E684" s="2">
        <v>38.0</v>
      </c>
      <c r="F684" s="2" t="s">
        <v>11</v>
      </c>
      <c r="G684" s="2">
        <v>2.0</v>
      </c>
      <c r="H684" s="2">
        <v>500.0</v>
      </c>
      <c r="I684" s="2">
        <v>1000.0</v>
      </c>
    </row>
    <row r="685">
      <c r="A685" s="2">
        <v>684.0</v>
      </c>
      <c r="B685" s="3">
        <v>45107.0</v>
      </c>
      <c r="C685" s="2" t="s">
        <v>700</v>
      </c>
      <c r="D685" s="2" t="s">
        <v>14</v>
      </c>
      <c r="E685" s="2">
        <v>28.0</v>
      </c>
      <c r="F685" s="2" t="s">
        <v>15</v>
      </c>
      <c r="G685" s="2">
        <v>2.0</v>
      </c>
      <c r="H685" s="2">
        <v>500.0</v>
      </c>
      <c r="I685" s="2">
        <v>1000.0</v>
      </c>
    </row>
    <row r="686">
      <c r="A686" s="2">
        <v>685.0</v>
      </c>
      <c r="B686" s="3">
        <v>45079.0</v>
      </c>
      <c r="C686" s="2" t="s">
        <v>701</v>
      </c>
      <c r="D686" s="2" t="s">
        <v>10</v>
      </c>
      <c r="E686" s="2">
        <v>57.0</v>
      </c>
      <c r="F686" s="2" t="s">
        <v>18</v>
      </c>
      <c r="G686" s="2">
        <v>2.0</v>
      </c>
      <c r="H686" s="2">
        <v>25.0</v>
      </c>
      <c r="I686" s="2">
        <v>50.0</v>
      </c>
    </row>
    <row r="687">
      <c r="A687" s="2">
        <v>686.0</v>
      </c>
      <c r="B687" s="3">
        <v>45126.0</v>
      </c>
      <c r="C687" s="2" t="s">
        <v>702</v>
      </c>
      <c r="D687" s="2" t="s">
        <v>14</v>
      </c>
      <c r="E687" s="2">
        <v>28.0</v>
      </c>
      <c r="F687" s="2" t="s">
        <v>18</v>
      </c>
      <c r="G687" s="2">
        <v>4.0</v>
      </c>
      <c r="H687" s="2">
        <v>50.0</v>
      </c>
      <c r="I687" s="2">
        <v>200.0</v>
      </c>
    </row>
    <row r="688">
      <c r="A688" s="2">
        <v>687.0</v>
      </c>
      <c r="B688" s="3">
        <v>45141.0</v>
      </c>
      <c r="C688" s="2" t="s">
        <v>703</v>
      </c>
      <c r="D688" s="2" t="s">
        <v>14</v>
      </c>
      <c r="E688" s="2">
        <v>53.0</v>
      </c>
      <c r="F688" s="2" t="s">
        <v>18</v>
      </c>
      <c r="G688" s="2">
        <v>1.0</v>
      </c>
      <c r="H688" s="2">
        <v>300.0</v>
      </c>
      <c r="I688" s="2">
        <v>300.0</v>
      </c>
    </row>
    <row r="689">
      <c r="A689" s="2">
        <v>688.0</v>
      </c>
      <c r="B689" s="3">
        <v>45202.0</v>
      </c>
      <c r="C689" s="2" t="s">
        <v>704</v>
      </c>
      <c r="D689" s="2" t="s">
        <v>10</v>
      </c>
      <c r="E689" s="2">
        <v>56.0</v>
      </c>
      <c r="F689" s="2" t="s">
        <v>15</v>
      </c>
      <c r="G689" s="2">
        <v>4.0</v>
      </c>
      <c r="H689" s="2">
        <v>25.0</v>
      </c>
      <c r="I689" s="2">
        <v>100.0</v>
      </c>
    </row>
    <row r="690">
      <c r="A690" s="2">
        <v>689.0</v>
      </c>
      <c r="B690" s="3">
        <v>45206.0</v>
      </c>
      <c r="C690" s="2" t="s">
        <v>705</v>
      </c>
      <c r="D690" s="2" t="s">
        <v>10</v>
      </c>
      <c r="E690" s="2">
        <v>57.0</v>
      </c>
      <c r="F690" s="2" t="s">
        <v>18</v>
      </c>
      <c r="G690" s="2">
        <v>2.0</v>
      </c>
      <c r="H690" s="2">
        <v>50.0</v>
      </c>
      <c r="I690" s="2">
        <v>100.0</v>
      </c>
    </row>
    <row r="691">
      <c r="A691" s="2">
        <v>690.0</v>
      </c>
      <c r="B691" s="3">
        <v>45235.0</v>
      </c>
      <c r="C691" s="2" t="s">
        <v>706</v>
      </c>
      <c r="D691" s="2" t="s">
        <v>14</v>
      </c>
      <c r="E691" s="2">
        <v>52.0</v>
      </c>
      <c r="F691" s="2" t="s">
        <v>15</v>
      </c>
      <c r="G691" s="2">
        <v>3.0</v>
      </c>
      <c r="H691" s="2">
        <v>300.0</v>
      </c>
      <c r="I691" s="2">
        <v>900.0</v>
      </c>
    </row>
    <row r="692">
      <c r="A692" s="2">
        <v>691.0</v>
      </c>
      <c r="B692" s="3">
        <v>45039.0</v>
      </c>
      <c r="C692" s="2" t="s">
        <v>707</v>
      </c>
      <c r="D692" s="2" t="s">
        <v>14</v>
      </c>
      <c r="E692" s="2">
        <v>51.0</v>
      </c>
      <c r="F692" s="2" t="s">
        <v>15</v>
      </c>
      <c r="G692" s="2">
        <v>3.0</v>
      </c>
      <c r="H692" s="2">
        <v>30.0</v>
      </c>
      <c r="I692" s="2">
        <v>90.0</v>
      </c>
    </row>
    <row r="693">
      <c r="A693" s="2">
        <v>692.0</v>
      </c>
      <c r="B693" s="3">
        <v>45176.0</v>
      </c>
      <c r="C693" s="2" t="s">
        <v>708</v>
      </c>
      <c r="D693" s="2" t="s">
        <v>14</v>
      </c>
      <c r="E693" s="2">
        <v>64.0</v>
      </c>
      <c r="F693" s="2" t="s">
        <v>15</v>
      </c>
      <c r="G693" s="2">
        <v>2.0</v>
      </c>
      <c r="H693" s="2">
        <v>50.0</v>
      </c>
      <c r="I693" s="2">
        <v>100.0</v>
      </c>
    </row>
    <row r="694">
      <c r="A694" s="2">
        <v>693.0</v>
      </c>
      <c r="B694" s="3">
        <v>45039.0</v>
      </c>
      <c r="C694" s="2" t="s">
        <v>709</v>
      </c>
      <c r="D694" s="2" t="s">
        <v>10</v>
      </c>
      <c r="E694" s="2">
        <v>41.0</v>
      </c>
      <c r="F694" s="2" t="s">
        <v>11</v>
      </c>
      <c r="G694" s="2">
        <v>3.0</v>
      </c>
      <c r="H694" s="2">
        <v>500.0</v>
      </c>
      <c r="I694" s="2">
        <v>1500.0</v>
      </c>
    </row>
    <row r="695">
      <c r="A695" s="2">
        <v>694.0</v>
      </c>
      <c r="B695" s="3">
        <v>45066.0</v>
      </c>
      <c r="C695" s="2" t="s">
        <v>710</v>
      </c>
      <c r="D695" s="2" t="s">
        <v>14</v>
      </c>
      <c r="E695" s="2">
        <v>39.0</v>
      </c>
      <c r="F695" s="2" t="s">
        <v>18</v>
      </c>
      <c r="G695" s="2">
        <v>2.0</v>
      </c>
      <c r="H695" s="2">
        <v>25.0</v>
      </c>
      <c r="I695" s="2">
        <v>50.0</v>
      </c>
    </row>
    <row r="696">
      <c r="A696" s="2">
        <v>695.0</v>
      </c>
      <c r="B696" s="3">
        <v>45150.0</v>
      </c>
      <c r="C696" s="2" t="s">
        <v>711</v>
      </c>
      <c r="D696" s="2" t="s">
        <v>14</v>
      </c>
      <c r="E696" s="2">
        <v>22.0</v>
      </c>
      <c r="F696" s="2" t="s">
        <v>18</v>
      </c>
      <c r="G696" s="2">
        <v>3.0</v>
      </c>
      <c r="H696" s="2">
        <v>50.0</v>
      </c>
      <c r="I696" s="2">
        <v>150.0</v>
      </c>
    </row>
    <row r="697">
      <c r="A697" s="2">
        <v>696.0</v>
      </c>
      <c r="B697" s="3">
        <v>45175.0</v>
      </c>
      <c r="C697" s="2" t="s">
        <v>712</v>
      </c>
      <c r="D697" s="2" t="s">
        <v>14</v>
      </c>
      <c r="E697" s="2">
        <v>50.0</v>
      </c>
      <c r="F697" s="2" t="s">
        <v>15</v>
      </c>
      <c r="G697" s="2">
        <v>4.0</v>
      </c>
      <c r="H697" s="2">
        <v>50.0</v>
      </c>
      <c r="I697" s="2">
        <v>200.0</v>
      </c>
    </row>
    <row r="698">
      <c r="A698" s="2">
        <v>697.0</v>
      </c>
      <c r="B698" s="3">
        <v>44941.0</v>
      </c>
      <c r="C698" s="2" t="s">
        <v>713</v>
      </c>
      <c r="D698" s="2" t="s">
        <v>10</v>
      </c>
      <c r="E698" s="2">
        <v>53.0</v>
      </c>
      <c r="F698" s="2" t="s">
        <v>15</v>
      </c>
      <c r="G698" s="2">
        <v>1.0</v>
      </c>
      <c r="H698" s="2">
        <v>500.0</v>
      </c>
      <c r="I698" s="2">
        <v>500.0</v>
      </c>
    </row>
    <row r="699">
      <c r="A699" s="2">
        <v>698.0</v>
      </c>
      <c r="B699" s="3">
        <v>45126.0</v>
      </c>
      <c r="C699" s="2" t="s">
        <v>714</v>
      </c>
      <c r="D699" s="2" t="s">
        <v>14</v>
      </c>
      <c r="E699" s="2">
        <v>64.0</v>
      </c>
      <c r="F699" s="2" t="s">
        <v>18</v>
      </c>
      <c r="G699" s="2">
        <v>1.0</v>
      </c>
      <c r="H699" s="2">
        <v>300.0</v>
      </c>
      <c r="I699" s="2">
        <v>300.0</v>
      </c>
    </row>
    <row r="700">
      <c r="A700" s="2">
        <v>699.0</v>
      </c>
      <c r="B700" s="3">
        <v>45099.0</v>
      </c>
      <c r="C700" s="2" t="s">
        <v>715</v>
      </c>
      <c r="D700" s="2" t="s">
        <v>14</v>
      </c>
      <c r="E700" s="2">
        <v>37.0</v>
      </c>
      <c r="F700" s="2" t="s">
        <v>15</v>
      </c>
      <c r="G700" s="2">
        <v>4.0</v>
      </c>
      <c r="H700" s="2">
        <v>30.0</v>
      </c>
      <c r="I700" s="2">
        <v>120.0</v>
      </c>
    </row>
    <row r="701">
      <c r="A701" s="2">
        <v>700.0</v>
      </c>
      <c r="B701" s="3">
        <v>45269.0</v>
      </c>
      <c r="C701" s="2" t="s">
        <v>716</v>
      </c>
      <c r="D701" s="2" t="s">
        <v>10</v>
      </c>
      <c r="E701" s="2">
        <v>36.0</v>
      </c>
      <c r="F701" s="2" t="s">
        <v>18</v>
      </c>
      <c r="G701" s="2">
        <v>4.0</v>
      </c>
      <c r="H701" s="2">
        <v>500.0</v>
      </c>
      <c r="I701" s="2">
        <v>2000.0</v>
      </c>
    </row>
    <row r="702">
      <c r="A702" s="2">
        <v>701.0</v>
      </c>
      <c r="B702" s="3">
        <v>45274.0</v>
      </c>
      <c r="C702" s="2" t="s">
        <v>717</v>
      </c>
      <c r="D702" s="2" t="s">
        <v>14</v>
      </c>
      <c r="E702" s="2">
        <v>52.0</v>
      </c>
      <c r="F702" s="2" t="s">
        <v>11</v>
      </c>
      <c r="G702" s="2">
        <v>2.0</v>
      </c>
      <c r="H702" s="2">
        <v>30.0</v>
      </c>
      <c r="I702" s="2">
        <v>60.0</v>
      </c>
    </row>
    <row r="703">
      <c r="A703" s="2">
        <v>702.0</v>
      </c>
      <c r="B703" s="3">
        <v>45134.0</v>
      </c>
      <c r="C703" s="2" t="s">
        <v>718</v>
      </c>
      <c r="D703" s="2" t="s">
        <v>14</v>
      </c>
      <c r="E703" s="2">
        <v>60.0</v>
      </c>
      <c r="F703" s="2" t="s">
        <v>15</v>
      </c>
      <c r="G703" s="2">
        <v>2.0</v>
      </c>
      <c r="H703" s="2">
        <v>300.0</v>
      </c>
      <c r="I703" s="2">
        <v>600.0</v>
      </c>
    </row>
    <row r="704">
      <c r="A704" s="2">
        <v>703.0</v>
      </c>
      <c r="B704" s="3">
        <v>45011.0</v>
      </c>
      <c r="C704" s="2" t="s">
        <v>719</v>
      </c>
      <c r="D704" s="2" t="s">
        <v>10</v>
      </c>
      <c r="E704" s="2">
        <v>34.0</v>
      </c>
      <c r="F704" s="2" t="s">
        <v>18</v>
      </c>
      <c r="G704" s="2">
        <v>2.0</v>
      </c>
      <c r="H704" s="2">
        <v>50.0</v>
      </c>
      <c r="I704" s="2">
        <v>100.0</v>
      </c>
    </row>
    <row r="705">
      <c r="A705" s="2">
        <v>704.0</v>
      </c>
      <c r="B705" s="3">
        <v>45166.0</v>
      </c>
      <c r="C705" s="2" t="s">
        <v>720</v>
      </c>
      <c r="D705" s="2" t="s">
        <v>14</v>
      </c>
      <c r="E705" s="2">
        <v>62.0</v>
      </c>
      <c r="F705" s="2" t="s">
        <v>15</v>
      </c>
      <c r="G705" s="2">
        <v>3.0</v>
      </c>
      <c r="H705" s="2">
        <v>30.0</v>
      </c>
      <c r="I705" s="2">
        <v>90.0</v>
      </c>
    </row>
    <row r="706">
      <c r="A706" s="2">
        <v>705.0</v>
      </c>
      <c r="B706" s="3">
        <v>44992.0</v>
      </c>
      <c r="C706" s="2" t="s">
        <v>721</v>
      </c>
      <c r="D706" s="2" t="s">
        <v>10</v>
      </c>
      <c r="E706" s="2">
        <v>60.0</v>
      </c>
      <c r="F706" s="2" t="s">
        <v>18</v>
      </c>
      <c r="G706" s="2">
        <v>2.0</v>
      </c>
      <c r="H706" s="2">
        <v>25.0</v>
      </c>
      <c r="I706" s="2">
        <v>50.0</v>
      </c>
    </row>
    <row r="707">
      <c r="A707" s="2">
        <v>706.0</v>
      </c>
      <c r="B707" s="3">
        <v>45245.0</v>
      </c>
      <c r="C707" s="2" t="s">
        <v>722</v>
      </c>
      <c r="D707" s="2" t="s">
        <v>10</v>
      </c>
      <c r="E707" s="2">
        <v>51.0</v>
      </c>
      <c r="F707" s="2" t="s">
        <v>18</v>
      </c>
      <c r="G707" s="2">
        <v>4.0</v>
      </c>
      <c r="H707" s="2">
        <v>25.0</v>
      </c>
      <c r="I707" s="2">
        <v>100.0</v>
      </c>
    </row>
    <row r="708">
      <c r="A708" s="2">
        <v>707.0</v>
      </c>
      <c r="B708" s="3">
        <v>45200.0</v>
      </c>
      <c r="C708" s="2" t="s">
        <v>723</v>
      </c>
      <c r="D708" s="2" t="s">
        <v>14</v>
      </c>
      <c r="E708" s="2">
        <v>26.0</v>
      </c>
      <c r="F708" s="2" t="s">
        <v>15</v>
      </c>
      <c r="G708" s="2">
        <v>1.0</v>
      </c>
      <c r="H708" s="2">
        <v>500.0</v>
      </c>
      <c r="I708" s="2">
        <v>500.0</v>
      </c>
    </row>
    <row r="709">
      <c r="A709" s="2">
        <v>708.0</v>
      </c>
      <c r="B709" s="3">
        <v>44940.0</v>
      </c>
      <c r="C709" s="2" t="s">
        <v>724</v>
      </c>
      <c r="D709" s="2" t="s">
        <v>14</v>
      </c>
      <c r="E709" s="2">
        <v>43.0</v>
      </c>
      <c r="F709" s="2" t="s">
        <v>11</v>
      </c>
      <c r="G709" s="2">
        <v>3.0</v>
      </c>
      <c r="H709" s="2">
        <v>300.0</v>
      </c>
      <c r="I709" s="2">
        <v>900.0</v>
      </c>
    </row>
    <row r="710">
      <c r="A710" s="2">
        <v>709.0</v>
      </c>
      <c r="B710" s="3">
        <v>45128.0</v>
      </c>
      <c r="C710" s="2" t="s">
        <v>725</v>
      </c>
      <c r="D710" s="2" t="s">
        <v>14</v>
      </c>
      <c r="E710" s="2">
        <v>19.0</v>
      </c>
      <c r="F710" s="2" t="s">
        <v>18</v>
      </c>
      <c r="G710" s="2">
        <v>2.0</v>
      </c>
      <c r="H710" s="2">
        <v>500.0</v>
      </c>
      <c r="I710" s="2">
        <v>1000.0</v>
      </c>
    </row>
    <row r="711">
      <c r="A711" s="2">
        <v>710.0</v>
      </c>
      <c r="B711" s="3">
        <v>45230.0</v>
      </c>
      <c r="C711" s="2" t="s">
        <v>726</v>
      </c>
      <c r="D711" s="2" t="s">
        <v>14</v>
      </c>
      <c r="E711" s="2">
        <v>26.0</v>
      </c>
      <c r="F711" s="2" t="s">
        <v>18</v>
      </c>
      <c r="G711" s="2">
        <v>3.0</v>
      </c>
      <c r="H711" s="2">
        <v>500.0</v>
      </c>
      <c r="I711" s="2">
        <v>1500.0</v>
      </c>
    </row>
    <row r="712">
      <c r="A712" s="2">
        <v>711.0</v>
      </c>
      <c r="B712" s="3">
        <v>45215.0</v>
      </c>
      <c r="C712" s="2" t="s">
        <v>727</v>
      </c>
      <c r="D712" s="2" t="s">
        <v>10</v>
      </c>
      <c r="E712" s="2">
        <v>26.0</v>
      </c>
      <c r="F712" s="2" t="s">
        <v>18</v>
      </c>
      <c r="G712" s="2">
        <v>3.0</v>
      </c>
      <c r="H712" s="2">
        <v>500.0</v>
      </c>
      <c r="I712" s="2">
        <v>1500.0</v>
      </c>
    </row>
    <row r="713">
      <c r="A713" s="2">
        <v>712.0</v>
      </c>
      <c r="B713" s="3">
        <v>45266.0</v>
      </c>
      <c r="C713" s="2" t="s">
        <v>728</v>
      </c>
      <c r="D713" s="2" t="s">
        <v>14</v>
      </c>
      <c r="E713" s="2">
        <v>57.0</v>
      </c>
      <c r="F713" s="2" t="s">
        <v>11</v>
      </c>
      <c r="G713" s="2">
        <v>2.0</v>
      </c>
      <c r="H713" s="2">
        <v>25.0</v>
      </c>
      <c r="I713" s="2">
        <v>50.0</v>
      </c>
    </row>
    <row r="714">
      <c r="A714" s="2">
        <v>713.0</v>
      </c>
      <c r="B714" s="3">
        <v>44940.0</v>
      </c>
      <c r="C714" s="2" t="s">
        <v>729</v>
      </c>
      <c r="D714" s="2" t="s">
        <v>10</v>
      </c>
      <c r="E714" s="2">
        <v>34.0</v>
      </c>
      <c r="F714" s="2" t="s">
        <v>11</v>
      </c>
      <c r="G714" s="2">
        <v>3.0</v>
      </c>
      <c r="H714" s="2">
        <v>25.0</v>
      </c>
      <c r="I714" s="2">
        <v>75.0</v>
      </c>
    </row>
    <row r="715">
      <c r="A715" s="2">
        <v>714.0</v>
      </c>
      <c r="B715" s="3">
        <v>44969.0</v>
      </c>
      <c r="C715" s="2" t="s">
        <v>730</v>
      </c>
      <c r="D715" s="2" t="s">
        <v>14</v>
      </c>
      <c r="E715" s="2">
        <v>18.0</v>
      </c>
      <c r="F715" s="2" t="s">
        <v>15</v>
      </c>
      <c r="G715" s="2">
        <v>1.0</v>
      </c>
      <c r="H715" s="2">
        <v>500.0</v>
      </c>
      <c r="I715" s="2">
        <v>500.0</v>
      </c>
    </row>
    <row r="716">
      <c r="A716" s="2">
        <v>715.0</v>
      </c>
      <c r="B716" s="3">
        <v>45256.0</v>
      </c>
      <c r="C716" s="2" t="s">
        <v>731</v>
      </c>
      <c r="D716" s="2" t="s">
        <v>14</v>
      </c>
      <c r="E716" s="2">
        <v>42.0</v>
      </c>
      <c r="F716" s="2" t="s">
        <v>11</v>
      </c>
      <c r="G716" s="2">
        <v>4.0</v>
      </c>
      <c r="H716" s="2">
        <v>25.0</v>
      </c>
      <c r="I716" s="2">
        <v>100.0</v>
      </c>
    </row>
    <row r="717">
      <c r="A717" s="2">
        <v>716.0</v>
      </c>
      <c r="B717" s="3">
        <v>45146.0</v>
      </c>
      <c r="C717" s="2" t="s">
        <v>732</v>
      </c>
      <c r="D717" s="2" t="s">
        <v>14</v>
      </c>
      <c r="E717" s="2">
        <v>60.0</v>
      </c>
      <c r="F717" s="2" t="s">
        <v>15</v>
      </c>
      <c r="G717" s="2">
        <v>4.0</v>
      </c>
      <c r="H717" s="2">
        <v>300.0</v>
      </c>
      <c r="I717" s="2">
        <v>1200.0</v>
      </c>
    </row>
    <row r="718">
      <c r="A718" s="2">
        <v>717.0</v>
      </c>
      <c r="B718" s="3">
        <v>44996.0</v>
      </c>
      <c r="C718" s="2" t="s">
        <v>733</v>
      </c>
      <c r="D718" s="2" t="s">
        <v>10</v>
      </c>
      <c r="E718" s="2">
        <v>57.0</v>
      </c>
      <c r="F718" s="2" t="s">
        <v>15</v>
      </c>
      <c r="G718" s="2">
        <v>1.0</v>
      </c>
      <c r="H718" s="2">
        <v>500.0</v>
      </c>
      <c r="I718" s="2">
        <v>500.0</v>
      </c>
    </row>
    <row r="719">
      <c r="A719" s="2">
        <v>718.0</v>
      </c>
      <c r="B719" s="3">
        <v>45163.0</v>
      </c>
      <c r="C719" s="2" t="s">
        <v>734</v>
      </c>
      <c r="D719" s="2" t="s">
        <v>14</v>
      </c>
      <c r="E719" s="2">
        <v>59.0</v>
      </c>
      <c r="F719" s="2" t="s">
        <v>11</v>
      </c>
      <c r="G719" s="2">
        <v>3.0</v>
      </c>
      <c r="H719" s="2">
        <v>25.0</v>
      </c>
      <c r="I719" s="2">
        <v>75.0</v>
      </c>
    </row>
    <row r="720">
      <c r="A720" s="2">
        <v>719.0</v>
      </c>
      <c r="B720" s="3">
        <v>45020.0</v>
      </c>
      <c r="C720" s="2" t="s">
        <v>735</v>
      </c>
      <c r="D720" s="2" t="s">
        <v>14</v>
      </c>
      <c r="E720" s="2">
        <v>42.0</v>
      </c>
      <c r="F720" s="2" t="s">
        <v>15</v>
      </c>
      <c r="G720" s="2">
        <v>2.0</v>
      </c>
      <c r="H720" s="2">
        <v>30.0</v>
      </c>
      <c r="I720" s="2">
        <v>60.0</v>
      </c>
    </row>
    <row r="721">
      <c r="A721" s="2">
        <v>720.0</v>
      </c>
      <c r="B721" s="3">
        <v>44952.0</v>
      </c>
      <c r="C721" s="2" t="s">
        <v>736</v>
      </c>
      <c r="D721" s="2" t="s">
        <v>14</v>
      </c>
      <c r="E721" s="2">
        <v>56.0</v>
      </c>
      <c r="F721" s="2" t="s">
        <v>11</v>
      </c>
      <c r="G721" s="2">
        <v>3.0</v>
      </c>
      <c r="H721" s="2">
        <v>500.0</v>
      </c>
      <c r="I721" s="2">
        <v>1500.0</v>
      </c>
    </row>
    <row r="722">
      <c r="A722" s="2">
        <v>721.0</v>
      </c>
      <c r="B722" s="3">
        <v>45060.0</v>
      </c>
      <c r="C722" s="2" t="s">
        <v>737</v>
      </c>
      <c r="D722" s="2" t="s">
        <v>14</v>
      </c>
      <c r="E722" s="2">
        <v>52.0</v>
      </c>
      <c r="F722" s="2" t="s">
        <v>15</v>
      </c>
      <c r="G722" s="2">
        <v>1.0</v>
      </c>
      <c r="H722" s="2">
        <v>500.0</v>
      </c>
      <c r="I722" s="2">
        <v>500.0</v>
      </c>
    </row>
    <row r="723">
      <c r="A723" s="2">
        <v>722.0</v>
      </c>
      <c r="B723" s="3">
        <v>45121.0</v>
      </c>
      <c r="C723" s="2" t="s">
        <v>738</v>
      </c>
      <c r="D723" s="2" t="s">
        <v>10</v>
      </c>
      <c r="E723" s="2">
        <v>20.0</v>
      </c>
      <c r="F723" s="2" t="s">
        <v>11</v>
      </c>
      <c r="G723" s="2">
        <v>3.0</v>
      </c>
      <c r="H723" s="2">
        <v>300.0</v>
      </c>
      <c r="I723" s="2">
        <v>900.0</v>
      </c>
    </row>
    <row r="724">
      <c r="A724" s="2">
        <v>723.0</v>
      </c>
      <c r="B724" s="3">
        <v>45094.0</v>
      </c>
      <c r="C724" s="2" t="s">
        <v>739</v>
      </c>
      <c r="D724" s="2" t="s">
        <v>14</v>
      </c>
      <c r="E724" s="2">
        <v>54.0</v>
      </c>
      <c r="F724" s="2" t="s">
        <v>11</v>
      </c>
      <c r="G724" s="2">
        <v>4.0</v>
      </c>
      <c r="H724" s="2">
        <v>50.0</v>
      </c>
      <c r="I724" s="2">
        <v>200.0</v>
      </c>
    </row>
    <row r="725">
      <c r="A725" s="2">
        <v>724.0</v>
      </c>
      <c r="B725" s="3">
        <v>45035.0</v>
      </c>
      <c r="C725" s="2" t="s">
        <v>740</v>
      </c>
      <c r="D725" s="2" t="s">
        <v>10</v>
      </c>
      <c r="E725" s="2">
        <v>61.0</v>
      </c>
      <c r="F725" s="2" t="s">
        <v>15</v>
      </c>
      <c r="G725" s="2">
        <v>3.0</v>
      </c>
      <c r="H725" s="2">
        <v>50.0</v>
      </c>
      <c r="I725" s="2">
        <v>150.0</v>
      </c>
    </row>
    <row r="726">
      <c r="A726" s="2">
        <v>725.0</v>
      </c>
      <c r="B726" s="3">
        <v>45159.0</v>
      </c>
      <c r="C726" s="2" t="s">
        <v>741</v>
      </c>
      <c r="D726" s="2" t="s">
        <v>10</v>
      </c>
      <c r="E726" s="2">
        <v>61.0</v>
      </c>
      <c r="F726" s="2" t="s">
        <v>18</v>
      </c>
      <c r="G726" s="2">
        <v>1.0</v>
      </c>
      <c r="H726" s="2">
        <v>300.0</v>
      </c>
      <c r="I726" s="2">
        <v>300.0</v>
      </c>
    </row>
    <row r="727">
      <c r="A727" s="2">
        <v>726.0</v>
      </c>
      <c r="B727" s="3">
        <v>45094.0</v>
      </c>
      <c r="C727" s="2" t="s">
        <v>742</v>
      </c>
      <c r="D727" s="2" t="s">
        <v>10</v>
      </c>
      <c r="E727" s="2">
        <v>47.0</v>
      </c>
      <c r="F727" s="2" t="s">
        <v>15</v>
      </c>
      <c r="G727" s="2">
        <v>4.0</v>
      </c>
      <c r="H727" s="2">
        <v>300.0</v>
      </c>
      <c r="I727" s="2">
        <v>1200.0</v>
      </c>
    </row>
    <row r="728">
      <c r="A728" s="2">
        <v>727.0</v>
      </c>
      <c r="B728" s="3">
        <v>45099.0</v>
      </c>
      <c r="C728" s="2" t="s">
        <v>743</v>
      </c>
      <c r="D728" s="2" t="s">
        <v>10</v>
      </c>
      <c r="E728" s="2">
        <v>55.0</v>
      </c>
      <c r="F728" s="2" t="s">
        <v>11</v>
      </c>
      <c r="G728" s="2">
        <v>3.0</v>
      </c>
      <c r="H728" s="2">
        <v>300.0</v>
      </c>
      <c r="I728" s="2">
        <v>900.0</v>
      </c>
    </row>
    <row r="729">
      <c r="A729" s="2">
        <v>728.0</v>
      </c>
      <c r="B729" s="3">
        <v>45121.0</v>
      </c>
      <c r="C729" s="2" t="s">
        <v>744</v>
      </c>
      <c r="D729" s="2" t="s">
        <v>10</v>
      </c>
      <c r="E729" s="2">
        <v>51.0</v>
      </c>
      <c r="F729" s="2" t="s">
        <v>18</v>
      </c>
      <c r="G729" s="2">
        <v>3.0</v>
      </c>
      <c r="H729" s="2">
        <v>50.0</v>
      </c>
      <c r="I729" s="2">
        <v>150.0</v>
      </c>
    </row>
    <row r="730">
      <c r="A730" s="2">
        <v>729.0</v>
      </c>
      <c r="B730" s="3">
        <v>45069.0</v>
      </c>
      <c r="C730" s="2" t="s">
        <v>745</v>
      </c>
      <c r="D730" s="2" t="s">
        <v>10</v>
      </c>
      <c r="E730" s="2">
        <v>29.0</v>
      </c>
      <c r="F730" s="2" t="s">
        <v>15</v>
      </c>
      <c r="G730" s="2">
        <v>4.0</v>
      </c>
      <c r="H730" s="2">
        <v>300.0</v>
      </c>
      <c r="I730" s="2">
        <v>1200.0</v>
      </c>
    </row>
    <row r="731">
      <c r="A731" s="2">
        <v>730.0</v>
      </c>
      <c r="B731" s="3">
        <v>45142.0</v>
      </c>
      <c r="C731" s="2" t="s">
        <v>746</v>
      </c>
      <c r="D731" s="2" t="s">
        <v>14</v>
      </c>
      <c r="E731" s="2">
        <v>36.0</v>
      </c>
      <c r="F731" s="2" t="s">
        <v>15</v>
      </c>
      <c r="G731" s="2">
        <v>2.0</v>
      </c>
      <c r="H731" s="2">
        <v>25.0</v>
      </c>
      <c r="I731" s="2">
        <v>50.0</v>
      </c>
    </row>
    <row r="732">
      <c r="A732" s="2">
        <v>731.0</v>
      </c>
      <c r="B732" s="3">
        <v>45056.0</v>
      </c>
      <c r="C732" s="2" t="s">
        <v>747</v>
      </c>
      <c r="D732" s="2" t="s">
        <v>10</v>
      </c>
      <c r="E732" s="2">
        <v>54.0</v>
      </c>
      <c r="F732" s="2" t="s">
        <v>15</v>
      </c>
      <c r="G732" s="2">
        <v>4.0</v>
      </c>
      <c r="H732" s="2">
        <v>500.0</v>
      </c>
      <c r="I732" s="2">
        <v>2000.0</v>
      </c>
    </row>
    <row r="733">
      <c r="A733" s="2">
        <v>732.0</v>
      </c>
      <c r="B733" s="3">
        <v>44968.0</v>
      </c>
      <c r="C733" s="2" t="s">
        <v>748</v>
      </c>
      <c r="D733" s="2" t="s">
        <v>10</v>
      </c>
      <c r="E733" s="2">
        <v>61.0</v>
      </c>
      <c r="F733" s="2" t="s">
        <v>18</v>
      </c>
      <c r="G733" s="2">
        <v>2.0</v>
      </c>
      <c r="H733" s="2">
        <v>500.0</v>
      </c>
      <c r="I733" s="2">
        <v>1000.0</v>
      </c>
    </row>
    <row r="734">
      <c r="A734" s="2">
        <v>733.0</v>
      </c>
      <c r="B734" s="3">
        <v>45167.0</v>
      </c>
      <c r="C734" s="2" t="s">
        <v>749</v>
      </c>
      <c r="D734" s="2" t="s">
        <v>10</v>
      </c>
      <c r="E734" s="2">
        <v>34.0</v>
      </c>
      <c r="F734" s="2" t="s">
        <v>11</v>
      </c>
      <c r="G734" s="2">
        <v>1.0</v>
      </c>
      <c r="H734" s="2">
        <v>30.0</v>
      </c>
      <c r="I734" s="2">
        <v>30.0</v>
      </c>
    </row>
    <row r="735">
      <c r="A735" s="2">
        <v>734.0</v>
      </c>
      <c r="B735" s="3">
        <v>44936.0</v>
      </c>
      <c r="C735" s="2" t="s">
        <v>750</v>
      </c>
      <c r="D735" s="2" t="s">
        <v>14</v>
      </c>
      <c r="E735" s="2">
        <v>27.0</v>
      </c>
      <c r="F735" s="2" t="s">
        <v>15</v>
      </c>
      <c r="G735" s="2">
        <v>1.0</v>
      </c>
      <c r="H735" s="2">
        <v>30.0</v>
      </c>
      <c r="I735" s="2">
        <v>30.0</v>
      </c>
    </row>
    <row r="736">
      <c r="A736" s="2">
        <v>735.0</v>
      </c>
      <c r="B736" s="3">
        <v>45203.0</v>
      </c>
      <c r="C736" s="2" t="s">
        <v>751</v>
      </c>
      <c r="D736" s="2" t="s">
        <v>14</v>
      </c>
      <c r="E736" s="2">
        <v>64.0</v>
      </c>
      <c r="F736" s="2" t="s">
        <v>15</v>
      </c>
      <c r="G736" s="2">
        <v>4.0</v>
      </c>
      <c r="H736" s="2">
        <v>500.0</v>
      </c>
      <c r="I736" s="2">
        <v>2000.0</v>
      </c>
    </row>
    <row r="737">
      <c r="A737" s="2">
        <v>736.0</v>
      </c>
      <c r="B737" s="3">
        <v>44953.0</v>
      </c>
      <c r="C737" s="2" t="s">
        <v>752</v>
      </c>
      <c r="D737" s="2" t="s">
        <v>10</v>
      </c>
      <c r="E737" s="2">
        <v>29.0</v>
      </c>
      <c r="F737" s="2" t="s">
        <v>15</v>
      </c>
      <c r="G737" s="2">
        <v>4.0</v>
      </c>
      <c r="H737" s="2">
        <v>25.0</v>
      </c>
      <c r="I737" s="2">
        <v>100.0</v>
      </c>
    </row>
    <row r="738">
      <c r="A738" s="2">
        <v>737.0</v>
      </c>
      <c r="B738" s="3">
        <v>45106.0</v>
      </c>
      <c r="C738" s="2" t="s">
        <v>753</v>
      </c>
      <c r="D738" s="2" t="s">
        <v>14</v>
      </c>
      <c r="E738" s="2">
        <v>33.0</v>
      </c>
      <c r="F738" s="2" t="s">
        <v>15</v>
      </c>
      <c r="G738" s="2">
        <v>1.0</v>
      </c>
      <c r="H738" s="2">
        <v>50.0</v>
      </c>
      <c r="I738" s="2">
        <v>50.0</v>
      </c>
    </row>
    <row r="739">
      <c r="A739" s="2">
        <v>738.0</v>
      </c>
      <c r="B739" s="3">
        <v>45041.0</v>
      </c>
      <c r="C739" s="2" t="s">
        <v>754</v>
      </c>
      <c r="D739" s="2" t="s">
        <v>10</v>
      </c>
      <c r="E739" s="2">
        <v>41.0</v>
      </c>
      <c r="F739" s="2" t="s">
        <v>15</v>
      </c>
      <c r="G739" s="2">
        <v>2.0</v>
      </c>
      <c r="H739" s="2">
        <v>50.0</v>
      </c>
      <c r="I739" s="2">
        <v>100.0</v>
      </c>
    </row>
    <row r="740">
      <c r="A740" s="2">
        <v>739.0</v>
      </c>
      <c r="B740" s="3">
        <v>45259.0</v>
      </c>
      <c r="C740" s="2" t="s">
        <v>755</v>
      </c>
      <c r="D740" s="2" t="s">
        <v>10</v>
      </c>
      <c r="E740" s="2">
        <v>36.0</v>
      </c>
      <c r="F740" s="2" t="s">
        <v>11</v>
      </c>
      <c r="G740" s="2">
        <v>1.0</v>
      </c>
      <c r="H740" s="2">
        <v>25.0</v>
      </c>
      <c r="I740" s="2">
        <v>25.0</v>
      </c>
    </row>
    <row r="741">
      <c r="A741" s="2">
        <v>740.0</v>
      </c>
      <c r="B741" s="3">
        <v>44962.0</v>
      </c>
      <c r="C741" s="2" t="s">
        <v>756</v>
      </c>
      <c r="D741" s="2" t="s">
        <v>14</v>
      </c>
      <c r="E741" s="2">
        <v>25.0</v>
      </c>
      <c r="F741" s="2" t="s">
        <v>11</v>
      </c>
      <c r="G741" s="2">
        <v>4.0</v>
      </c>
      <c r="H741" s="2">
        <v>50.0</v>
      </c>
      <c r="I741" s="2">
        <v>200.0</v>
      </c>
    </row>
    <row r="742">
      <c r="A742" s="2">
        <v>741.0</v>
      </c>
      <c r="B742" s="3">
        <v>45260.0</v>
      </c>
      <c r="C742" s="2" t="s">
        <v>757</v>
      </c>
      <c r="D742" s="2" t="s">
        <v>10</v>
      </c>
      <c r="E742" s="2">
        <v>48.0</v>
      </c>
      <c r="F742" s="2" t="s">
        <v>15</v>
      </c>
      <c r="G742" s="2">
        <v>1.0</v>
      </c>
      <c r="H742" s="2">
        <v>300.0</v>
      </c>
      <c r="I742" s="2">
        <v>300.0</v>
      </c>
    </row>
    <row r="743">
      <c r="A743" s="2">
        <v>742.0</v>
      </c>
      <c r="B743" s="3">
        <v>44947.0</v>
      </c>
      <c r="C743" s="2" t="s">
        <v>758</v>
      </c>
      <c r="D743" s="2" t="s">
        <v>14</v>
      </c>
      <c r="E743" s="2">
        <v>38.0</v>
      </c>
      <c r="F743" s="2" t="s">
        <v>18</v>
      </c>
      <c r="G743" s="2">
        <v>4.0</v>
      </c>
      <c r="H743" s="2">
        <v>500.0</v>
      </c>
      <c r="I743" s="2">
        <v>2000.0</v>
      </c>
    </row>
    <row r="744">
      <c r="A744" s="2">
        <v>743.0</v>
      </c>
      <c r="B744" s="3">
        <v>44942.0</v>
      </c>
      <c r="C744" s="2" t="s">
        <v>759</v>
      </c>
      <c r="D744" s="2" t="s">
        <v>14</v>
      </c>
      <c r="E744" s="2">
        <v>34.0</v>
      </c>
      <c r="F744" s="2" t="s">
        <v>11</v>
      </c>
      <c r="G744" s="2">
        <v>4.0</v>
      </c>
      <c r="H744" s="2">
        <v>500.0</v>
      </c>
      <c r="I744" s="2">
        <v>2000.0</v>
      </c>
    </row>
    <row r="745">
      <c r="A745" s="2">
        <v>744.0</v>
      </c>
      <c r="B745" s="3">
        <v>45053.0</v>
      </c>
      <c r="C745" s="2" t="s">
        <v>760</v>
      </c>
      <c r="D745" s="2" t="s">
        <v>10</v>
      </c>
      <c r="E745" s="2">
        <v>40.0</v>
      </c>
      <c r="F745" s="2" t="s">
        <v>18</v>
      </c>
      <c r="G745" s="2">
        <v>1.0</v>
      </c>
      <c r="H745" s="2">
        <v>25.0</v>
      </c>
      <c r="I745" s="2">
        <v>25.0</v>
      </c>
    </row>
    <row r="746">
      <c r="A746" s="2">
        <v>745.0</v>
      </c>
      <c r="B746" s="3">
        <v>45029.0</v>
      </c>
      <c r="C746" s="2" t="s">
        <v>761</v>
      </c>
      <c r="D746" s="2" t="s">
        <v>10</v>
      </c>
      <c r="E746" s="2">
        <v>54.0</v>
      </c>
      <c r="F746" s="2" t="s">
        <v>11</v>
      </c>
      <c r="G746" s="2">
        <v>2.0</v>
      </c>
      <c r="H746" s="2">
        <v>50.0</v>
      </c>
      <c r="I746" s="2">
        <v>100.0</v>
      </c>
    </row>
    <row r="747">
      <c r="A747" s="2">
        <v>746.0</v>
      </c>
      <c r="B747" s="3">
        <v>44937.0</v>
      </c>
      <c r="C747" s="2" t="s">
        <v>762</v>
      </c>
      <c r="D747" s="2" t="s">
        <v>14</v>
      </c>
      <c r="E747" s="2">
        <v>33.0</v>
      </c>
      <c r="F747" s="2" t="s">
        <v>15</v>
      </c>
      <c r="G747" s="2">
        <v>3.0</v>
      </c>
      <c r="H747" s="2">
        <v>30.0</v>
      </c>
      <c r="I747" s="2">
        <v>90.0</v>
      </c>
    </row>
    <row r="748">
      <c r="A748" s="2">
        <v>747.0</v>
      </c>
      <c r="B748" s="3">
        <v>45245.0</v>
      </c>
      <c r="C748" s="2" t="s">
        <v>763</v>
      </c>
      <c r="D748" s="2" t="s">
        <v>10</v>
      </c>
      <c r="E748" s="2">
        <v>23.0</v>
      </c>
      <c r="F748" s="2" t="s">
        <v>11</v>
      </c>
      <c r="G748" s="2">
        <v>1.0</v>
      </c>
      <c r="H748" s="2">
        <v>30.0</v>
      </c>
      <c r="I748" s="2">
        <v>30.0</v>
      </c>
    </row>
    <row r="749">
      <c r="A749" s="2">
        <v>748.0</v>
      </c>
      <c r="B749" s="3">
        <v>45005.0</v>
      </c>
      <c r="C749" s="2" t="s">
        <v>764</v>
      </c>
      <c r="D749" s="2" t="s">
        <v>10</v>
      </c>
      <c r="E749" s="2">
        <v>25.0</v>
      </c>
      <c r="F749" s="2" t="s">
        <v>15</v>
      </c>
      <c r="G749" s="2">
        <v>3.0</v>
      </c>
      <c r="H749" s="2">
        <v>50.0</v>
      </c>
      <c r="I749" s="2">
        <v>150.0</v>
      </c>
    </row>
    <row r="750">
      <c r="A750" s="2">
        <v>749.0</v>
      </c>
      <c r="B750" s="3">
        <v>45049.0</v>
      </c>
      <c r="C750" s="2" t="s">
        <v>765</v>
      </c>
      <c r="D750" s="2" t="s">
        <v>10</v>
      </c>
      <c r="E750" s="2">
        <v>42.0</v>
      </c>
      <c r="F750" s="2" t="s">
        <v>11</v>
      </c>
      <c r="G750" s="2">
        <v>1.0</v>
      </c>
      <c r="H750" s="2">
        <v>30.0</v>
      </c>
      <c r="I750" s="2">
        <v>30.0</v>
      </c>
    </row>
    <row r="751">
      <c r="A751" s="2">
        <v>750.0</v>
      </c>
      <c r="B751" s="3">
        <v>44991.0</v>
      </c>
      <c r="C751" s="2" t="s">
        <v>766</v>
      </c>
      <c r="D751" s="2" t="s">
        <v>14</v>
      </c>
      <c r="E751" s="2">
        <v>35.0</v>
      </c>
      <c r="F751" s="2" t="s">
        <v>15</v>
      </c>
      <c r="G751" s="2">
        <v>3.0</v>
      </c>
      <c r="H751" s="2">
        <v>25.0</v>
      </c>
      <c r="I751" s="2">
        <v>75.0</v>
      </c>
    </row>
    <row r="752">
      <c r="A752" s="2">
        <v>751.0</v>
      </c>
      <c r="B752" s="3">
        <v>45169.0</v>
      </c>
      <c r="C752" s="2" t="s">
        <v>767</v>
      </c>
      <c r="D752" s="2" t="s">
        <v>14</v>
      </c>
      <c r="E752" s="2">
        <v>42.0</v>
      </c>
      <c r="F752" s="2" t="s">
        <v>15</v>
      </c>
      <c r="G752" s="2">
        <v>2.0</v>
      </c>
      <c r="H752" s="2">
        <v>25.0</v>
      </c>
      <c r="I752" s="2">
        <v>50.0</v>
      </c>
    </row>
    <row r="753">
      <c r="A753" s="2">
        <v>752.0</v>
      </c>
      <c r="B753" s="3">
        <v>45269.0</v>
      </c>
      <c r="C753" s="2" t="s">
        <v>768</v>
      </c>
      <c r="D753" s="2" t="s">
        <v>10</v>
      </c>
      <c r="E753" s="2">
        <v>29.0</v>
      </c>
      <c r="F753" s="2" t="s">
        <v>15</v>
      </c>
      <c r="G753" s="2">
        <v>2.0</v>
      </c>
      <c r="H753" s="2">
        <v>50.0</v>
      </c>
      <c r="I753" s="2">
        <v>100.0</v>
      </c>
    </row>
    <row r="754">
      <c r="A754" s="2">
        <v>753.0</v>
      </c>
      <c r="B754" s="3">
        <v>44985.0</v>
      </c>
      <c r="C754" s="2" t="s">
        <v>769</v>
      </c>
      <c r="D754" s="2" t="s">
        <v>14</v>
      </c>
      <c r="E754" s="2">
        <v>32.0</v>
      </c>
      <c r="F754" s="2" t="s">
        <v>15</v>
      </c>
      <c r="G754" s="2">
        <v>1.0</v>
      </c>
      <c r="H754" s="2">
        <v>30.0</v>
      </c>
      <c r="I754" s="2">
        <v>30.0</v>
      </c>
    </row>
    <row r="755">
      <c r="A755" s="2">
        <v>754.0</v>
      </c>
      <c r="B755" s="3">
        <v>45215.0</v>
      </c>
      <c r="C755" s="2" t="s">
        <v>770</v>
      </c>
      <c r="D755" s="2" t="s">
        <v>14</v>
      </c>
      <c r="E755" s="2">
        <v>43.0</v>
      </c>
      <c r="F755" s="2" t="s">
        <v>18</v>
      </c>
      <c r="G755" s="2">
        <v>4.0</v>
      </c>
      <c r="H755" s="2">
        <v>25.0</v>
      </c>
      <c r="I755" s="2">
        <v>100.0</v>
      </c>
    </row>
    <row r="756">
      <c r="A756" s="2">
        <v>755.0</v>
      </c>
      <c r="B756" s="3">
        <v>45038.0</v>
      </c>
      <c r="C756" s="2" t="s">
        <v>771</v>
      </c>
      <c r="D756" s="2" t="s">
        <v>14</v>
      </c>
      <c r="E756" s="2">
        <v>58.0</v>
      </c>
      <c r="F756" s="2" t="s">
        <v>15</v>
      </c>
      <c r="G756" s="2">
        <v>3.0</v>
      </c>
      <c r="H756" s="2">
        <v>25.0</v>
      </c>
      <c r="I756" s="2">
        <v>75.0</v>
      </c>
    </row>
    <row r="757">
      <c r="A757" s="2">
        <v>756.0</v>
      </c>
      <c r="B757" s="3">
        <v>45165.0</v>
      </c>
      <c r="C757" s="2" t="s">
        <v>772</v>
      </c>
      <c r="D757" s="2" t="s">
        <v>14</v>
      </c>
      <c r="E757" s="2">
        <v>62.0</v>
      </c>
      <c r="F757" s="2" t="s">
        <v>18</v>
      </c>
      <c r="G757" s="2">
        <v>4.0</v>
      </c>
      <c r="H757" s="2">
        <v>300.0</v>
      </c>
      <c r="I757" s="2">
        <v>1200.0</v>
      </c>
    </row>
    <row r="758">
      <c r="A758" s="2">
        <v>757.0</v>
      </c>
      <c r="B758" s="3">
        <v>45285.0</v>
      </c>
      <c r="C758" s="2" t="s">
        <v>773</v>
      </c>
      <c r="D758" s="2" t="s">
        <v>14</v>
      </c>
      <c r="E758" s="2">
        <v>43.0</v>
      </c>
      <c r="F758" s="2" t="s">
        <v>18</v>
      </c>
      <c r="G758" s="2">
        <v>4.0</v>
      </c>
      <c r="H758" s="2">
        <v>300.0</v>
      </c>
      <c r="I758" s="2">
        <v>1200.0</v>
      </c>
    </row>
    <row r="759">
      <c r="A759" s="2">
        <v>758.0</v>
      </c>
      <c r="B759" s="3">
        <v>45058.0</v>
      </c>
      <c r="C759" s="2" t="s">
        <v>774</v>
      </c>
      <c r="D759" s="2" t="s">
        <v>10</v>
      </c>
      <c r="E759" s="2">
        <v>64.0</v>
      </c>
      <c r="F759" s="2" t="s">
        <v>15</v>
      </c>
      <c r="G759" s="2">
        <v>4.0</v>
      </c>
      <c r="H759" s="2">
        <v>25.0</v>
      </c>
      <c r="I759" s="2">
        <v>100.0</v>
      </c>
    </row>
    <row r="760">
      <c r="A760" s="2">
        <v>759.0</v>
      </c>
      <c r="B760" s="3">
        <v>45115.0</v>
      </c>
      <c r="C760" s="2" t="s">
        <v>775</v>
      </c>
      <c r="D760" s="2" t="s">
        <v>10</v>
      </c>
      <c r="E760" s="2">
        <v>49.0</v>
      </c>
      <c r="F760" s="2" t="s">
        <v>18</v>
      </c>
      <c r="G760" s="2">
        <v>2.0</v>
      </c>
      <c r="H760" s="2">
        <v>50.0</v>
      </c>
      <c r="I760" s="2">
        <v>100.0</v>
      </c>
    </row>
    <row r="761">
      <c r="A761" s="2">
        <v>760.0</v>
      </c>
      <c r="B761" s="3">
        <v>45012.0</v>
      </c>
      <c r="C761" s="2" t="s">
        <v>776</v>
      </c>
      <c r="D761" s="2" t="s">
        <v>10</v>
      </c>
      <c r="E761" s="2">
        <v>27.0</v>
      </c>
      <c r="F761" s="2" t="s">
        <v>11</v>
      </c>
      <c r="G761" s="2">
        <v>1.0</v>
      </c>
      <c r="H761" s="2">
        <v>500.0</v>
      </c>
      <c r="I761" s="2">
        <v>500.0</v>
      </c>
    </row>
    <row r="762">
      <c r="A762" s="2">
        <v>761.0</v>
      </c>
      <c r="B762" s="3">
        <v>45237.0</v>
      </c>
      <c r="C762" s="2" t="s">
        <v>777</v>
      </c>
      <c r="D762" s="2" t="s">
        <v>14</v>
      </c>
      <c r="E762" s="2">
        <v>33.0</v>
      </c>
      <c r="F762" s="2" t="s">
        <v>15</v>
      </c>
      <c r="G762" s="2">
        <v>1.0</v>
      </c>
      <c r="H762" s="2">
        <v>500.0</v>
      </c>
      <c r="I762" s="2">
        <v>500.0</v>
      </c>
    </row>
    <row r="763">
      <c r="A763" s="2">
        <v>762.0</v>
      </c>
      <c r="B763" s="3">
        <v>45237.0</v>
      </c>
      <c r="C763" s="2" t="s">
        <v>778</v>
      </c>
      <c r="D763" s="2" t="s">
        <v>14</v>
      </c>
      <c r="E763" s="2">
        <v>24.0</v>
      </c>
      <c r="F763" s="2" t="s">
        <v>18</v>
      </c>
      <c r="G763" s="2">
        <v>2.0</v>
      </c>
      <c r="H763" s="2">
        <v>25.0</v>
      </c>
      <c r="I763" s="2">
        <v>50.0</v>
      </c>
    </row>
    <row r="764">
      <c r="A764" s="2">
        <v>763.0</v>
      </c>
      <c r="B764" s="3">
        <v>44985.0</v>
      </c>
      <c r="C764" s="2" t="s">
        <v>779</v>
      </c>
      <c r="D764" s="2" t="s">
        <v>10</v>
      </c>
      <c r="E764" s="2">
        <v>34.0</v>
      </c>
      <c r="F764" s="2" t="s">
        <v>15</v>
      </c>
      <c r="G764" s="2">
        <v>2.0</v>
      </c>
      <c r="H764" s="2">
        <v>25.0</v>
      </c>
      <c r="I764" s="2">
        <v>50.0</v>
      </c>
    </row>
    <row r="765">
      <c r="A765" s="2">
        <v>764.0</v>
      </c>
      <c r="B765" s="3">
        <v>45010.0</v>
      </c>
      <c r="C765" s="2" t="s">
        <v>780</v>
      </c>
      <c r="D765" s="2" t="s">
        <v>14</v>
      </c>
      <c r="E765" s="2">
        <v>40.0</v>
      </c>
      <c r="F765" s="2" t="s">
        <v>15</v>
      </c>
      <c r="G765" s="2">
        <v>1.0</v>
      </c>
      <c r="H765" s="2">
        <v>25.0</v>
      </c>
      <c r="I765" s="2">
        <v>25.0</v>
      </c>
    </row>
    <row r="766">
      <c r="A766" s="2">
        <v>765.0</v>
      </c>
      <c r="B766" s="3">
        <v>45086.0</v>
      </c>
      <c r="C766" s="2" t="s">
        <v>781</v>
      </c>
      <c r="D766" s="2" t="s">
        <v>10</v>
      </c>
      <c r="E766" s="2">
        <v>43.0</v>
      </c>
      <c r="F766" s="2" t="s">
        <v>15</v>
      </c>
      <c r="G766" s="2">
        <v>4.0</v>
      </c>
      <c r="H766" s="2">
        <v>50.0</v>
      </c>
      <c r="I766" s="2">
        <v>200.0</v>
      </c>
    </row>
    <row r="767">
      <c r="A767" s="2">
        <v>766.0</v>
      </c>
      <c r="B767" s="3">
        <v>44982.0</v>
      </c>
      <c r="C767" s="2" t="s">
        <v>782</v>
      </c>
      <c r="D767" s="2" t="s">
        <v>10</v>
      </c>
      <c r="E767" s="2">
        <v>38.0</v>
      </c>
      <c r="F767" s="2" t="s">
        <v>18</v>
      </c>
      <c r="G767" s="2">
        <v>3.0</v>
      </c>
      <c r="H767" s="2">
        <v>300.0</v>
      </c>
      <c r="I767" s="2">
        <v>900.0</v>
      </c>
    </row>
    <row r="768">
      <c r="A768" s="2">
        <v>767.0</v>
      </c>
      <c r="B768" s="3">
        <v>45223.0</v>
      </c>
      <c r="C768" s="2" t="s">
        <v>783</v>
      </c>
      <c r="D768" s="2" t="s">
        <v>10</v>
      </c>
      <c r="E768" s="2">
        <v>39.0</v>
      </c>
      <c r="F768" s="2" t="s">
        <v>11</v>
      </c>
      <c r="G768" s="2">
        <v>3.0</v>
      </c>
      <c r="H768" s="2">
        <v>25.0</v>
      </c>
      <c r="I768" s="2">
        <v>75.0</v>
      </c>
    </row>
    <row r="769">
      <c r="A769" s="2">
        <v>768.0</v>
      </c>
      <c r="B769" s="3">
        <v>44940.0</v>
      </c>
      <c r="C769" s="2" t="s">
        <v>784</v>
      </c>
      <c r="D769" s="2" t="s">
        <v>14</v>
      </c>
      <c r="E769" s="2">
        <v>24.0</v>
      </c>
      <c r="F769" s="2" t="s">
        <v>11</v>
      </c>
      <c r="G769" s="2">
        <v>3.0</v>
      </c>
      <c r="H769" s="2">
        <v>25.0</v>
      </c>
      <c r="I769" s="2">
        <v>75.0</v>
      </c>
    </row>
    <row r="770">
      <c r="A770" s="2">
        <v>769.0</v>
      </c>
      <c r="B770" s="3">
        <v>45086.0</v>
      </c>
      <c r="C770" s="2" t="s">
        <v>785</v>
      </c>
      <c r="D770" s="2" t="s">
        <v>14</v>
      </c>
      <c r="E770" s="2">
        <v>31.0</v>
      </c>
      <c r="F770" s="2" t="s">
        <v>18</v>
      </c>
      <c r="G770" s="2">
        <v>4.0</v>
      </c>
      <c r="H770" s="2">
        <v>30.0</v>
      </c>
      <c r="I770" s="2">
        <v>120.0</v>
      </c>
    </row>
    <row r="771">
      <c r="A771" s="2">
        <v>770.0</v>
      </c>
      <c r="B771" s="3">
        <v>45221.0</v>
      </c>
      <c r="C771" s="2" t="s">
        <v>786</v>
      </c>
      <c r="D771" s="2" t="s">
        <v>10</v>
      </c>
      <c r="E771" s="2">
        <v>32.0</v>
      </c>
      <c r="F771" s="2" t="s">
        <v>15</v>
      </c>
      <c r="G771" s="2">
        <v>1.0</v>
      </c>
      <c r="H771" s="2">
        <v>50.0</v>
      </c>
      <c r="I771" s="2">
        <v>50.0</v>
      </c>
    </row>
    <row r="772">
      <c r="A772" s="2">
        <v>771.0</v>
      </c>
      <c r="B772" s="3">
        <v>45273.0</v>
      </c>
      <c r="C772" s="2" t="s">
        <v>787</v>
      </c>
      <c r="D772" s="2" t="s">
        <v>10</v>
      </c>
      <c r="E772" s="2">
        <v>24.0</v>
      </c>
      <c r="F772" s="2" t="s">
        <v>18</v>
      </c>
      <c r="G772" s="2">
        <v>2.0</v>
      </c>
      <c r="H772" s="2">
        <v>25.0</v>
      </c>
      <c r="I772" s="2">
        <v>50.0</v>
      </c>
    </row>
    <row r="773">
      <c r="A773" s="2">
        <v>772.0</v>
      </c>
      <c r="B773" s="3">
        <v>45119.0</v>
      </c>
      <c r="C773" s="2" t="s">
        <v>788</v>
      </c>
      <c r="D773" s="2" t="s">
        <v>10</v>
      </c>
      <c r="E773" s="2">
        <v>26.0</v>
      </c>
      <c r="F773" s="2" t="s">
        <v>18</v>
      </c>
      <c r="G773" s="2">
        <v>1.0</v>
      </c>
      <c r="H773" s="2">
        <v>30.0</v>
      </c>
      <c r="I773" s="2">
        <v>30.0</v>
      </c>
    </row>
    <row r="774">
      <c r="A774" s="2">
        <v>773.0</v>
      </c>
      <c r="B774" s="3">
        <v>45130.0</v>
      </c>
      <c r="C774" s="2" t="s">
        <v>789</v>
      </c>
      <c r="D774" s="2" t="s">
        <v>10</v>
      </c>
      <c r="E774" s="2">
        <v>25.0</v>
      </c>
      <c r="F774" s="2" t="s">
        <v>18</v>
      </c>
      <c r="G774" s="2">
        <v>4.0</v>
      </c>
      <c r="H774" s="2">
        <v>500.0</v>
      </c>
      <c r="I774" s="2">
        <v>2000.0</v>
      </c>
    </row>
    <row r="775">
      <c r="A775" s="2">
        <v>774.0</v>
      </c>
      <c r="B775" s="3">
        <v>45028.0</v>
      </c>
      <c r="C775" s="2" t="s">
        <v>790</v>
      </c>
      <c r="D775" s="2" t="s">
        <v>14</v>
      </c>
      <c r="E775" s="2">
        <v>40.0</v>
      </c>
      <c r="F775" s="2" t="s">
        <v>15</v>
      </c>
      <c r="G775" s="2">
        <v>2.0</v>
      </c>
      <c r="H775" s="2">
        <v>25.0</v>
      </c>
      <c r="I775" s="2">
        <v>50.0</v>
      </c>
    </row>
    <row r="776">
      <c r="A776" s="2">
        <v>775.0</v>
      </c>
      <c r="B776" s="3">
        <v>44965.0</v>
      </c>
      <c r="C776" s="2" t="s">
        <v>791</v>
      </c>
      <c r="D776" s="2" t="s">
        <v>14</v>
      </c>
      <c r="E776" s="2">
        <v>46.0</v>
      </c>
      <c r="F776" s="2" t="s">
        <v>18</v>
      </c>
      <c r="G776" s="2">
        <v>4.0</v>
      </c>
      <c r="H776" s="2">
        <v>25.0</v>
      </c>
      <c r="I776" s="2">
        <v>100.0</v>
      </c>
    </row>
    <row r="777">
      <c r="A777" s="2">
        <v>776.0</v>
      </c>
      <c r="B777" s="3">
        <v>45230.0</v>
      </c>
      <c r="C777" s="2" t="s">
        <v>792</v>
      </c>
      <c r="D777" s="2" t="s">
        <v>10</v>
      </c>
      <c r="E777" s="2">
        <v>35.0</v>
      </c>
      <c r="F777" s="2" t="s">
        <v>15</v>
      </c>
      <c r="G777" s="2">
        <v>3.0</v>
      </c>
      <c r="H777" s="2">
        <v>30.0</v>
      </c>
      <c r="I777" s="2">
        <v>90.0</v>
      </c>
    </row>
    <row r="778">
      <c r="A778" s="2">
        <v>777.0</v>
      </c>
      <c r="B778" s="3">
        <v>45280.0</v>
      </c>
      <c r="C778" s="2" t="s">
        <v>793</v>
      </c>
      <c r="D778" s="2" t="s">
        <v>10</v>
      </c>
      <c r="E778" s="2">
        <v>48.0</v>
      </c>
      <c r="F778" s="2" t="s">
        <v>18</v>
      </c>
      <c r="G778" s="2">
        <v>3.0</v>
      </c>
      <c r="H778" s="2">
        <v>50.0</v>
      </c>
      <c r="I778" s="2">
        <v>150.0</v>
      </c>
    </row>
    <row r="779">
      <c r="A779" s="2">
        <v>778.0</v>
      </c>
      <c r="B779" s="3">
        <v>45248.0</v>
      </c>
      <c r="C779" s="2" t="s">
        <v>794</v>
      </c>
      <c r="D779" s="2" t="s">
        <v>14</v>
      </c>
      <c r="E779" s="2">
        <v>47.0</v>
      </c>
      <c r="F779" s="2" t="s">
        <v>11</v>
      </c>
      <c r="G779" s="2">
        <v>4.0</v>
      </c>
      <c r="H779" s="2">
        <v>25.0</v>
      </c>
      <c r="I779" s="2">
        <v>100.0</v>
      </c>
    </row>
    <row r="780">
      <c r="A780" s="2">
        <v>779.0</v>
      </c>
      <c r="B780" s="3">
        <v>45051.0</v>
      </c>
      <c r="C780" s="2" t="s">
        <v>795</v>
      </c>
      <c r="D780" s="2" t="s">
        <v>14</v>
      </c>
      <c r="E780" s="2">
        <v>56.0</v>
      </c>
      <c r="F780" s="2" t="s">
        <v>18</v>
      </c>
      <c r="G780" s="2">
        <v>2.0</v>
      </c>
      <c r="H780" s="2">
        <v>500.0</v>
      </c>
      <c r="I780" s="2">
        <v>1000.0</v>
      </c>
    </row>
    <row r="781">
      <c r="A781" s="2">
        <v>780.0</v>
      </c>
      <c r="B781" s="3">
        <v>44979.0</v>
      </c>
      <c r="C781" s="2" t="s">
        <v>796</v>
      </c>
      <c r="D781" s="2" t="s">
        <v>10</v>
      </c>
      <c r="E781" s="2">
        <v>52.0</v>
      </c>
      <c r="F781" s="2" t="s">
        <v>18</v>
      </c>
      <c r="G781" s="2">
        <v>2.0</v>
      </c>
      <c r="H781" s="2">
        <v>25.0</v>
      </c>
      <c r="I781" s="2">
        <v>50.0</v>
      </c>
    </row>
    <row r="782">
      <c r="A782" s="2">
        <v>781.0</v>
      </c>
      <c r="B782" s="3">
        <v>45283.0</v>
      </c>
      <c r="C782" s="2" t="s">
        <v>797</v>
      </c>
      <c r="D782" s="2" t="s">
        <v>10</v>
      </c>
      <c r="E782" s="2">
        <v>35.0</v>
      </c>
      <c r="F782" s="2" t="s">
        <v>11</v>
      </c>
      <c r="G782" s="2">
        <v>1.0</v>
      </c>
      <c r="H782" s="2">
        <v>500.0</v>
      </c>
      <c r="I782" s="2">
        <v>500.0</v>
      </c>
    </row>
    <row r="783">
      <c r="A783" s="2">
        <v>782.0</v>
      </c>
      <c r="B783" s="3">
        <v>45081.0</v>
      </c>
      <c r="C783" s="2" t="s">
        <v>798</v>
      </c>
      <c r="D783" s="2" t="s">
        <v>10</v>
      </c>
      <c r="E783" s="2">
        <v>59.0</v>
      </c>
      <c r="F783" s="2" t="s">
        <v>15</v>
      </c>
      <c r="G783" s="2">
        <v>3.0</v>
      </c>
      <c r="H783" s="2">
        <v>300.0</v>
      </c>
      <c r="I783" s="2">
        <v>900.0</v>
      </c>
    </row>
    <row r="784">
      <c r="A784" s="2">
        <v>783.0</v>
      </c>
      <c r="B784" s="3">
        <v>45277.0</v>
      </c>
      <c r="C784" s="2" t="s">
        <v>799</v>
      </c>
      <c r="D784" s="2" t="s">
        <v>14</v>
      </c>
      <c r="E784" s="2">
        <v>56.0</v>
      </c>
      <c r="F784" s="2" t="s">
        <v>15</v>
      </c>
      <c r="G784" s="2">
        <v>1.0</v>
      </c>
      <c r="H784" s="2">
        <v>300.0</v>
      </c>
      <c r="I784" s="2">
        <v>300.0</v>
      </c>
    </row>
    <row r="785">
      <c r="A785" s="2">
        <v>784.0</v>
      </c>
      <c r="B785" s="3">
        <v>45234.0</v>
      </c>
      <c r="C785" s="2" t="s">
        <v>800</v>
      </c>
      <c r="D785" s="2" t="s">
        <v>14</v>
      </c>
      <c r="E785" s="2">
        <v>34.0</v>
      </c>
      <c r="F785" s="2" t="s">
        <v>18</v>
      </c>
      <c r="G785" s="2">
        <v>1.0</v>
      </c>
      <c r="H785" s="2">
        <v>500.0</v>
      </c>
      <c r="I785" s="2">
        <v>500.0</v>
      </c>
    </row>
    <row r="786">
      <c r="A786" s="2">
        <v>785.0</v>
      </c>
      <c r="B786" s="3">
        <v>44988.0</v>
      </c>
      <c r="C786" s="2" t="s">
        <v>801</v>
      </c>
      <c r="D786" s="2" t="s">
        <v>14</v>
      </c>
      <c r="E786" s="2">
        <v>31.0</v>
      </c>
      <c r="F786" s="2" t="s">
        <v>11</v>
      </c>
      <c r="G786" s="2">
        <v>4.0</v>
      </c>
      <c r="H786" s="2">
        <v>50.0</v>
      </c>
      <c r="I786" s="2">
        <v>200.0</v>
      </c>
    </row>
    <row r="787">
      <c r="A787" s="2">
        <v>786.0</v>
      </c>
      <c r="B787" s="3">
        <v>45216.0</v>
      </c>
      <c r="C787" s="2" t="s">
        <v>802</v>
      </c>
      <c r="D787" s="2" t="s">
        <v>10</v>
      </c>
      <c r="E787" s="2">
        <v>48.0</v>
      </c>
      <c r="F787" s="2" t="s">
        <v>15</v>
      </c>
      <c r="G787" s="2">
        <v>4.0</v>
      </c>
      <c r="H787" s="2">
        <v>25.0</v>
      </c>
      <c r="I787" s="2">
        <v>100.0</v>
      </c>
    </row>
    <row r="788">
      <c r="A788" s="2">
        <v>787.0</v>
      </c>
      <c r="B788" s="3">
        <v>44948.0</v>
      </c>
      <c r="C788" s="2" t="s">
        <v>803</v>
      </c>
      <c r="D788" s="2" t="s">
        <v>10</v>
      </c>
      <c r="E788" s="2">
        <v>41.0</v>
      </c>
      <c r="F788" s="2" t="s">
        <v>18</v>
      </c>
      <c r="G788" s="2">
        <v>1.0</v>
      </c>
      <c r="H788" s="2">
        <v>25.0</v>
      </c>
      <c r="I788" s="2">
        <v>25.0</v>
      </c>
    </row>
    <row r="789">
      <c r="A789" s="2">
        <v>788.0</v>
      </c>
      <c r="B789" s="3">
        <v>45104.0</v>
      </c>
      <c r="C789" s="2" t="s">
        <v>804</v>
      </c>
      <c r="D789" s="2" t="s">
        <v>14</v>
      </c>
      <c r="E789" s="2">
        <v>52.0</v>
      </c>
      <c r="F789" s="2" t="s">
        <v>11</v>
      </c>
      <c r="G789" s="2">
        <v>3.0</v>
      </c>
      <c r="H789" s="2">
        <v>300.0</v>
      </c>
      <c r="I789" s="2">
        <v>900.0</v>
      </c>
    </row>
    <row r="790">
      <c r="A790" s="2">
        <v>789.0</v>
      </c>
      <c r="B790" s="3">
        <v>45199.0</v>
      </c>
      <c r="C790" s="2" t="s">
        <v>805</v>
      </c>
      <c r="D790" s="2" t="s">
        <v>14</v>
      </c>
      <c r="E790" s="2">
        <v>61.0</v>
      </c>
      <c r="F790" s="2" t="s">
        <v>15</v>
      </c>
      <c r="G790" s="2">
        <v>4.0</v>
      </c>
      <c r="H790" s="2">
        <v>500.0</v>
      </c>
      <c r="I790" s="2">
        <v>2000.0</v>
      </c>
    </row>
    <row r="791">
      <c r="A791" s="2">
        <v>790.0</v>
      </c>
      <c r="B791" s="3">
        <v>45146.0</v>
      </c>
      <c r="C791" s="2" t="s">
        <v>806</v>
      </c>
      <c r="D791" s="2" t="s">
        <v>10</v>
      </c>
      <c r="E791" s="2">
        <v>62.0</v>
      </c>
      <c r="F791" s="2" t="s">
        <v>15</v>
      </c>
      <c r="G791" s="2">
        <v>1.0</v>
      </c>
      <c r="H791" s="2">
        <v>25.0</v>
      </c>
      <c r="I791" s="2">
        <v>25.0</v>
      </c>
    </row>
    <row r="792">
      <c r="A792" s="2">
        <v>791.0</v>
      </c>
      <c r="B792" s="3">
        <v>45265.0</v>
      </c>
      <c r="C792" s="2" t="s">
        <v>807</v>
      </c>
      <c r="D792" s="2" t="s">
        <v>14</v>
      </c>
      <c r="E792" s="2">
        <v>51.0</v>
      </c>
      <c r="F792" s="2" t="s">
        <v>11</v>
      </c>
      <c r="G792" s="2">
        <v>1.0</v>
      </c>
      <c r="H792" s="2">
        <v>25.0</v>
      </c>
      <c r="I792" s="2">
        <v>25.0</v>
      </c>
    </row>
    <row r="793">
      <c r="A793" s="2">
        <v>792.0</v>
      </c>
      <c r="B793" s="3">
        <v>45116.0</v>
      </c>
      <c r="C793" s="2" t="s">
        <v>808</v>
      </c>
      <c r="D793" s="2" t="s">
        <v>14</v>
      </c>
      <c r="E793" s="2">
        <v>20.0</v>
      </c>
      <c r="F793" s="2" t="s">
        <v>11</v>
      </c>
      <c r="G793" s="2">
        <v>1.0</v>
      </c>
      <c r="H793" s="2">
        <v>50.0</v>
      </c>
      <c r="I793" s="2">
        <v>50.0</v>
      </c>
    </row>
    <row r="794">
      <c r="A794" s="2">
        <v>793.0</v>
      </c>
      <c r="B794" s="3">
        <v>44962.0</v>
      </c>
      <c r="C794" s="2" t="s">
        <v>809</v>
      </c>
      <c r="D794" s="2" t="s">
        <v>10</v>
      </c>
      <c r="E794" s="2">
        <v>54.0</v>
      </c>
      <c r="F794" s="2" t="s">
        <v>11</v>
      </c>
      <c r="G794" s="2">
        <v>1.0</v>
      </c>
      <c r="H794" s="2">
        <v>30.0</v>
      </c>
      <c r="I794" s="2">
        <v>30.0</v>
      </c>
    </row>
    <row r="795">
      <c r="A795" s="2">
        <v>794.0</v>
      </c>
      <c r="B795" s="3">
        <v>45186.0</v>
      </c>
      <c r="C795" s="2" t="s">
        <v>810</v>
      </c>
      <c r="D795" s="2" t="s">
        <v>14</v>
      </c>
      <c r="E795" s="2">
        <v>60.0</v>
      </c>
      <c r="F795" s="2" t="s">
        <v>11</v>
      </c>
      <c r="G795" s="2">
        <v>1.0</v>
      </c>
      <c r="H795" s="2">
        <v>300.0</v>
      </c>
      <c r="I795" s="2">
        <v>300.0</v>
      </c>
    </row>
    <row r="796">
      <c r="A796" s="2">
        <v>795.0</v>
      </c>
      <c r="B796" s="3">
        <v>45258.0</v>
      </c>
      <c r="C796" s="2" t="s">
        <v>811</v>
      </c>
      <c r="D796" s="2" t="s">
        <v>10</v>
      </c>
      <c r="E796" s="2">
        <v>57.0</v>
      </c>
      <c r="F796" s="2" t="s">
        <v>18</v>
      </c>
      <c r="G796" s="2">
        <v>1.0</v>
      </c>
      <c r="H796" s="2">
        <v>300.0</v>
      </c>
      <c r="I796" s="2">
        <v>300.0</v>
      </c>
    </row>
    <row r="797">
      <c r="A797" s="2">
        <v>796.0</v>
      </c>
      <c r="B797" s="3">
        <v>45101.0</v>
      </c>
      <c r="C797" s="2" t="s">
        <v>812</v>
      </c>
      <c r="D797" s="2" t="s">
        <v>10</v>
      </c>
      <c r="E797" s="2">
        <v>43.0</v>
      </c>
      <c r="F797" s="2" t="s">
        <v>11</v>
      </c>
      <c r="G797" s="2">
        <v>4.0</v>
      </c>
      <c r="H797" s="2">
        <v>30.0</v>
      </c>
      <c r="I797" s="2">
        <v>120.0</v>
      </c>
    </row>
    <row r="798">
      <c r="A798" s="2">
        <v>797.0</v>
      </c>
      <c r="B798" s="3">
        <v>44933.0</v>
      </c>
      <c r="C798" s="2" t="s">
        <v>813</v>
      </c>
      <c r="D798" s="2" t="s">
        <v>10</v>
      </c>
      <c r="E798" s="2">
        <v>40.0</v>
      </c>
      <c r="F798" s="2" t="s">
        <v>15</v>
      </c>
      <c r="G798" s="2">
        <v>3.0</v>
      </c>
      <c r="H798" s="2">
        <v>25.0</v>
      </c>
      <c r="I798" s="2">
        <v>75.0</v>
      </c>
    </row>
    <row r="799">
      <c r="A799" s="2">
        <v>798.0</v>
      </c>
      <c r="B799" s="3">
        <v>45142.0</v>
      </c>
      <c r="C799" s="2" t="s">
        <v>814</v>
      </c>
      <c r="D799" s="2" t="s">
        <v>10</v>
      </c>
      <c r="E799" s="2">
        <v>61.0</v>
      </c>
      <c r="F799" s="2" t="s">
        <v>15</v>
      </c>
      <c r="G799" s="2">
        <v>1.0</v>
      </c>
      <c r="H799" s="2">
        <v>50.0</v>
      </c>
      <c r="I799" s="2">
        <v>50.0</v>
      </c>
    </row>
    <row r="800">
      <c r="A800" s="2">
        <v>799.0</v>
      </c>
      <c r="B800" s="3">
        <v>45177.0</v>
      </c>
      <c r="C800" s="2" t="s">
        <v>815</v>
      </c>
      <c r="D800" s="2" t="s">
        <v>10</v>
      </c>
      <c r="E800" s="2">
        <v>56.0</v>
      </c>
      <c r="F800" s="2" t="s">
        <v>18</v>
      </c>
      <c r="G800" s="2">
        <v>2.0</v>
      </c>
      <c r="H800" s="2">
        <v>50.0</v>
      </c>
      <c r="I800" s="2">
        <v>100.0</v>
      </c>
    </row>
    <row r="801">
      <c r="A801" s="2">
        <v>800.0</v>
      </c>
      <c r="B801" s="3">
        <v>44981.0</v>
      </c>
      <c r="C801" s="2" t="s">
        <v>816</v>
      </c>
      <c r="D801" s="2" t="s">
        <v>10</v>
      </c>
      <c r="E801" s="2">
        <v>32.0</v>
      </c>
      <c r="F801" s="2" t="s">
        <v>15</v>
      </c>
      <c r="G801" s="2">
        <v>4.0</v>
      </c>
      <c r="H801" s="2">
        <v>300.0</v>
      </c>
      <c r="I801" s="2">
        <v>1200.0</v>
      </c>
    </row>
    <row r="802">
      <c r="A802" s="2">
        <v>801.0</v>
      </c>
      <c r="B802" s="3">
        <v>45148.0</v>
      </c>
      <c r="C802" s="2" t="s">
        <v>817</v>
      </c>
      <c r="D802" s="2" t="s">
        <v>10</v>
      </c>
      <c r="E802" s="2">
        <v>21.0</v>
      </c>
      <c r="F802" s="2" t="s">
        <v>15</v>
      </c>
      <c r="G802" s="2">
        <v>4.0</v>
      </c>
      <c r="H802" s="2">
        <v>50.0</v>
      </c>
      <c r="I802" s="2">
        <v>200.0</v>
      </c>
    </row>
    <row r="803">
      <c r="A803" s="2">
        <v>802.0</v>
      </c>
      <c r="B803" s="3">
        <v>45112.0</v>
      </c>
      <c r="C803" s="2" t="s">
        <v>818</v>
      </c>
      <c r="D803" s="2" t="s">
        <v>14</v>
      </c>
      <c r="E803" s="2">
        <v>46.0</v>
      </c>
      <c r="F803" s="2" t="s">
        <v>11</v>
      </c>
      <c r="G803" s="2">
        <v>1.0</v>
      </c>
      <c r="H803" s="2">
        <v>30.0</v>
      </c>
      <c r="I803" s="2">
        <v>30.0</v>
      </c>
    </row>
    <row r="804">
      <c r="A804" s="2">
        <v>803.0</v>
      </c>
      <c r="B804" s="3">
        <v>45252.0</v>
      </c>
      <c r="C804" s="2" t="s">
        <v>819</v>
      </c>
      <c r="D804" s="2" t="s">
        <v>10</v>
      </c>
      <c r="E804" s="2">
        <v>39.0</v>
      </c>
      <c r="F804" s="2" t="s">
        <v>15</v>
      </c>
      <c r="G804" s="2">
        <v>4.0</v>
      </c>
      <c r="H804" s="2">
        <v>25.0</v>
      </c>
      <c r="I804" s="2">
        <v>100.0</v>
      </c>
    </row>
    <row r="805">
      <c r="A805" s="2">
        <v>804.0</v>
      </c>
      <c r="B805" s="3">
        <v>45162.0</v>
      </c>
      <c r="C805" s="2" t="s">
        <v>820</v>
      </c>
      <c r="D805" s="2" t="s">
        <v>10</v>
      </c>
      <c r="E805" s="2">
        <v>42.0</v>
      </c>
      <c r="F805" s="2" t="s">
        <v>18</v>
      </c>
      <c r="G805" s="2">
        <v>1.0</v>
      </c>
      <c r="H805" s="2">
        <v>30.0</v>
      </c>
      <c r="I805" s="2">
        <v>30.0</v>
      </c>
    </row>
    <row r="806">
      <c r="A806" s="2">
        <v>805.0</v>
      </c>
      <c r="B806" s="3">
        <v>45289.0</v>
      </c>
      <c r="C806" s="2" t="s">
        <v>821</v>
      </c>
      <c r="D806" s="2" t="s">
        <v>14</v>
      </c>
      <c r="E806" s="2">
        <v>30.0</v>
      </c>
      <c r="F806" s="2" t="s">
        <v>11</v>
      </c>
      <c r="G806" s="2">
        <v>3.0</v>
      </c>
      <c r="H806" s="2">
        <v>500.0</v>
      </c>
      <c r="I806" s="2">
        <v>1500.0</v>
      </c>
    </row>
    <row r="807">
      <c r="A807" s="2">
        <v>806.0</v>
      </c>
      <c r="B807" s="3">
        <v>45005.0</v>
      </c>
      <c r="C807" s="2" t="s">
        <v>822</v>
      </c>
      <c r="D807" s="2" t="s">
        <v>14</v>
      </c>
      <c r="E807" s="2">
        <v>35.0</v>
      </c>
      <c r="F807" s="2" t="s">
        <v>11</v>
      </c>
      <c r="G807" s="2">
        <v>3.0</v>
      </c>
      <c r="H807" s="2">
        <v>300.0</v>
      </c>
      <c r="I807" s="2">
        <v>900.0</v>
      </c>
    </row>
    <row r="808">
      <c r="A808" s="2">
        <v>807.0</v>
      </c>
      <c r="B808" s="3">
        <v>45149.0</v>
      </c>
      <c r="C808" s="2" t="s">
        <v>823</v>
      </c>
      <c r="D808" s="2" t="s">
        <v>14</v>
      </c>
      <c r="E808" s="2">
        <v>50.0</v>
      </c>
      <c r="F808" s="2" t="s">
        <v>18</v>
      </c>
      <c r="G808" s="2">
        <v>4.0</v>
      </c>
      <c r="H808" s="2">
        <v>50.0</v>
      </c>
      <c r="I808" s="2">
        <v>200.0</v>
      </c>
    </row>
    <row r="809">
      <c r="A809" s="2">
        <v>808.0</v>
      </c>
      <c r="B809" s="3">
        <v>45017.0</v>
      </c>
      <c r="C809" s="2" t="s">
        <v>824</v>
      </c>
      <c r="D809" s="2" t="s">
        <v>10</v>
      </c>
      <c r="E809" s="2">
        <v>33.0</v>
      </c>
      <c r="F809" s="2" t="s">
        <v>11</v>
      </c>
      <c r="G809" s="2">
        <v>4.0</v>
      </c>
      <c r="H809" s="2">
        <v>500.0</v>
      </c>
      <c r="I809" s="2">
        <v>2000.0</v>
      </c>
    </row>
    <row r="810">
      <c r="A810" s="2">
        <v>809.0</v>
      </c>
      <c r="B810" s="3">
        <v>45194.0</v>
      </c>
      <c r="C810" s="2" t="s">
        <v>825</v>
      </c>
      <c r="D810" s="2" t="s">
        <v>14</v>
      </c>
      <c r="E810" s="2">
        <v>62.0</v>
      </c>
      <c r="F810" s="2" t="s">
        <v>11</v>
      </c>
      <c r="G810" s="2">
        <v>2.0</v>
      </c>
      <c r="H810" s="2">
        <v>50.0</v>
      </c>
      <c r="I810" s="2">
        <v>100.0</v>
      </c>
    </row>
    <row r="811">
      <c r="A811" s="2">
        <v>810.0</v>
      </c>
      <c r="B811" s="3">
        <v>45260.0</v>
      </c>
      <c r="C811" s="2" t="s">
        <v>826</v>
      </c>
      <c r="D811" s="2" t="s">
        <v>10</v>
      </c>
      <c r="E811" s="2">
        <v>59.0</v>
      </c>
      <c r="F811" s="2" t="s">
        <v>18</v>
      </c>
      <c r="G811" s="2">
        <v>4.0</v>
      </c>
      <c r="H811" s="2">
        <v>25.0</v>
      </c>
      <c r="I811" s="2">
        <v>100.0</v>
      </c>
    </row>
    <row r="812">
      <c r="A812" s="2">
        <v>811.0</v>
      </c>
      <c r="B812" s="3">
        <v>45065.0</v>
      </c>
      <c r="C812" s="2" t="s">
        <v>827</v>
      </c>
      <c r="D812" s="2" t="s">
        <v>10</v>
      </c>
      <c r="E812" s="2">
        <v>61.0</v>
      </c>
      <c r="F812" s="2" t="s">
        <v>11</v>
      </c>
      <c r="G812" s="2">
        <v>2.0</v>
      </c>
      <c r="H812" s="2">
        <v>25.0</v>
      </c>
      <c r="I812" s="2">
        <v>50.0</v>
      </c>
    </row>
    <row r="813">
      <c r="A813" s="2">
        <v>812.0</v>
      </c>
      <c r="B813" s="3">
        <v>45242.0</v>
      </c>
      <c r="C813" s="2" t="s">
        <v>828</v>
      </c>
      <c r="D813" s="2" t="s">
        <v>10</v>
      </c>
      <c r="E813" s="2">
        <v>19.0</v>
      </c>
      <c r="F813" s="2" t="s">
        <v>18</v>
      </c>
      <c r="G813" s="2">
        <v>3.0</v>
      </c>
      <c r="H813" s="2">
        <v>25.0</v>
      </c>
      <c r="I813" s="2">
        <v>75.0</v>
      </c>
    </row>
    <row r="814">
      <c r="A814" s="2">
        <v>813.0</v>
      </c>
      <c r="B814" s="3">
        <v>45202.0</v>
      </c>
      <c r="C814" s="2" t="s">
        <v>829</v>
      </c>
      <c r="D814" s="2" t="s">
        <v>10</v>
      </c>
      <c r="E814" s="2">
        <v>52.0</v>
      </c>
      <c r="F814" s="2" t="s">
        <v>18</v>
      </c>
      <c r="G814" s="2">
        <v>3.0</v>
      </c>
      <c r="H814" s="2">
        <v>50.0</v>
      </c>
      <c r="I814" s="2">
        <v>150.0</v>
      </c>
    </row>
    <row r="815">
      <c r="A815" s="2">
        <v>814.0</v>
      </c>
      <c r="B815" s="3">
        <v>45174.0</v>
      </c>
      <c r="C815" s="2" t="s">
        <v>830</v>
      </c>
      <c r="D815" s="2" t="s">
        <v>14</v>
      </c>
      <c r="E815" s="2">
        <v>59.0</v>
      </c>
      <c r="F815" s="2" t="s">
        <v>15</v>
      </c>
      <c r="G815" s="2">
        <v>1.0</v>
      </c>
      <c r="H815" s="2">
        <v>500.0</v>
      </c>
      <c r="I815" s="2">
        <v>500.0</v>
      </c>
    </row>
    <row r="816">
      <c r="A816" s="2">
        <v>815.0</v>
      </c>
      <c r="B816" s="3">
        <v>45165.0</v>
      </c>
      <c r="C816" s="2" t="s">
        <v>831</v>
      </c>
      <c r="D816" s="2" t="s">
        <v>14</v>
      </c>
      <c r="E816" s="2">
        <v>51.0</v>
      </c>
      <c r="F816" s="2" t="s">
        <v>15</v>
      </c>
      <c r="G816" s="2">
        <v>3.0</v>
      </c>
      <c r="H816" s="2">
        <v>25.0</v>
      </c>
      <c r="I816" s="2">
        <v>75.0</v>
      </c>
    </row>
    <row r="817">
      <c r="A817" s="2">
        <v>816.0</v>
      </c>
      <c r="B817" s="3">
        <v>45150.0</v>
      </c>
      <c r="C817" s="2" t="s">
        <v>832</v>
      </c>
      <c r="D817" s="2" t="s">
        <v>10</v>
      </c>
      <c r="E817" s="2">
        <v>47.0</v>
      </c>
      <c r="F817" s="2" t="s">
        <v>11</v>
      </c>
      <c r="G817" s="2">
        <v>2.0</v>
      </c>
      <c r="H817" s="2">
        <v>500.0</v>
      </c>
      <c r="I817" s="2">
        <v>1000.0</v>
      </c>
    </row>
    <row r="818">
      <c r="A818" s="2">
        <v>817.0</v>
      </c>
      <c r="B818" s="3">
        <v>45230.0</v>
      </c>
      <c r="C818" s="2" t="s">
        <v>833</v>
      </c>
      <c r="D818" s="2" t="s">
        <v>10</v>
      </c>
      <c r="E818" s="2">
        <v>30.0</v>
      </c>
      <c r="F818" s="2" t="s">
        <v>11</v>
      </c>
      <c r="G818" s="2">
        <v>4.0</v>
      </c>
      <c r="H818" s="2">
        <v>50.0</v>
      </c>
      <c r="I818" s="2">
        <v>200.0</v>
      </c>
    </row>
    <row r="819">
      <c r="A819" s="2">
        <v>818.0</v>
      </c>
      <c r="B819" s="3">
        <v>45064.0</v>
      </c>
      <c r="C819" s="2" t="s">
        <v>834</v>
      </c>
      <c r="D819" s="2" t="s">
        <v>10</v>
      </c>
      <c r="E819" s="2">
        <v>30.0</v>
      </c>
      <c r="F819" s="2" t="s">
        <v>18</v>
      </c>
      <c r="G819" s="2">
        <v>1.0</v>
      </c>
      <c r="H819" s="2">
        <v>500.0</v>
      </c>
      <c r="I819" s="2">
        <v>500.0</v>
      </c>
    </row>
    <row r="820">
      <c r="A820" s="2">
        <v>819.0</v>
      </c>
      <c r="B820" s="3">
        <v>45092.0</v>
      </c>
      <c r="C820" s="2" t="s">
        <v>835</v>
      </c>
      <c r="D820" s="2" t="s">
        <v>14</v>
      </c>
      <c r="E820" s="2">
        <v>35.0</v>
      </c>
      <c r="F820" s="2" t="s">
        <v>11</v>
      </c>
      <c r="G820" s="2">
        <v>2.0</v>
      </c>
      <c r="H820" s="2">
        <v>50.0</v>
      </c>
      <c r="I820" s="2">
        <v>100.0</v>
      </c>
    </row>
    <row r="821">
      <c r="A821" s="2">
        <v>820.0</v>
      </c>
      <c r="B821" s="3">
        <v>45052.0</v>
      </c>
      <c r="C821" s="2" t="s">
        <v>836</v>
      </c>
      <c r="D821" s="2" t="s">
        <v>10</v>
      </c>
      <c r="E821" s="2">
        <v>49.0</v>
      </c>
      <c r="F821" s="2" t="s">
        <v>18</v>
      </c>
      <c r="G821" s="2">
        <v>4.0</v>
      </c>
      <c r="H821" s="2">
        <v>50.0</v>
      </c>
      <c r="I821" s="2">
        <v>200.0</v>
      </c>
    </row>
    <row r="822">
      <c r="A822" s="2">
        <v>821.0</v>
      </c>
      <c r="B822" s="3">
        <v>44971.0</v>
      </c>
      <c r="C822" s="2" t="s">
        <v>837</v>
      </c>
      <c r="D822" s="2" t="s">
        <v>10</v>
      </c>
      <c r="E822" s="2">
        <v>49.0</v>
      </c>
      <c r="F822" s="2" t="s">
        <v>18</v>
      </c>
      <c r="G822" s="2">
        <v>1.0</v>
      </c>
      <c r="H822" s="2">
        <v>300.0</v>
      </c>
      <c r="I822" s="2">
        <v>300.0</v>
      </c>
    </row>
    <row r="823">
      <c r="A823" s="2">
        <v>822.0</v>
      </c>
      <c r="B823" s="3">
        <v>45069.0</v>
      </c>
      <c r="C823" s="2" t="s">
        <v>838</v>
      </c>
      <c r="D823" s="2" t="s">
        <v>14</v>
      </c>
      <c r="E823" s="2">
        <v>52.0</v>
      </c>
      <c r="F823" s="2" t="s">
        <v>11</v>
      </c>
      <c r="G823" s="2">
        <v>3.0</v>
      </c>
      <c r="H823" s="2">
        <v>50.0</v>
      </c>
      <c r="I823" s="2">
        <v>150.0</v>
      </c>
    </row>
    <row r="824">
      <c r="A824" s="2">
        <v>823.0</v>
      </c>
      <c r="B824" s="3">
        <v>45157.0</v>
      </c>
      <c r="C824" s="2" t="s">
        <v>839</v>
      </c>
      <c r="D824" s="2" t="s">
        <v>14</v>
      </c>
      <c r="E824" s="2">
        <v>56.0</v>
      </c>
      <c r="F824" s="2" t="s">
        <v>18</v>
      </c>
      <c r="G824" s="2">
        <v>2.0</v>
      </c>
      <c r="H824" s="2">
        <v>50.0</v>
      </c>
      <c r="I824" s="2">
        <v>100.0</v>
      </c>
    </row>
    <row r="825">
      <c r="A825" s="2">
        <v>824.0</v>
      </c>
      <c r="B825" s="3">
        <v>45051.0</v>
      </c>
      <c r="C825" s="2" t="s">
        <v>840</v>
      </c>
      <c r="D825" s="2" t="s">
        <v>10</v>
      </c>
      <c r="E825" s="2">
        <v>63.0</v>
      </c>
      <c r="F825" s="2" t="s">
        <v>15</v>
      </c>
      <c r="G825" s="2">
        <v>4.0</v>
      </c>
      <c r="H825" s="2">
        <v>30.0</v>
      </c>
      <c r="I825" s="2">
        <v>120.0</v>
      </c>
    </row>
    <row r="826">
      <c r="A826" s="2">
        <v>825.0</v>
      </c>
      <c r="B826" s="3">
        <v>45164.0</v>
      </c>
      <c r="C826" s="2" t="s">
        <v>841</v>
      </c>
      <c r="D826" s="2" t="s">
        <v>14</v>
      </c>
      <c r="E826" s="2">
        <v>46.0</v>
      </c>
      <c r="F826" s="2" t="s">
        <v>11</v>
      </c>
      <c r="G826" s="2">
        <v>1.0</v>
      </c>
      <c r="H826" s="2">
        <v>25.0</v>
      </c>
      <c r="I826" s="2">
        <v>25.0</v>
      </c>
    </row>
    <row r="827">
      <c r="A827" s="2">
        <v>826.0</v>
      </c>
      <c r="B827" s="3">
        <v>45218.0</v>
      </c>
      <c r="C827" s="2" t="s">
        <v>842</v>
      </c>
      <c r="D827" s="2" t="s">
        <v>14</v>
      </c>
      <c r="E827" s="2">
        <v>46.0</v>
      </c>
      <c r="F827" s="2" t="s">
        <v>15</v>
      </c>
      <c r="G827" s="2">
        <v>1.0</v>
      </c>
      <c r="H827" s="2">
        <v>300.0</v>
      </c>
      <c r="I827" s="2">
        <v>300.0</v>
      </c>
    </row>
    <row r="828">
      <c r="A828" s="2">
        <v>827.0</v>
      </c>
      <c r="B828" s="3">
        <v>45239.0</v>
      </c>
      <c r="C828" s="2" t="s">
        <v>843</v>
      </c>
      <c r="D828" s="2" t="s">
        <v>10</v>
      </c>
      <c r="E828" s="2">
        <v>61.0</v>
      </c>
      <c r="F828" s="2" t="s">
        <v>11</v>
      </c>
      <c r="G828" s="2">
        <v>3.0</v>
      </c>
      <c r="H828" s="2">
        <v>300.0</v>
      </c>
      <c r="I828" s="2">
        <v>900.0</v>
      </c>
    </row>
    <row r="829">
      <c r="A829" s="2">
        <v>828.0</v>
      </c>
      <c r="B829" s="3">
        <v>45269.0</v>
      </c>
      <c r="C829" s="2" t="s">
        <v>844</v>
      </c>
      <c r="D829" s="2" t="s">
        <v>14</v>
      </c>
      <c r="E829" s="2">
        <v>33.0</v>
      </c>
      <c r="F829" s="2" t="s">
        <v>18</v>
      </c>
      <c r="G829" s="2">
        <v>4.0</v>
      </c>
      <c r="H829" s="2">
        <v>300.0</v>
      </c>
      <c r="I829" s="2">
        <v>1200.0</v>
      </c>
    </row>
    <row r="830">
      <c r="A830" s="2">
        <v>829.0</v>
      </c>
      <c r="B830" s="3">
        <v>45121.0</v>
      </c>
      <c r="C830" s="2" t="s">
        <v>845</v>
      </c>
      <c r="D830" s="2" t="s">
        <v>10</v>
      </c>
      <c r="E830" s="2">
        <v>61.0</v>
      </c>
      <c r="F830" s="2" t="s">
        <v>11</v>
      </c>
      <c r="G830" s="2">
        <v>3.0</v>
      </c>
      <c r="H830" s="2">
        <v>30.0</v>
      </c>
      <c r="I830" s="2">
        <v>90.0</v>
      </c>
    </row>
    <row r="831">
      <c r="A831" s="2">
        <v>830.0</v>
      </c>
      <c r="B831" s="3">
        <v>45099.0</v>
      </c>
      <c r="C831" s="2" t="s">
        <v>846</v>
      </c>
      <c r="D831" s="2" t="s">
        <v>14</v>
      </c>
      <c r="E831" s="2">
        <v>64.0</v>
      </c>
      <c r="F831" s="2" t="s">
        <v>15</v>
      </c>
      <c r="G831" s="2">
        <v>3.0</v>
      </c>
      <c r="H831" s="2">
        <v>50.0</v>
      </c>
      <c r="I831" s="2">
        <v>150.0</v>
      </c>
    </row>
    <row r="832">
      <c r="A832" s="2">
        <v>831.0</v>
      </c>
      <c r="B832" s="3">
        <v>44941.0</v>
      </c>
      <c r="C832" s="2" t="s">
        <v>847</v>
      </c>
      <c r="D832" s="2" t="s">
        <v>10</v>
      </c>
      <c r="E832" s="2">
        <v>27.0</v>
      </c>
      <c r="F832" s="2" t="s">
        <v>18</v>
      </c>
      <c r="G832" s="2">
        <v>4.0</v>
      </c>
      <c r="H832" s="2">
        <v>25.0</v>
      </c>
      <c r="I832" s="2">
        <v>100.0</v>
      </c>
    </row>
    <row r="833">
      <c r="A833" s="2">
        <v>832.0</v>
      </c>
      <c r="B833" s="3">
        <v>45180.0</v>
      </c>
      <c r="C833" s="2" t="s">
        <v>848</v>
      </c>
      <c r="D833" s="2" t="s">
        <v>10</v>
      </c>
      <c r="E833" s="2">
        <v>47.0</v>
      </c>
      <c r="F833" s="2" t="s">
        <v>11</v>
      </c>
      <c r="G833" s="2">
        <v>4.0</v>
      </c>
      <c r="H833" s="2">
        <v>500.0</v>
      </c>
      <c r="I833" s="2">
        <v>2000.0</v>
      </c>
    </row>
    <row r="834">
      <c r="A834" s="2">
        <v>833.0</v>
      </c>
      <c r="B834" s="3">
        <v>45093.0</v>
      </c>
      <c r="C834" s="2" t="s">
        <v>849</v>
      </c>
      <c r="D834" s="2" t="s">
        <v>10</v>
      </c>
      <c r="E834" s="2">
        <v>42.0</v>
      </c>
      <c r="F834" s="2" t="s">
        <v>11</v>
      </c>
      <c r="G834" s="2">
        <v>4.0</v>
      </c>
      <c r="H834" s="2">
        <v>50.0</v>
      </c>
      <c r="I834" s="2">
        <v>200.0</v>
      </c>
    </row>
    <row r="835">
      <c r="A835" s="2">
        <v>834.0</v>
      </c>
      <c r="B835" s="3">
        <v>45020.0</v>
      </c>
      <c r="C835" s="2" t="s">
        <v>850</v>
      </c>
      <c r="D835" s="2" t="s">
        <v>14</v>
      </c>
      <c r="E835" s="2">
        <v>56.0</v>
      </c>
      <c r="F835" s="2" t="s">
        <v>11</v>
      </c>
      <c r="G835" s="2">
        <v>2.0</v>
      </c>
      <c r="H835" s="2">
        <v>30.0</v>
      </c>
      <c r="I835" s="2">
        <v>60.0</v>
      </c>
    </row>
    <row r="836">
      <c r="A836" s="2">
        <v>835.0</v>
      </c>
      <c r="B836" s="3">
        <v>45176.0</v>
      </c>
      <c r="C836" s="2" t="s">
        <v>851</v>
      </c>
      <c r="D836" s="2" t="s">
        <v>10</v>
      </c>
      <c r="E836" s="2">
        <v>37.0</v>
      </c>
      <c r="F836" s="2" t="s">
        <v>15</v>
      </c>
      <c r="G836" s="2">
        <v>4.0</v>
      </c>
      <c r="H836" s="2">
        <v>50.0</v>
      </c>
      <c r="I836" s="2">
        <v>200.0</v>
      </c>
    </row>
    <row r="837">
      <c r="A837" s="2">
        <v>836.0</v>
      </c>
      <c r="B837" s="3">
        <v>45035.0</v>
      </c>
      <c r="C837" s="2" t="s">
        <v>852</v>
      </c>
      <c r="D837" s="2" t="s">
        <v>14</v>
      </c>
      <c r="E837" s="2">
        <v>22.0</v>
      </c>
      <c r="F837" s="2" t="s">
        <v>15</v>
      </c>
      <c r="G837" s="2">
        <v>1.0</v>
      </c>
      <c r="H837" s="2">
        <v>50.0</v>
      </c>
      <c r="I837" s="2">
        <v>50.0</v>
      </c>
    </row>
    <row r="838">
      <c r="A838" s="2">
        <v>837.0</v>
      </c>
      <c r="B838" s="3">
        <v>45108.0</v>
      </c>
      <c r="C838" s="2" t="s">
        <v>853</v>
      </c>
      <c r="D838" s="2" t="s">
        <v>10</v>
      </c>
      <c r="E838" s="2">
        <v>18.0</v>
      </c>
      <c r="F838" s="2" t="s">
        <v>11</v>
      </c>
      <c r="G838" s="2">
        <v>3.0</v>
      </c>
      <c r="H838" s="2">
        <v>30.0</v>
      </c>
      <c r="I838" s="2">
        <v>90.0</v>
      </c>
    </row>
    <row r="839">
      <c r="A839" s="2">
        <v>838.0</v>
      </c>
      <c r="B839" s="3">
        <v>45059.0</v>
      </c>
      <c r="C839" s="2" t="s">
        <v>854</v>
      </c>
      <c r="D839" s="2" t="s">
        <v>10</v>
      </c>
      <c r="E839" s="2">
        <v>47.0</v>
      </c>
      <c r="F839" s="2" t="s">
        <v>18</v>
      </c>
      <c r="G839" s="2">
        <v>2.0</v>
      </c>
      <c r="H839" s="2">
        <v>300.0</v>
      </c>
      <c r="I839" s="2">
        <v>600.0</v>
      </c>
    </row>
    <row r="840">
      <c r="A840" s="2">
        <v>839.0</v>
      </c>
      <c r="B840" s="3">
        <v>45101.0</v>
      </c>
      <c r="C840" s="2" t="s">
        <v>855</v>
      </c>
      <c r="D840" s="2" t="s">
        <v>14</v>
      </c>
      <c r="E840" s="2">
        <v>20.0</v>
      </c>
      <c r="F840" s="2" t="s">
        <v>18</v>
      </c>
      <c r="G840" s="2">
        <v>4.0</v>
      </c>
      <c r="H840" s="2">
        <v>300.0</v>
      </c>
      <c r="I840" s="2">
        <v>1200.0</v>
      </c>
    </row>
    <row r="841">
      <c r="A841" s="2">
        <v>840.0</v>
      </c>
      <c r="B841" s="3">
        <v>45070.0</v>
      </c>
      <c r="C841" s="2" t="s">
        <v>856</v>
      </c>
      <c r="D841" s="2" t="s">
        <v>10</v>
      </c>
      <c r="E841" s="2">
        <v>62.0</v>
      </c>
      <c r="F841" s="2" t="s">
        <v>15</v>
      </c>
      <c r="G841" s="2">
        <v>2.0</v>
      </c>
      <c r="H841" s="2">
        <v>25.0</v>
      </c>
      <c r="I841" s="2">
        <v>50.0</v>
      </c>
    </row>
    <row r="842">
      <c r="A842" s="2">
        <v>841.0</v>
      </c>
      <c r="B842" s="3">
        <v>45232.0</v>
      </c>
      <c r="C842" s="2" t="s">
        <v>857</v>
      </c>
      <c r="D842" s="2" t="s">
        <v>10</v>
      </c>
      <c r="E842" s="2">
        <v>31.0</v>
      </c>
      <c r="F842" s="2" t="s">
        <v>18</v>
      </c>
      <c r="G842" s="2">
        <v>4.0</v>
      </c>
      <c r="H842" s="2">
        <v>25.0</v>
      </c>
      <c r="I842" s="2">
        <v>100.0</v>
      </c>
    </row>
    <row r="843">
      <c r="A843" s="2">
        <v>842.0</v>
      </c>
      <c r="B843" s="3">
        <v>45286.0</v>
      </c>
      <c r="C843" s="2" t="s">
        <v>858</v>
      </c>
      <c r="D843" s="2" t="s">
        <v>14</v>
      </c>
      <c r="E843" s="2">
        <v>47.0</v>
      </c>
      <c r="F843" s="2" t="s">
        <v>15</v>
      </c>
      <c r="G843" s="2">
        <v>2.0</v>
      </c>
      <c r="H843" s="2">
        <v>300.0</v>
      </c>
      <c r="I843" s="2">
        <v>600.0</v>
      </c>
    </row>
    <row r="844">
      <c r="A844" s="2">
        <v>843.0</v>
      </c>
      <c r="B844" s="3">
        <v>45068.0</v>
      </c>
      <c r="C844" s="2" t="s">
        <v>859</v>
      </c>
      <c r="D844" s="2" t="s">
        <v>10</v>
      </c>
      <c r="E844" s="2">
        <v>21.0</v>
      </c>
      <c r="F844" s="2" t="s">
        <v>11</v>
      </c>
      <c r="G844" s="2">
        <v>3.0</v>
      </c>
      <c r="H844" s="2">
        <v>500.0</v>
      </c>
      <c r="I844" s="2">
        <v>1500.0</v>
      </c>
    </row>
    <row r="845">
      <c r="A845" s="2">
        <v>844.0</v>
      </c>
      <c r="B845" s="3">
        <v>45211.0</v>
      </c>
      <c r="C845" s="2" t="s">
        <v>860</v>
      </c>
      <c r="D845" s="2" t="s">
        <v>10</v>
      </c>
      <c r="E845" s="2">
        <v>35.0</v>
      </c>
      <c r="F845" s="2" t="s">
        <v>15</v>
      </c>
      <c r="G845" s="2">
        <v>3.0</v>
      </c>
      <c r="H845" s="2">
        <v>50.0</v>
      </c>
      <c r="I845" s="2">
        <v>150.0</v>
      </c>
    </row>
    <row r="846">
      <c r="A846" s="2">
        <v>845.0</v>
      </c>
      <c r="B846" s="3">
        <v>44932.0</v>
      </c>
      <c r="C846" s="2" t="s">
        <v>861</v>
      </c>
      <c r="D846" s="2" t="s">
        <v>10</v>
      </c>
      <c r="E846" s="2">
        <v>54.0</v>
      </c>
      <c r="F846" s="2" t="s">
        <v>15</v>
      </c>
      <c r="G846" s="2">
        <v>1.0</v>
      </c>
      <c r="H846" s="2">
        <v>500.0</v>
      </c>
      <c r="I846" s="2">
        <v>500.0</v>
      </c>
    </row>
    <row r="847">
      <c r="A847" s="2">
        <v>846.0</v>
      </c>
      <c r="B847" s="3">
        <v>45191.0</v>
      </c>
      <c r="C847" s="2" t="s">
        <v>862</v>
      </c>
      <c r="D847" s="2" t="s">
        <v>10</v>
      </c>
      <c r="E847" s="2">
        <v>42.0</v>
      </c>
      <c r="F847" s="2" t="s">
        <v>11</v>
      </c>
      <c r="G847" s="2">
        <v>1.0</v>
      </c>
      <c r="H847" s="2">
        <v>50.0</v>
      </c>
      <c r="I847" s="2">
        <v>50.0</v>
      </c>
    </row>
    <row r="848">
      <c r="A848" s="2">
        <v>847.0</v>
      </c>
      <c r="B848" s="3">
        <v>45024.0</v>
      </c>
      <c r="C848" s="2" t="s">
        <v>863</v>
      </c>
      <c r="D848" s="2" t="s">
        <v>14</v>
      </c>
      <c r="E848" s="2">
        <v>18.0</v>
      </c>
      <c r="F848" s="2" t="s">
        <v>18</v>
      </c>
      <c r="G848" s="2">
        <v>4.0</v>
      </c>
      <c r="H848" s="2">
        <v>300.0</v>
      </c>
      <c r="I848" s="2">
        <v>1200.0</v>
      </c>
    </row>
    <row r="849">
      <c r="A849" s="2">
        <v>848.0</v>
      </c>
      <c r="B849" s="3">
        <v>44970.0</v>
      </c>
      <c r="C849" s="2" t="s">
        <v>864</v>
      </c>
      <c r="D849" s="2" t="s">
        <v>14</v>
      </c>
      <c r="E849" s="2">
        <v>63.0</v>
      </c>
      <c r="F849" s="2" t="s">
        <v>15</v>
      </c>
      <c r="G849" s="2">
        <v>3.0</v>
      </c>
      <c r="H849" s="2">
        <v>25.0</v>
      </c>
      <c r="I849" s="2">
        <v>75.0</v>
      </c>
    </row>
    <row r="850">
      <c r="A850" s="2">
        <v>849.0</v>
      </c>
      <c r="B850" s="3">
        <v>45050.0</v>
      </c>
      <c r="C850" s="2" t="s">
        <v>865</v>
      </c>
      <c r="D850" s="2" t="s">
        <v>10</v>
      </c>
      <c r="E850" s="2">
        <v>32.0</v>
      </c>
      <c r="F850" s="2" t="s">
        <v>15</v>
      </c>
      <c r="G850" s="2">
        <v>2.0</v>
      </c>
      <c r="H850" s="2">
        <v>25.0</v>
      </c>
      <c r="I850" s="2">
        <v>50.0</v>
      </c>
    </row>
    <row r="851">
      <c r="A851" s="2">
        <v>850.0</v>
      </c>
      <c r="B851" s="3">
        <v>45135.0</v>
      </c>
      <c r="C851" s="2" t="s">
        <v>866</v>
      </c>
      <c r="D851" s="2" t="s">
        <v>14</v>
      </c>
      <c r="E851" s="2">
        <v>26.0</v>
      </c>
      <c r="F851" s="2" t="s">
        <v>11</v>
      </c>
      <c r="G851" s="2">
        <v>2.0</v>
      </c>
      <c r="H851" s="2">
        <v>500.0</v>
      </c>
      <c r="I851" s="2">
        <v>1000.0</v>
      </c>
    </row>
    <row r="852">
      <c r="A852" s="2">
        <v>851.0</v>
      </c>
      <c r="B852" s="3">
        <v>45177.0</v>
      </c>
      <c r="C852" s="2" t="s">
        <v>867</v>
      </c>
      <c r="D852" s="2" t="s">
        <v>10</v>
      </c>
      <c r="E852" s="2">
        <v>32.0</v>
      </c>
      <c r="F852" s="2" t="s">
        <v>18</v>
      </c>
      <c r="G852" s="2">
        <v>2.0</v>
      </c>
      <c r="H852" s="2">
        <v>25.0</v>
      </c>
      <c r="I852" s="2">
        <v>50.0</v>
      </c>
    </row>
    <row r="853">
      <c r="A853" s="2">
        <v>852.0</v>
      </c>
      <c r="B853" s="3">
        <v>45211.0</v>
      </c>
      <c r="C853" s="2" t="s">
        <v>868</v>
      </c>
      <c r="D853" s="2" t="s">
        <v>14</v>
      </c>
      <c r="E853" s="2">
        <v>41.0</v>
      </c>
      <c r="F853" s="2" t="s">
        <v>15</v>
      </c>
      <c r="G853" s="2">
        <v>1.0</v>
      </c>
      <c r="H853" s="2">
        <v>300.0</v>
      </c>
      <c r="I853" s="2">
        <v>300.0</v>
      </c>
    </row>
    <row r="854">
      <c r="A854" s="2">
        <v>853.0</v>
      </c>
      <c r="B854" s="3">
        <v>45050.0</v>
      </c>
      <c r="C854" s="2" t="s">
        <v>869</v>
      </c>
      <c r="D854" s="2" t="s">
        <v>10</v>
      </c>
      <c r="E854" s="2">
        <v>21.0</v>
      </c>
      <c r="F854" s="2" t="s">
        <v>11</v>
      </c>
      <c r="G854" s="2">
        <v>2.0</v>
      </c>
      <c r="H854" s="2">
        <v>500.0</v>
      </c>
      <c r="I854" s="2">
        <v>1000.0</v>
      </c>
    </row>
    <row r="855">
      <c r="A855" s="2">
        <v>854.0</v>
      </c>
      <c r="B855" s="3">
        <v>45280.0</v>
      </c>
      <c r="C855" s="2" t="s">
        <v>870</v>
      </c>
      <c r="D855" s="2" t="s">
        <v>10</v>
      </c>
      <c r="E855" s="2">
        <v>29.0</v>
      </c>
      <c r="F855" s="2" t="s">
        <v>15</v>
      </c>
      <c r="G855" s="2">
        <v>1.0</v>
      </c>
      <c r="H855" s="2">
        <v>50.0</v>
      </c>
      <c r="I855" s="2">
        <v>50.0</v>
      </c>
    </row>
    <row r="856">
      <c r="A856" s="2">
        <v>855.0</v>
      </c>
      <c r="B856" s="3">
        <v>45170.0</v>
      </c>
      <c r="C856" s="2" t="s">
        <v>871</v>
      </c>
      <c r="D856" s="2" t="s">
        <v>10</v>
      </c>
      <c r="E856" s="2">
        <v>54.0</v>
      </c>
      <c r="F856" s="2" t="s">
        <v>11</v>
      </c>
      <c r="G856" s="2">
        <v>1.0</v>
      </c>
      <c r="H856" s="2">
        <v>25.0</v>
      </c>
      <c r="I856" s="2">
        <v>25.0</v>
      </c>
    </row>
    <row r="857">
      <c r="A857" s="2">
        <v>856.0</v>
      </c>
      <c r="B857" s="3">
        <v>45257.0</v>
      </c>
      <c r="C857" s="2" t="s">
        <v>872</v>
      </c>
      <c r="D857" s="2" t="s">
        <v>10</v>
      </c>
      <c r="E857" s="2">
        <v>54.0</v>
      </c>
      <c r="F857" s="2" t="s">
        <v>18</v>
      </c>
      <c r="G857" s="2">
        <v>4.0</v>
      </c>
      <c r="H857" s="2">
        <v>30.0</v>
      </c>
      <c r="I857" s="2">
        <v>120.0</v>
      </c>
    </row>
    <row r="858">
      <c r="A858" s="2">
        <v>857.0</v>
      </c>
      <c r="B858" s="3">
        <v>45291.0</v>
      </c>
      <c r="C858" s="2" t="s">
        <v>873</v>
      </c>
      <c r="D858" s="2" t="s">
        <v>10</v>
      </c>
      <c r="E858" s="2">
        <v>60.0</v>
      </c>
      <c r="F858" s="2" t="s">
        <v>18</v>
      </c>
      <c r="G858" s="2">
        <v>2.0</v>
      </c>
      <c r="H858" s="2">
        <v>25.0</v>
      </c>
      <c r="I858" s="2">
        <v>50.0</v>
      </c>
    </row>
    <row r="859">
      <c r="A859" s="2">
        <v>858.0</v>
      </c>
      <c r="B859" s="3">
        <v>45178.0</v>
      </c>
      <c r="C859" s="2" t="s">
        <v>874</v>
      </c>
      <c r="D859" s="2" t="s">
        <v>10</v>
      </c>
      <c r="E859" s="2">
        <v>23.0</v>
      </c>
      <c r="F859" s="2" t="s">
        <v>18</v>
      </c>
      <c r="G859" s="2">
        <v>2.0</v>
      </c>
      <c r="H859" s="2">
        <v>50.0</v>
      </c>
      <c r="I859" s="2">
        <v>100.0</v>
      </c>
    </row>
    <row r="860">
      <c r="A860" s="2">
        <v>859.0</v>
      </c>
      <c r="B860" s="3">
        <v>45156.0</v>
      </c>
      <c r="C860" s="2" t="s">
        <v>875</v>
      </c>
      <c r="D860" s="2" t="s">
        <v>14</v>
      </c>
      <c r="E860" s="2">
        <v>56.0</v>
      </c>
      <c r="F860" s="2" t="s">
        <v>18</v>
      </c>
      <c r="G860" s="2">
        <v>3.0</v>
      </c>
      <c r="H860" s="2">
        <v>500.0</v>
      </c>
      <c r="I860" s="2">
        <v>1500.0</v>
      </c>
    </row>
    <row r="861">
      <c r="A861" s="2">
        <v>860.0</v>
      </c>
      <c r="B861" s="3">
        <v>44935.0</v>
      </c>
      <c r="C861" s="2" t="s">
        <v>876</v>
      </c>
      <c r="D861" s="2" t="s">
        <v>10</v>
      </c>
      <c r="E861" s="2">
        <v>63.0</v>
      </c>
      <c r="F861" s="2" t="s">
        <v>15</v>
      </c>
      <c r="G861" s="2">
        <v>4.0</v>
      </c>
      <c r="H861" s="2">
        <v>50.0</v>
      </c>
      <c r="I861" s="2">
        <v>200.0</v>
      </c>
    </row>
    <row r="862">
      <c r="A862" s="2">
        <v>861.0</v>
      </c>
      <c r="B862" s="3">
        <v>44974.0</v>
      </c>
      <c r="C862" s="2" t="s">
        <v>877</v>
      </c>
      <c r="D862" s="2" t="s">
        <v>14</v>
      </c>
      <c r="E862" s="2">
        <v>41.0</v>
      </c>
      <c r="F862" s="2" t="s">
        <v>15</v>
      </c>
      <c r="G862" s="2">
        <v>3.0</v>
      </c>
      <c r="H862" s="2">
        <v>30.0</v>
      </c>
      <c r="I862" s="2">
        <v>90.0</v>
      </c>
    </row>
    <row r="863">
      <c r="A863" s="2">
        <v>862.0</v>
      </c>
      <c r="B863" s="3">
        <v>45077.0</v>
      </c>
      <c r="C863" s="2" t="s">
        <v>878</v>
      </c>
      <c r="D863" s="2" t="s">
        <v>10</v>
      </c>
      <c r="E863" s="2">
        <v>28.0</v>
      </c>
      <c r="F863" s="2" t="s">
        <v>18</v>
      </c>
      <c r="G863" s="2">
        <v>4.0</v>
      </c>
      <c r="H863" s="2">
        <v>300.0</v>
      </c>
      <c r="I863" s="2">
        <v>1200.0</v>
      </c>
    </row>
    <row r="864">
      <c r="A864" s="2">
        <v>863.0</v>
      </c>
      <c r="B864" s="3">
        <v>45040.0</v>
      </c>
      <c r="C864" s="2" t="s">
        <v>879</v>
      </c>
      <c r="D864" s="2" t="s">
        <v>14</v>
      </c>
      <c r="E864" s="2">
        <v>30.0</v>
      </c>
      <c r="F864" s="2" t="s">
        <v>18</v>
      </c>
      <c r="G864" s="2">
        <v>2.0</v>
      </c>
      <c r="H864" s="2">
        <v>25.0</v>
      </c>
      <c r="I864" s="2">
        <v>50.0</v>
      </c>
    </row>
    <row r="865">
      <c r="A865" s="2">
        <v>864.0</v>
      </c>
      <c r="B865" s="3">
        <v>45134.0</v>
      </c>
      <c r="C865" s="2" t="s">
        <v>880</v>
      </c>
      <c r="D865" s="2" t="s">
        <v>14</v>
      </c>
      <c r="E865" s="2">
        <v>51.0</v>
      </c>
      <c r="F865" s="2" t="s">
        <v>18</v>
      </c>
      <c r="G865" s="2">
        <v>1.0</v>
      </c>
      <c r="H865" s="2">
        <v>500.0</v>
      </c>
      <c r="I865" s="2">
        <v>500.0</v>
      </c>
    </row>
    <row r="866">
      <c r="A866" s="2">
        <v>865.0</v>
      </c>
      <c r="B866" s="3">
        <v>45281.0</v>
      </c>
      <c r="C866" s="2" t="s">
        <v>881</v>
      </c>
      <c r="D866" s="2" t="s">
        <v>14</v>
      </c>
      <c r="E866" s="2">
        <v>42.0</v>
      </c>
      <c r="F866" s="2" t="s">
        <v>15</v>
      </c>
      <c r="G866" s="2">
        <v>1.0</v>
      </c>
      <c r="H866" s="2">
        <v>300.0</v>
      </c>
      <c r="I866" s="2">
        <v>300.0</v>
      </c>
    </row>
    <row r="867">
      <c r="A867" s="2">
        <v>866.0</v>
      </c>
      <c r="B867" s="3">
        <v>45051.0</v>
      </c>
      <c r="C867" s="2" t="s">
        <v>882</v>
      </c>
      <c r="D867" s="2" t="s">
        <v>10</v>
      </c>
      <c r="E867" s="2">
        <v>24.0</v>
      </c>
      <c r="F867" s="2" t="s">
        <v>18</v>
      </c>
      <c r="G867" s="2">
        <v>1.0</v>
      </c>
      <c r="H867" s="2">
        <v>50.0</v>
      </c>
      <c r="I867" s="2">
        <v>50.0</v>
      </c>
    </row>
    <row r="868">
      <c r="A868" s="2">
        <v>867.0</v>
      </c>
      <c r="B868" s="3">
        <v>45083.0</v>
      </c>
      <c r="C868" s="2" t="s">
        <v>883</v>
      </c>
      <c r="D868" s="2" t="s">
        <v>10</v>
      </c>
      <c r="E868" s="2">
        <v>21.0</v>
      </c>
      <c r="F868" s="2" t="s">
        <v>18</v>
      </c>
      <c r="G868" s="2">
        <v>1.0</v>
      </c>
      <c r="H868" s="2">
        <v>500.0</v>
      </c>
      <c r="I868" s="2">
        <v>500.0</v>
      </c>
    </row>
    <row r="869">
      <c r="A869" s="2">
        <v>868.0</v>
      </c>
      <c r="B869" s="3">
        <v>45266.0</v>
      </c>
      <c r="C869" s="2" t="s">
        <v>884</v>
      </c>
      <c r="D869" s="2" t="s">
        <v>14</v>
      </c>
      <c r="E869" s="2">
        <v>25.0</v>
      </c>
      <c r="F869" s="2" t="s">
        <v>18</v>
      </c>
      <c r="G869" s="2">
        <v>1.0</v>
      </c>
      <c r="H869" s="2">
        <v>300.0</v>
      </c>
      <c r="I869" s="2">
        <v>300.0</v>
      </c>
    </row>
    <row r="870">
      <c r="A870" s="2">
        <v>869.0</v>
      </c>
      <c r="B870" s="3">
        <v>45224.0</v>
      </c>
      <c r="C870" s="2" t="s">
        <v>885</v>
      </c>
      <c r="D870" s="2" t="s">
        <v>10</v>
      </c>
      <c r="E870" s="2">
        <v>37.0</v>
      </c>
      <c r="F870" s="2" t="s">
        <v>11</v>
      </c>
      <c r="G870" s="2">
        <v>3.0</v>
      </c>
      <c r="H870" s="2">
        <v>500.0</v>
      </c>
      <c r="I870" s="2">
        <v>1500.0</v>
      </c>
    </row>
    <row r="871">
      <c r="A871" s="2">
        <v>870.0</v>
      </c>
      <c r="B871" s="3">
        <v>45115.0</v>
      </c>
      <c r="C871" s="2" t="s">
        <v>886</v>
      </c>
      <c r="D871" s="2" t="s">
        <v>14</v>
      </c>
      <c r="E871" s="2">
        <v>46.0</v>
      </c>
      <c r="F871" s="2" t="s">
        <v>18</v>
      </c>
      <c r="G871" s="2">
        <v>4.0</v>
      </c>
      <c r="H871" s="2">
        <v>30.0</v>
      </c>
      <c r="I871" s="2">
        <v>120.0</v>
      </c>
    </row>
    <row r="872">
      <c r="A872" s="2">
        <v>871.0</v>
      </c>
      <c r="B872" s="3">
        <v>45169.0</v>
      </c>
      <c r="C872" s="2" t="s">
        <v>887</v>
      </c>
      <c r="D872" s="2" t="s">
        <v>10</v>
      </c>
      <c r="E872" s="2">
        <v>62.0</v>
      </c>
      <c r="F872" s="2" t="s">
        <v>11</v>
      </c>
      <c r="G872" s="2">
        <v>2.0</v>
      </c>
      <c r="H872" s="2">
        <v>30.0</v>
      </c>
      <c r="I872" s="2">
        <v>60.0</v>
      </c>
    </row>
    <row r="873">
      <c r="A873" s="2">
        <v>872.0</v>
      </c>
      <c r="B873" s="3">
        <v>45210.0</v>
      </c>
      <c r="C873" s="2" t="s">
        <v>888</v>
      </c>
      <c r="D873" s="2" t="s">
        <v>14</v>
      </c>
      <c r="E873" s="2">
        <v>63.0</v>
      </c>
      <c r="F873" s="2" t="s">
        <v>11</v>
      </c>
      <c r="G873" s="2">
        <v>3.0</v>
      </c>
      <c r="H873" s="2">
        <v>25.0</v>
      </c>
      <c r="I873" s="2">
        <v>75.0</v>
      </c>
    </row>
    <row r="874">
      <c r="A874" s="2">
        <v>873.0</v>
      </c>
      <c r="B874" s="3">
        <v>45198.0</v>
      </c>
      <c r="C874" s="2" t="s">
        <v>889</v>
      </c>
      <c r="D874" s="2" t="s">
        <v>14</v>
      </c>
      <c r="E874" s="2">
        <v>27.0</v>
      </c>
      <c r="F874" s="2" t="s">
        <v>18</v>
      </c>
      <c r="G874" s="2">
        <v>4.0</v>
      </c>
      <c r="H874" s="2">
        <v>25.0</v>
      </c>
      <c r="I874" s="2">
        <v>100.0</v>
      </c>
    </row>
    <row r="875">
      <c r="A875" s="2">
        <v>874.0</v>
      </c>
      <c r="B875" s="3">
        <v>45103.0</v>
      </c>
      <c r="C875" s="2" t="s">
        <v>890</v>
      </c>
      <c r="D875" s="2" t="s">
        <v>10</v>
      </c>
      <c r="E875" s="2">
        <v>60.0</v>
      </c>
      <c r="F875" s="2" t="s">
        <v>11</v>
      </c>
      <c r="G875" s="2">
        <v>1.0</v>
      </c>
      <c r="H875" s="2">
        <v>30.0</v>
      </c>
      <c r="I875" s="2">
        <v>30.0</v>
      </c>
    </row>
    <row r="876">
      <c r="A876" s="2">
        <v>875.0</v>
      </c>
      <c r="B876" s="3">
        <v>45144.0</v>
      </c>
      <c r="C876" s="2" t="s">
        <v>891</v>
      </c>
      <c r="D876" s="2" t="s">
        <v>14</v>
      </c>
      <c r="E876" s="2">
        <v>51.0</v>
      </c>
      <c r="F876" s="2" t="s">
        <v>18</v>
      </c>
      <c r="G876" s="2">
        <v>4.0</v>
      </c>
      <c r="H876" s="2">
        <v>500.0</v>
      </c>
      <c r="I876" s="2">
        <v>2000.0</v>
      </c>
    </row>
    <row r="877">
      <c r="A877" s="2">
        <v>876.0</v>
      </c>
      <c r="B877" s="3">
        <v>45208.0</v>
      </c>
      <c r="C877" s="2" t="s">
        <v>892</v>
      </c>
      <c r="D877" s="2" t="s">
        <v>10</v>
      </c>
      <c r="E877" s="2">
        <v>43.0</v>
      </c>
      <c r="F877" s="2" t="s">
        <v>15</v>
      </c>
      <c r="G877" s="2">
        <v>4.0</v>
      </c>
      <c r="H877" s="2">
        <v>30.0</v>
      </c>
      <c r="I877" s="2">
        <v>120.0</v>
      </c>
    </row>
    <row r="878">
      <c r="A878" s="2">
        <v>877.0</v>
      </c>
      <c r="B878" s="3">
        <v>45096.0</v>
      </c>
      <c r="C878" s="2" t="s">
        <v>893</v>
      </c>
      <c r="D878" s="2" t="s">
        <v>14</v>
      </c>
      <c r="E878" s="2">
        <v>58.0</v>
      </c>
      <c r="F878" s="2" t="s">
        <v>15</v>
      </c>
      <c r="G878" s="2">
        <v>1.0</v>
      </c>
      <c r="H878" s="2">
        <v>25.0</v>
      </c>
      <c r="I878" s="2">
        <v>25.0</v>
      </c>
    </row>
    <row r="879">
      <c r="A879" s="2">
        <v>878.0</v>
      </c>
      <c r="B879" s="3">
        <v>45107.0</v>
      </c>
      <c r="C879" s="2" t="s">
        <v>894</v>
      </c>
      <c r="D879" s="2" t="s">
        <v>14</v>
      </c>
      <c r="E879" s="2">
        <v>20.0</v>
      </c>
      <c r="F879" s="2" t="s">
        <v>15</v>
      </c>
      <c r="G879" s="2">
        <v>1.0</v>
      </c>
      <c r="H879" s="2">
        <v>30.0</v>
      </c>
      <c r="I879" s="2">
        <v>30.0</v>
      </c>
    </row>
    <row r="880">
      <c r="A880" s="2">
        <v>879.0</v>
      </c>
      <c r="B880" s="3">
        <v>45286.0</v>
      </c>
      <c r="C880" s="2" t="s">
        <v>895</v>
      </c>
      <c r="D880" s="2" t="s">
        <v>10</v>
      </c>
      <c r="E880" s="2">
        <v>23.0</v>
      </c>
      <c r="F880" s="2" t="s">
        <v>15</v>
      </c>
      <c r="G880" s="2">
        <v>1.0</v>
      </c>
      <c r="H880" s="2">
        <v>30.0</v>
      </c>
      <c r="I880" s="2">
        <v>30.0</v>
      </c>
    </row>
    <row r="881">
      <c r="A881" s="2">
        <v>880.0</v>
      </c>
      <c r="B881" s="3">
        <v>45159.0</v>
      </c>
      <c r="C881" s="2" t="s">
        <v>896</v>
      </c>
      <c r="D881" s="2" t="s">
        <v>10</v>
      </c>
      <c r="E881" s="2">
        <v>22.0</v>
      </c>
      <c r="F881" s="2" t="s">
        <v>11</v>
      </c>
      <c r="G881" s="2">
        <v>2.0</v>
      </c>
      <c r="H881" s="2">
        <v>500.0</v>
      </c>
      <c r="I881" s="2">
        <v>1000.0</v>
      </c>
    </row>
    <row r="882">
      <c r="A882" s="2">
        <v>881.0</v>
      </c>
      <c r="B882" s="3">
        <v>45065.0</v>
      </c>
      <c r="C882" s="2" t="s">
        <v>897</v>
      </c>
      <c r="D882" s="2" t="s">
        <v>10</v>
      </c>
      <c r="E882" s="2">
        <v>22.0</v>
      </c>
      <c r="F882" s="2" t="s">
        <v>18</v>
      </c>
      <c r="G882" s="2">
        <v>1.0</v>
      </c>
      <c r="H882" s="2">
        <v>300.0</v>
      </c>
      <c r="I882" s="2">
        <v>300.0</v>
      </c>
    </row>
    <row r="883">
      <c r="A883" s="2">
        <v>882.0</v>
      </c>
      <c r="B883" s="3">
        <v>45083.0</v>
      </c>
      <c r="C883" s="2" t="s">
        <v>898</v>
      </c>
      <c r="D883" s="2" t="s">
        <v>14</v>
      </c>
      <c r="E883" s="2">
        <v>64.0</v>
      </c>
      <c r="F883" s="2" t="s">
        <v>18</v>
      </c>
      <c r="G883" s="2">
        <v>2.0</v>
      </c>
      <c r="H883" s="2">
        <v>25.0</v>
      </c>
      <c r="I883" s="2">
        <v>50.0</v>
      </c>
    </row>
    <row r="884">
      <c r="A884" s="2">
        <v>883.0</v>
      </c>
      <c r="B884" s="3">
        <v>45055.0</v>
      </c>
      <c r="C884" s="2" t="s">
        <v>899</v>
      </c>
      <c r="D884" s="2" t="s">
        <v>10</v>
      </c>
      <c r="E884" s="2">
        <v>40.0</v>
      </c>
      <c r="F884" s="2" t="s">
        <v>18</v>
      </c>
      <c r="G884" s="2">
        <v>1.0</v>
      </c>
      <c r="H884" s="2">
        <v>500.0</v>
      </c>
      <c r="I884" s="2">
        <v>500.0</v>
      </c>
    </row>
    <row r="885">
      <c r="A885" s="2">
        <v>884.0</v>
      </c>
      <c r="B885" s="3">
        <v>45045.0</v>
      </c>
      <c r="C885" s="2" t="s">
        <v>900</v>
      </c>
      <c r="D885" s="2" t="s">
        <v>14</v>
      </c>
      <c r="E885" s="2">
        <v>26.0</v>
      </c>
      <c r="F885" s="2" t="s">
        <v>15</v>
      </c>
      <c r="G885" s="2">
        <v>2.0</v>
      </c>
      <c r="H885" s="2">
        <v>30.0</v>
      </c>
      <c r="I885" s="2">
        <v>60.0</v>
      </c>
    </row>
    <row r="886">
      <c r="A886" s="2">
        <v>885.0</v>
      </c>
      <c r="B886" s="3">
        <v>44988.0</v>
      </c>
      <c r="C886" s="2" t="s">
        <v>901</v>
      </c>
      <c r="D886" s="2" t="s">
        <v>14</v>
      </c>
      <c r="E886" s="2">
        <v>52.0</v>
      </c>
      <c r="F886" s="2" t="s">
        <v>15</v>
      </c>
      <c r="G886" s="2">
        <v>4.0</v>
      </c>
      <c r="H886" s="2">
        <v>30.0</v>
      </c>
      <c r="I886" s="2">
        <v>120.0</v>
      </c>
    </row>
    <row r="887">
      <c r="A887" s="2">
        <v>886.0</v>
      </c>
      <c r="B887" s="3">
        <v>45025.0</v>
      </c>
      <c r="C887" s="2" t="s">
        <v>902</v>
      </c>
      <c r="D887" s="2" t="s">
        <v>10</v>
      </c>
      <c r="E887" s="2">
        <v>37.0</v>
      </c>
      <c r="F887" s="2" t="s">
        <v>18</v>
      </c>
      <c r="G887" s="2">
        <v>3.0</v>
      </c>
      <c r="H887" s="2">
        <v>300.0</v>
      </c>
      <c r="I887" s="2">
        <v>900.0</v>
      </c>
    </row>
    <row r="888">
      <c r="A888" s="2">
        <v>887.0</v>
      </c>
      <c r="B888" s="3">
        <v>45088.0</v>
      </c>
      <c r="C888" s="2" t="s">
        <v>903</v>
      </c>
      <c r="D888" s="2" t="s">
        <v>10</v>
      </c>
      <c r="E888" s="2">
        <v>59.0</v>
      </c>
      <c r="F888" s="2" t="s">
        <v>15</v>
      </c>
      <c r="G888" s="2">
        <v>4.0</v>
      </c>
      <c r="H888" s="2">
        <v>25.0</v>
      </c>
      <c r="I888" s="2">
        <v>100.0</v>
      </c>
    </row>
    <row r="889">
      <c r="A889" s="2">
        <v>888.0</v>
      </c>
      <c r="B889" s="3">
        <v>44988.0</v>
      </c>
      <c r="C889" s="2" t="s">
        <v>904</v>
      </c>
      <c r="D889" s="2" t="s">
        <v>14</v>
      </c>
      <c r="E889" s="2">
        <v>52.0</v>
      </c>
      <c r="F889" s="2" t="s">
        <v>18</v>
      </c>
      <c r="G889" s="2">
        <v>4.0</v>
      </c>
      <c r="H889" s="2">
        <v>25.0</v>
      </c>
      <c r="I889" s="2">
        <v>100.0</v>
      </c>
    </row>
    <row r="890">
      <c r="A890" s="2">
        <v>889.0</v>
      </c>
      <c r="B890" s="3">
        <v>45201.0</v>
      </c>
      <c r="C890" s="2" t="s">
        <v>905</v>
      </c>
      <c r="D890" s="2" t="s">
        <v>14</v>
      </c>
      <c r="E890" s="2">
        <v>35.0</v>
      </c>
      <c r="F890" s="2" t="s">
        <v>18</v>
      </c>
      <c r="G890" s="2">
        <v>1.0</v>
      </c>
      <c r="H890" s="2">
        <v>50.0</v>
      </c>
      <c r="I890" s="2">
        <v>50.0</v>
      </c>
    </row>
    <row r="891">
      <c r="A891" s="2">
        <v>890.0</v>
      </c>
      <c r="B891" s="3">
        <v>45280.0</v>
      </c>
      <c r="C891" s="2" t="s">
        <v>906</v>
      </c>
      <c r="D891" s="2" t="s">
        <v>10</v>
      </c>
      <c r="E891" s="2">
        <v>34.0</v>
      </c>
      <c r="F891" s="2" t="s">
        <v>18</v>
      </c>
      <c r="G891" s="2">
        <v>2.0</v>
      </c>
      <c r="H891" s="2">
        <v>25.0</v>
      </c>
      <c r="I891" s="2">
        <v>50.0</v>
      </c>
    </row>
    <row r="892">
      <c r="A892" s="2">
        <v>891.0</v>
      </c>
      <c r="B892" s="3">
        <v>45021.0</v>
      </c>
      <c r="C892" s="2" t="s">
        <v>907</v>
      </c>
      <c r="D892" s="2" t="s">
        <v>10</v>
      </c>
      <c r="E892" s="2">
        <v>41.0</v>
      </c>
      <c r="F892" s="2" t="s">
        <v>18</v>
      </c>
      <c r="G892" s="2">
        <v>3.0</v>
      </c>
      <c r="H892" s="2">
        <v>300.0</v>
      </c>
      <c r="I892" s="2">
        <v>900.0</v>
      </c>
    </row>
    <row r="893">
      <c r="A893" s="2">
        <v>892.0</v>
      </c>
      <c r="B893" s="3">
        <v>45025.0</v>
      </c>
      <c r="C893" s="2" t="s">
        <v>908</v>
      </c>
      <c r="D893" s="2" t="s">
        <v>10</v>
      </c>
      <c r="E893" s="2">
        <v>20.0</v>
      </c>
      <c r="F893" s="2" t="s">
        <v>18</v>
      </c>
      <c r="G893" s="2">
        <v>1.0</v>
      </c>
      <c r="H893" s="2">
        <v>50.0</v>
      </c>
      <c r="I893" s="2">
        <v>50.0</v>
      </c>
    </row>
    <row r="894">
      <c r="A894" s="2">
        <v>893.0</v>
      </c>
      <c r="B894" s="3">
        <v>45037.0</v>
      </c>
      <c r="C894" s="2" t="s">
        <v>909</v>
      </c>
      <c r="D894" s="2" t="s">
        <v>10</v>
      </c>
      <c r="E894" s="2">
        <v>49.0</v>
      </c>
      <c r="F894" s="2" t="s">
        <v>18</v>
      </c>
      <c r="G894" s="2">
        <v>1.0</v>
      </c>
      <c r="H894" s="2">
        <v>50.0</v>
      </c>
      <c r="I894" s="2">
        <v>50.0</v>
      </c>
    </row>
    <row r="895">
      <c r="A895" s="2">
        <v>894.0</v>
      </c>
      <c r="B895" s="3">
        <v>45174.0</v>
      </c>
      <c r="C895" s="2" t="s">
        <v>910</v>
      </c>
      <c r="D895" s="2" t="s">
        <v>10</v>
      </c>
      <c r="E895" s="2">
        <v>52.0</v>
      </c>
      <c r="F895" s="2" t="s">
        <v>18</v>
      </c>
      <c r="G895" s="2">
        <v>1.0</v>
      </c>
      <c r="H895" s="2">
        <v>30.0</v>
      </c>
      <c r="I895" s="2">
        <v>30.0</v>
      </c>
    </row>
    <row r="896">
      <c r="A896" s="2">
        <v>895.0</v>
      </c>
      <c r="B896" s="3">
        <v>45068.0</v>
      </c>
      <c r="C896" s="2" t="s">
        <v>911</v>
      </c>
      <c r="D896" s="2" t="s">
        <v>14</v>
      </c>
      <c r="E896" s="2">
        <v>55.0</v>
      </c>
      <c r="F896" s="2" t="s">
        <v>15</v>
      </c>
      <c r="G896" s="2">
        <v>4.0</v>
      </c>
      <c r="H896" s="2">
        <v>30.0</v>
      </c>
      <c r="I896" s="2">
        <v>120.0</v>
      </c>
    </row>
    <row r="897">
      <c r="A897" s="2">
        <v>896.0</v>
      </c>
      <c r="B897" s="3">
        <v>45228.0</v>
      </c>
      <c r="C897" s="2" t="s">
        <v>912</v>
      </c>
      <c r="D897" s="2" t="s">
        <v>14</v>
      </c>
      <c r="E897" s="2">
        <v>30.0</v>
      </c>
      <c r="F897" s="2" t="s">
        <v>18</v>
      </c>
      <c r="G897" s="2">
        <v>2.0</v>
      </c>
      <c r="H897" s="2">
        <v>25.0</v>
      </c>
      <c r="I897" s="2">
        <v>50.0</v>
      </c>
    </row>
    <row r="898">
      <c r="A898" s="2">
        <v>897.0</v>
      </c>
      <c r="B898" s="3">
        <v>45195.0</v>
      </c>
      <c r="C898" s="2" t="s">
        <v>913</v>
      </c>
      <c r="D898" s="2" t="s">
        <v>14</v>
      </c>
      <c r="E898" s="2">
        <v>64.0</v>
      </c>
      <c r="F898" s="2" t="s">
        <v>18</v>
      </c>
      <c r="G898" s="2">
        <v>2.0</v>
      </c>
      <c r="H898" s="2">
        <v>50.0</v>
      </c>
      <c r="I898" s="2">
        <v>100.0</v>
      </c>
    </row>
    <row r="899">
      <c r="A899" s="2">
        <v>898.0</v>
      </c>
      <c r="B899" s="3">
        <v>45232.0</v>
      </c>
      <c r="C899" s="2" t="s">
        <v>914</v>
      </c>
      <c r="D899" s="2" t="s">
        <v>14</v>
      </c>
      <c r="E899" s="2">
        <v>42.0</v>
      </c>
      <c r="F899" s="2" t="s">
        <v>15</v>
      </c>
      <c r="G899" s="2">
        <v>3.0</v>
      </c>
      <c r="H899" s="2">
        <v>30.0</v>
      </c>
      <c r="I899" s="2">
        <v>90.0</v>
      </c>
    </row>
    <row r="900">
      <c r="A900" s="2">
        <v>899.0</v>
      </c>
      <c r="B900" s="3">
        <v>45071.0</v>
      </c>
      <c r="C900" s="2" t="s">
        <v>915</v>
      </c>
      <c r="D900" s="2" t="s">
        <v>10</v>
      </c>
      <c r="E900" s="2">
        <v>26.0</v>
      </c>
      <c r="F900" s="2" t="s">
        <v>15</v>
      </c>
      <c r="G900" s="2">
        <v>2.0</v>
      </c>
      <c r="H900" s="2">
        <v>300.0</v>
      </c>
      <c r="I900" s="2">
        <v>600.0</v>
      </c>
    </row>
    <row r="901">
      <c r="A901" s="2">
        <v>900.0</v>
      </c>
      <c r="B901" s="3">
        <v>44978.0</v>
      </c>
      <c r="C901" s="2" t="s">
        <v>916</v>
      </c>
      <c r="D901" s="2" t="s">
        <v>10</v>
      </c>
      <c r="E901" s="2">
        <v>21.0</v>
      </c>
      <c r="F901" s="2" t="s">
        <v>15</v>
      </c>
      <c r="G901" s="2">
        <v>2.0</v>
      </c>
      <c r="H901" s="2">
        <v>30.0</v>
      </c>
      <c r="I901" s="2">
        <v>60.0</v>
      </c>
    </row>
    <row r="902">
      <c r="A902" s="2">
        <v>901.0</v>
      </c>
      <c r="B902" s="3">
        <v>45026.0</v>
      </c>
      <c r="C902" s="2" t="s">
        <v>917</v>
      </c>
      <c r="D902" s="2" t="s">
        <v>10</v>
      </c>
      <c r="E902" s="2">
        <v>31.0</v>
      </c>
      <c r="F902" s="2" t="s">
        <v>18</v>
      </c>
      <c r="G902" s="2">
        <v>1.0</v>
      </c>
      <c r="H902" s="2">
        <v>30.0</v>
      </c>
      <c r="I902" s="2">
        <v>30.0</v>
      </c>
    </row>
    <row r="903">
      <c r="A903" s="2">
        <v>902.0</v>
      </c>
      <c r="B903" s="3">
        <v>45078.0</v>
      </c>
      <c r="C903" s="2" t="s">
        <v>918</v>
      </c>
      <c r="D903" s="2" t="s">
        <v>14</v>
      </c>
      <c r="E903" s="2">
        <v>54.0</v>
      </c>
      <c r="F903" s="2" t="s">
        <v>11</v>
      </c>
      <c r="G903" s="2">
        <v>1.0</v>
      </c>
      <c r="H903" s="2">
        <v>50.0</v>
      </c>
      <c r="I903" s="2">
        <v>50.0</v>
      </c>
    </row>
    <row r="904">
      <c r="A904" s="2">
        <v>903.0</v>
      </c>
      <c r="B904" s="3">
        <v>45043.0</v>
      </c>
      <c r="C904" s="2" t="s">
        <v>919</v>
      </c>
      <c r="D904" s="2" t="s">
        <v>14</v>
      </c>
      <c r="E904" s="2">
        <v>51.0</v>
      </c>
      <c r="F904" s="2" t="s">
        <v>11</v>
      </c>
      <c r="G904" s="2">
        <v>4.0</v>
      </c>
      <c r="H904" s="2">
        <v>50.0</v>
      </c>
      <c r="I904" s="2">
        <v>200.0</v>
      </c>
    </row>
    <row r="905">
      <c r="A905" s="2">
        <v>904.0</v>
      </c>
      <c r="B905" s="3">
        <v>45111.0</v>
      </c>
      <c r="C905" s="2" t="s">
        <v>920</v>
      </c>
      <c r="D905" s="2" t="s">
        <v>10</v>
      </c>
      <c r="E905" s="2">
        <v>28.0</v>
      </c>
      <c r="F905" s="2" t="s">
        <v>15</v>
      </c>
      <c r="G905" s="2">
        <v>1.0</v>
      </c>
      <c r="H905" s="2">
        <v>500.0</v>
      </c>
      <c r="I905" s="2">
        <v>500.0</v>
      </c>
    </row>
    <row r="906">
      <c r="A906" s="2">
        <v>905.0</v>
      </c>
      <c r="B906" s="3">
        <v>45018.0</v>
      </c>
      <c r="C906" s="2" t="s">
        <v>921</v>
      </c>
      <c r="D906" s="2" t="s">
        <v>10</v>
      </c>
      <c r="E906" s="2">
        <v>58.0</v>
      </c>
      <c r="F906" s="2" t="s">
        <v>11</v>
      </c>
      <c r="G906" s="2">
        <v>1.0</v>
      </c>
      <c r="H906" s="2">
        <v>300.0</v>
      </c>
      <c r="I906" s="2">
        <v>300.0</v>
      </c>
    </row>
    <row r="907">
      <c r="A907" s="2">
        <v>906.0</v>
      </c>
      <c r="B907" s="3">
        <v>45081.0</v>
      </c>
      <c r="C907" s="2" t="s">
        <v>922</v>
      </c>
      <c r="D907" s="2" t="s">
        <v>14</v>
      </c>
      <c r="E907" s="2">
        <v>20.0</v>
      </c>
      <c r="F907" s="2" t="s">
        <v>15</v>
      </c>
      <c r="G907" s="2">
        <v>1.0</v>
      </c>
      <c r="H907" s="2">
        <v>50.0</v>
      </c>
      <c r="I907" s="2">
        <v>50.0</v>
      </c>
    </row>
    <row r="908">
      <c r="A908" s="2">
        <v>907.0</v>
      </c>
      <c r="B908" s="3">
        <v>44934.0</v>
      </c>
      <c r="C908" s="2" t="s">
        <v>923</v>
      </c>
      <c r="D908" s="2" t="s">
        <v>14</v>
      </c>
      <c r="E908" s="2">
        <v>45.0</v>
      </c>
      <c r="F908" s="2" t="s">
        <v>18</v>
      </c>
      <c r="G908" s="2">
        <v>1.0</v>
      </c>
      <c r="H908" s="2">
        <v>25.0</v>
      </c>
      <c r="I908" s="2">
        <v>25.0</v>
      </c>
    </row>
    <row r="909">
      <c r="A909" s="2">
        <v>908.0</v>
      </c>
      <c r="B909" s="3">
        <v>45289.0</v>
      </c>
      <c r="C909" s="2" t="s">
        <v>924</v>
      </c>
      <c r="D909" s="2" t="s">
        <v>10</v>
      </c>
      <c r="E909" s="2">
        <v>46.0</v>
      </c>
      <c r="F909" s="2" t="s">
        <v>11</v>
      </c>
      <c r="G909" s="2">
        <v>4.0</v>
      </c>
      <c r="H909" s="2">
        <v>300.0</v>
      </c>
      <c r="I909" s="2">
        <v>1200.0</v>
      </c>
    </row>
    <row r="910">
      <c r="A910" s="2">
        <v>909.0</v>
      </c>
      <c r="B910" s="3">
        <v>45200.0</v>
      </c>
      <c r="C910" s="2" t="s">
        <v>925</v>
      </c>
      <c r="D910" s="2" t="s">
        <v>10</v>
      </c>
      <c r="E910" s="2">
        <v>26.0</v>
      </c>
      <c r="F910" s="2" t="s">
        <v>18</v>
      </c>
      <c r="G910" s="2">
        <v>1.0</v>
      </c>
      <c r="H910" s="2">
        <v>300.0</v>
      </c>
      <c r="I910" s="2">
        <v>300.0</v>
      </c>
    </row>
    <row r="911">
      <c r="A911" s="2">
        <v>910.0</v>
      </c>
      <c r="B911" s="3">
        <v>44991.0</v>
      </c>
      <c r="C911" s="2" t="s">
        <v>926</v>
      </c>
      <c r="D911" s="2" t="s">
        <v>14</v>
      </c>
      <c r="E911" s="2">
        <v>20.0</v>
      </c>
      <c r="F911" s="2" t="s">
        <v>11</v>
      </c>
      <c r="G911" s="2">
        <v>3.0</v>
      </c>
      <c r="H911" s="2">
        <v>50.0</v>
      </c>
      <c r="I911" s="2">
        <v>150.0</v>
      </c>
    </row>
    <row r="912">
      <c r="A912" s="2">
        <v>911.0</v>
      </c>
      <c r="B912" s="3">
        <v>45067.0</v>
      </c>
      <c r="C912" s="2" t="s">
        <v>927</v>
      </c>
      <c r="D912" s="2" t="s">
        <v>10</v>
      </c>
      <c r="E912" s="2">
        <v>42.0</v>
      </c>
      <c r="F912" s="2" t="s">
        <v>18</v>
      </c>
      <c r="G912" s="2">
        <v>3.0</v>
      </c>
      <c r="H912" s="2">
        <v>300.0</v>
      </c>
      <c r="I912" s="2">
        <v>900.0</v>
      </c>
    </row>
    <row r="913">
      <c r="A913" s="2">
        <v>912.0</v>
      </c>
      <c r="B913" s="3">
        <v>44950.0</v>
      </c>
      <c r="C913" s="2" t="s">
        <v>928</v>
      </c>
      <c r="D913" s="2" t="s">
        <v>10</v>
      </c>
      <c r="E913" s="2">
        <v>51.0</v>
      </c>
      <c r="F913" s="2" t="s">
        <v>11</v>
      </c>
      <c r="G913" s="2">
        <v>3.0</v>
      </c>
      <c r="H913" s="2">
        <v>50.0</v>
      </c>
      <c r="I913" s="2">
        <v>150.0</v>
      </c>
    </row>
    <row r="914">
      <c r="A914" s="2">
        <v>913.0</v>
      </c>
      <c r="B914" s="3">
        <v>44954.0</v>
      </c>
      <c r="C914" s="2" t="s">
        <v>929</v>
      </c>
      <c r="D914" s="2" t="s">
        <v>10</v>
      </c>
      <c r="E914" s="2">
        <v>29.0</v>
      </c>
      <c r="F914" s="2" t="s">
        <v>18</v>
      </c>
      <c r="G914" s="2">
        <v>3.0</v>
      </c>
      <c r="H914" s="2">
        <v>30.0</v>
      </c>
      <c r="I914" s="2">
        <v>90.0</v>
      </c>
    </row>
    <row r="915">
      <c r="A915" s="2">
        <v>914.0</v>
      </c>
      <c r="B915" s="3">
        <v>45210.0</v>
      </c>
      <c r="C915" s="2" t="s">
        <v>930</v>
      </c>
      <c r="D915" s="2" t="s">
        <v>14</v>
      </c>
      <c r="E915" s="2">
        <v>59.0</v>
      </c>
      <c r="F915" s="2" t="s">
        <v>18</v>
      </c>
      <c r="G915" s="2">
        <v>1.0</v>
      </c>
      <c r="H915" s="2">
        <v>500.0</v>
      </c>
      <c r="I915" s="2">
        <v>500.0</v>
      </c>
    </row>
    <row r="916">
      <c r="A916" s="2">
        <v>915.0</v>
      </c>
      <c r="B916" s="3">
        <v>45076.0</v>
      </c>
      <c r="C916" s="2" t="s">
        <v>931</v>
      </c>
      <c r="D916" s="2" t="s">
        <v>14</v>
      </c>
      <c r="E916" s="2">
        <v>26.0</v>
      </c>
      <c r="F916" s="2" t="s">
        <v>11</v>
      </c>
      <c r="G916" s="2">
        <v>3.0</v>
      </c>
      <c r="H916" s="2">
        <v>30.0</v>
      </c>
      <c r="I916" s="2">
        <v>90.0</v>
      </c>
    </row>
    <row r="917">
      <c r="A917" s="2">
        <v>916.0</v>
      </c>
      <c r="B917" s="3">
        <v>45284.0</v>
      </c>
      <c r="C917" s="2" t="s">
        <v>932</v>
      </c>
      <c r="D917" s="2" t="s">
        <v>14</v>
      </c>
      <c r="E917" s="2">
        <v>32.0</v>
      </c>
      <c r="F917" s="2" t="s">
        <v>18</v>
      </c>
      <c r="G917" s="2">
        <v>1.0</v>
      </c>
      <c r="H917" s="2">
        <v>50.0</v>
      </c>
      <c r="I917" s="2">
        <v>50.0</v>
      </c>
    </row>
    <row r="918">
      <c r="A918" s="2">
        <v>917.0</v>
      </c>
      <c r="B918" s="3">
        <v>44991.0</v>
      </c>
      <c r="C918" s="2" t="s">
        <v>933</v>
      </c>
      <c r="D918" s="2" t="s">
        <v>14</v>
      </c>
      <c r="E918" s="2">
        <v>57.0</v>
      </c>
      <c r="F918" s="2" t="s">
        <v>18</v>
      </c>
      <c r="G918" s="2">
        <v>4.0</v>
      </c>
      <c r="H918" s="2">
        <v>50.0</v>
      </c>
      <c r="I918" s="2">
        <v>200.0</v>
      </c>
    </row>
    <row r="919">
      <c r="A919" s="2">
        <v>918.0</v>
      </c>
      <c r="B919" s="3">
        <v>45253.0</v>
      </c>
      <c r="C919" s="2" t="s">
        <v>934</v>
      </c>
      <c r="D919" s="2" t="s">
        <v>14</v>
      </c>
      <c r="E919" s="2">
        <v>42.0</v>
      </c>
      <c r="F919" s="2" t="s">
        <v>18</v>
      </c>
      <c r="G919" s="2">
        <v>3.0</v>
      </c>
      <c r="H919" s="2">
        <v>30.0</v>
      </c>
      <c r="I919" s="2">
        <v>90.0</v>
      </c>
    </row>
    <row r="920">
      <c r="A920" s="2">
        <v>919.0</v>
      </c>
      <c r="B920" s="3">
        <v>45178.0</v>
      </c>
      <c r="C920" s="2" t="s">
        <v>935</v>
      </c>
      <c r="D920" s="2" t="s">
        <v>14</v>
      </c>
      <c r="E920" s="2">
        <v>22.0</v>
      </c>
      <c r="F920" s="2" t="s">
        <v>11</v>
      </c>
      <c r="G920" s="2">
        <v>2.0</v>
      </c>
      <c r="H920" s="2">
        <v>25.0</v>
      </c>
      <c r="I920" s="2">
        <v>50.0</v>
      </c>
    </row>
    <row r="921">
      <c r="A921" s="2">
        <v>920.0</v>
      </c>
      <c r="B921" s="3">
        <v>44979.0</v>
      </c>
      <c r="C921" s="2" t="s">
        <v>936</v>
      </c>
      <c r="D921" s="2" t="s">
        <v>14</v>
      </c>
      <c r="E921" s="2">
        <v>28.0</v>
      </c>
      <c r="F921" s="2" t="s">
        <v>11</v>
      </c>
      <c r="G921" s="2">
        <v>3.0</v>
      </c>
      <c r="H921" s="2">
        <v>25.0</v>
      </c>
      <c r="I921" s="2">
        <v>75.0</v>
      </c>
    </row>
    <row r="922">
      <c r="A922" s="2">
        <v>921.0</v>
      </c>
      <c r="B922" s="3">
        <v>44933.0</v>
      </c>
      <c r="C922" s="2" t="s">
        <v>937</v>
      </c>
      <c r="D922" s="2" t="s">
        <v>10</v>
      </c>
      <c r="E922" s="2">
        <v>51.0</v>
      </c>
      <c r="F922" s="2" t="s">
        <v>18</v>
      </c>
      <c r="G922" s="2">
        <v>3.0</v>
      </c>
      <c r="H922" s="2">
        <v>25.0</v>
      </c>
      <c r="I922" s="2">
        <v>75.0</v>
      </c>
    </row>
    <row r="923">
      <c r="A923" s="2">
        <v>922.0</v>
      </c>
      <c r="B923" s="3">
        <v>45220.0</v>
      </c>
      <c r="C923" s="2" t="s">
        <v>938</v>
      </c>
      <c r="D923" s="2" t="s">
        <v>10</v>
      </c>
      <c r="E923" s="2">
        <v>41.0</v>
      </c>
      <c r="F923" s="2" t="s">
        <v>18</v>
      </c>
      <c r="G923" s="2">
        <v>1.0</v>
      </c>
      <c r="H923" s="2">
        <v>50.0</v>
      </c>
      <c r="I923" s="2">
        <v>50.0</v>
      </c>
    </row>
    <row r="924">
      <c r="A924" s="2">
        <v>923.0</v>
      </c>
      <c r="B924" s="3">
        <v>45072.0</v>
      </c>
      <c r="C924" s="2" t="s">
        <v>939</v>
      </c>
      <c r="D924" s="2" t="s">
        <v>10</v>
      </c>
      <c r="E924" s="2">
        <v>32.0</v>
      </c>
      <c r="F924" s="2" t="s">
        <v>11</v>
      </c>
      <c r="G924" s="2">
        <v>3.0</v>
      </c>
      <c r="H924" s="2">
        <v>300.0</v>
      </c>
      <c r="I924" s="2">
        <v>900.0</v>
      </c>
    </row>
    <row r="925">
      <c r="A925" s="2">
        <v>924.0</v>
      </c>
      <c r="B925" s="3">
        <v>45167.0</v>
      </c>
      <c r="C925" s="2" t="s">
        <v>940</v>
      </c>
      <c r="D925" s="2" t="s">
        <v>10</v>
      </c>
      <c r="E925" s="2">
        <v>55.0</v>
      </c>
      <c r="F925" s="2" t="s">
        <v>11</v>
      </c>
      <c r="G925" s="2">
        <v>2.0</v>
      </c>
      <c r="H925" s="2">
        <v>50.0</v>
      </c>
      <c r="I925" s="2">
        <v>100.0</v>
      </c>
    </row>
    <row r="926">
      <c r="A926" s="2">
        <v>925.0</v>
      </c>
      <c r="B926" s="3">
        <v>45172.0</v>
      </c>
      <c r="C926" s="2" t="s">
        <v>941</v>
      </c>
      <c r="D926" s="2" t="s">
        <v>10</v>
      </c>
      <c r="E926" s="2">
        <v>25.0</v>
      </c>
      <c r="F926" s="2" t="s">
        <v>18</v>
      </c>
      <c r="G926" s="2">
        <v>1.0</v>
      </c>
      <c r="H926" s="2">
        <v>300.0</v>
      </c>
      <c r="I926" s="2">
        <v>300.0</v>
      </c>
    </row>
    <row r="927">
      <c r="A927" s="2">
        <v>926.0</v>
      </c>
      <c r="B927" s="3">
        <v>45152.0</v>
      </c>
      <c r="C927" s="2" t="s">
        <v>942</v>
      </c>
      <c r="D927" s="2" t="s">
        <v>10</v>
      </c>
      <c r="E927" s="2">
        <v>22.0</v>
      </c>
      <c r="F927" s="2" t="s">
        <v>18</v>
      </c>
      <c r="G927" s="2">
        <v>1.0</v>
      </c>
      <c r="H927" s="2">
        <v>30.0</v>
      </c>
      <c r="I927" s="2">
        <v>30.0</v>
      </c>
    </row>
    <row r="928">
      <c r="A928" s="2">
        <v>927.0</v>
      </c>
      <c r="B928" s="3">
        <v>45101.0</v>
      </c>
      <c r="C928" s="2" t="s">
        <v>943</v>
      </c>
      <c r="D928" s="2" t="s">
        <v>10</v>
      </c>
      <c r="E928" s="2">
        <v>43.0</v>
      </c>
      <c r="F928" s="2" t="s">
        <v>18</v>
      </c>
      <c r="G928" s="2">
        <v>4.0</v>
      </c>
      <c r="H928" s="2">
        <v>500.0</v>
      </c>
      <c r="I928" s="2">
        <v>2000.0</v>
      </c>
    </row>
    <row r="929">
      <c r="A929" s="2">
        <v>928.0</v>
      </c>
      <c r="B929" s="3">
        <v>45021.0</v>
      </c>
      <c r="C929" s="2" t="s">
        <v>944</v>
      </c>
      <c r="D929" s="2" t="s">
        <v>14</v>
      </c>
      <c r="E929" s="2">
        <v>35.0</v>
      </c>
      <c r="F929" s="2" t="s">
        <v>15</v>
      </c>
      <c r="G929" s="2">
        <v>4.0</v>
      </c>
      <c r="H929" s="2">
        <v>300.0</v>
      </c>
      <c r="I929" s="2">
        <v>1200.0</v>
      </c>
    </row>
    <row r="930">
      <c r="A930" s="2">
        <v>929.0</v>
      </c>
      <c r="B930" s="3">
        <v>44953.0</v>
      </c>
      <c r="C930" s="2" t="s">
        <v>945</v>
      </c>
      <c r="D930" s="2" t="s">
        <v>14</v>
      </c>
      <c r="E930" s="2">
        <v>23.0</v>
      </c>
      <c r="F930" s="2" t="s">
        <v>11</v>
      </c>
      <c r="G930" s="2">
        <v>3.0</v>
      </c>
      <c r="H930" s="2">
        <v>25.0</v>
      </c>
      <c r="I930" s="2">
        <v>75.0</v>
      </c>
    </row>
    <row r="931">
      <c r="A931" s="2">
        <v>930.0</v>
      </c>
      <c r="B931" s="3">
        <v>45056.0</v>
      </c>
      <c r="C931" s="2" t="s">
        <v>946</v>
      </c>
      <c r="D931" s="2" t="s">
        <v>10</v>
      </c>
      <c r="E931" s="2">
        <v>54.0</v>
      </c>
      <c r="F931" s="2" t="s">
        <v>15</v>
      </c>
      <c r="G931" s="2">
        <v>4.0</v>
      </c>
      <c r="H931" s="2">
        <v>50.0</v>
      </c>
      <c r="I931" s="2">
        <v>200.0</v>
      </c>
    </row>
    <row r="932">
      <c r="A932" s="2">
        <v>931.0</v>
      </c>
      <c r="B932" s="3">
        <v>45171.0</v>
      </c>
      <c r="C932" s="2" t="s">
        <v>947</v>
      </c>
      <c r="D932" s="2" t="s">
        <v>10</v>
      </c>
      <c r="E932" s="2">
        <v>30.0</v>
      </c>
      <c r="F932" s="2" t="s">
        <v>11</v>
      </c>
      <c r="G932" s="2">
        <v>4.0</v>
      </c>
      <c r="H932" s="2">
        <v>30.0</v>
      </c>
      <c r="I932" s="2">
        <v>120.0</v>
      </c>
    </row>
    <row r="933">
      <c r="A933" s="2">
        <v>932.0</v>
      </c>
      <c r="B933" s="3">
        <v>44985.0</v>
      </c>
      <c r="C933" s="2" t="s">
        <v>948</v>
      </c>
      <c r="D933" s="2" t="s">
        <v>14</v>
      </c>
      <c r="E933" s="2">
        <v>45.0</v>
      </c>
      <c r="F933" s="2" t="s">
        <v>11</v>
      </c>
      <c r="G933" s="2">
        <v>4.0</v>
      </c>
      <c r="H933" s="2">
        <v>25.0</v>
      </c>
      <c r="I933" s="2">
        <v>100.0</v>
      </c>
    </row>
    <row r="934">
      <c r="A934" s="2">
        <v>933.0</v>
      </c>
      <c r="B934" s="3">
        <v>44960.0</v>
      </c>
      <c r="C934" s="2" t="s">
        <v>949</v>
      </c>
      <c r="D934" s="2" t="s">
        <v>10</v>
      </c>
      <c r="E934" s="2">
        <v>22.0</v>
      </c>
      <c r="F934" s="2" t="s">
        <v>11</v>
      </c>
      <c r="G934" s="2">
        <v>1.0</v>
      </c>
      <c r="H934" s="2">
        <v>30.0</v>
      </c>
      <c r="I934" s="2">
        <v>30.0</v>
      </c>
    </row>
    <row r="935">
      <c r="A935" s="2">
        <v>934.0</v>
      </c>
      <c r="B935" s="3">
        <v>45132.0</v>
      </c>
      <c r="C935" s="2" t="s">
        <v>950</v>
      </c>
      <c r="D935" s="2" t="s">
        <v>10</v>
      </c>
      <c r="E935" s="2">
        <v>30.0</v>
      </c>
      <c r="F935" s="2" t="s">
        <v>11</v>
      </c>
      <c r="G935" s="2">
        <v>1.0</v>
      </c>
      <c r="H935" s="2">
        <v>500.0</v>
      </c>
      <c r="I935" s="2">
        <v>500.0</v>
      </c>
    </row>
    <row r="936">
      <c r="A936" s="2">
        <v>935.0</v>
      </c>
      <c r="B936" s="3">
        <v>45178.0</v>
      </c>
      <c r="C936" s="2" t="s">
        <v>951</v>
      </c>
      <c r="D936" s="2" t="s">
        <v>14</v>
      </c>
      <c r="E936" s="2">
        <v>34.0</v>
      </c>
      <c r="F936" s="2" t="s">
        <v>11</v>
      </c>
      <c r="G936" s="2">
        <v>1.0</v>
      </c>
      <c r="H936" s="2">
        <v>50.0</v>
      </c>
      <c r="I936" s="2">
        <v>50.0</v>
      </c>
    </row>
    <row r="937">
      <c r="A937" s="2">
        <v>936.0</v>
      </c>
      <c r="B937" s="3">
        <v>44964.0</v>
      </c>
      <c r="C937" s="2" t="s">
        <v>952</v>
      </c>
      <c r="D937" s="2" t="s">
        <v>10</v>
      </c>
      <c r="E937" s="2">
        <v>57.0</v>
      </c>
      <c r="F937" s="2" t="s">
        <v>11</v>
      </c>
      <c r="G937" s="2">
        <v>4.0</v>
      </c>
      <c r="H937" s="2">
        <v>50.0</v>
      </c>
      <c r="I937" s="2">
        <v>200.0</v>
      </c>
    </row>
    <row r="938">
      <c r="A938" s="2">
        <v>937.0</v>
      </c>
      <c r="B938" s="3">
        <v>45222.0</v>
      </c>
      <c r="C938" s="2" t="s">
        <v>953</v>
      </c>
      <c r="D938" s="2" t="s">
        <v>14</v>
      </c>
      <c r="E938" s="2">
        <v>62.0</v>
      </c>
      <c r="F938" s="2" t="s">
        <v>11</v>
      </c>
      <c r="G938" s="2">
        <v>1.0</v>
      </c>
      <c r="H938" s="2">
        <v>500.0</v>
      </c>
      <c r="I938" s="2">
        <v>500.0</v>
      </c>
    </row>
    <row r="939">
      <c r="A939" s="2">
        <v>938.0</v>
      </c>
      <c r="B939" s="3">
        <v>45249.0</v>
      </c>
      <c r="C939" s="2" t="s">
        <v>954</v>
      </c>
      <c r="D939" s="2" t="s">
        <v>10</v>
      </c>
      <c r="E939" s="2">
        <v>49.0</v>
      </c>
      <c r="F939" s="2" t="s">
        <v>15</v>
      </c>
      <c r="G939" s="2">
        <v>4.0</v>
      </c>
      <c r="H939" s="2">
        <v>50.0</v>
      </c>
      <c r="I939" s="2">
        <v>200.0</v>
      </c>
    </row>
    <row r="940">
      <c r="A940" s="2">
        <v>939.0</v>
      </c>
      <c r="B940" s="3">
        <v>45278.0</v>
      </c>
      <c r="C940" s="2" t="s">
        <v>955</v>
      </c>
      <c r="D940" s="2" t="s">
        <v>14</v>
      </c>
      <c r="E940" s="2">
        <v>46.0</v>
      </c>
      <c r="F940" s="2" t="s">
        <v>18</v>
      </c>
      <c r="G940" s="2">
        <v>1.0</v>
      </c>
      <c r="H940" s="2">
        <v>300.0</v>
      </c>
      <c r="I940" s="2">
        <v>300.0</v>
      </c>
    </row>
    <row r="941">
      <c r="A941" s="2">
        <v>940.0</v>
      </c>
      <c r="B941" s="3">
        <v>44954.0</v>
      </c>
      <c r="C941" s="2" t="s">
        <v>956</v>
      </c>
      <c r="D941" s="2" t="s">
        <v>14</v>
      </c>
      <c r="E941" s="2">
        <v>20.0</v>
      </c>
      <c r="F941" s="2" t="s">
        <v>18</v>
      </c>
      <c r="G941" s="2">
        <v>1.0</v>
      </c>
      <c r="H941" s="2">
        <v>30.0</v>
      </c>
      <c r="I941" s="2">
        <v>30.0</v>
      </c>
    </row>
    <row r="942">
      <c r="A942" s="2">
        <v>941.0</v>
      </c>
      <c r="B942" s="3">
        <v>45004.0</v>
      </c>
      <c r="C942" s="2" t="s">
        <v>957</v>
      </c>
      <c r="D942" s="2" t="s">
        <v>14</v>
      </c>
      <c r="E942" s="2">
        <v>57.0</v>
      </c>
      <c r="F942" s="2" t="s">
        <v>15</v>
      </c>
      <c r="G942" s="2">
        <v>2.0</v>
      </c>
      <c r="H942" s="2">
        <v>25.0</v>
      </c>
      <c r="I942" s="2">
        <v>50.0</v>
      </c>
    </row>
    <row r="943">
      <c r="A943" s="2">
        <v>942.0</v>
      </c>
      <c r="B943" s="3">
        <v>45003.0</v>
      </c>
      <c r="C943" s="2" t="s">
        <v>958</v>
      </c>
      <c r="D943" s="2" t="s">
        <v>10</v>
      </c>
      <c r="E943" s="2">
        <v>51.0</v>
      </c>
      <c r="F943" s="2" t="s">
        <v>15</v>
      </c>
      <c r="G943" s="2">
        <v>3.0</v>
      </c>
      <c r="H943" s="2">
        <v>500.0</v>
      </c>
      <c r="I943" s="2">
        <v>1500.0</v>
      </c>
    </row>
    <row r="944">
      <c r="A944" s="2">
        <v>943.0</v>
      </c>
      <c r="B944" s="3">
        <v>45215.0</v>
      </c>
      <c r="C944" s="2" t="s">
        <v>959</v>
      </c>
      <c r="D944" s="2" t="s">
        <v>14</v>
      </c>
      <c r="E944" s="2">
        <v>57.0</v>
      </c>
      <c r="F944" s="2" t="s">
        <v>15</v>
      </c>
      <c r="G944" s="2">
        <v>4.0</v>
      </c>
      <c r="H944" s="2">
        <v>300.0</v>
      </c>
      <c r="I944" s="2">
        <v>1200.0</v>
      </c>
    </row>
    <row r="945">
      <c r="A945" s="2">
        <v>944.0</v>
      </c>
      <c r="B945" s="3">
        <v>45082.0</v>
      </c>
      <c r="C945" s="2" t="s">
        <v>960</v>
      </c>
      <c r="D945" s="2" t="s">
        <v>10</v>
      </c>
      <c r="E945" s="2">
        <v>44.0</v>
      </c>
      <c r="F945" s="2" t="s">
        <v>15</v>
      </c>
      <c r="G945" s="2">
        <v>2.0</v>
      </c>
      <c r="H945" s="2">
        <v>25.0</v>
      </c>
      <c r="I945" s="2">
        <v>50.0</v>
      </c>
    </row>
    <row r="946">
      <c r="A946" s="2">
        <v>945.0</v>
      </c>
      <c r="B946" s="3">
        <v>44970.0</v>
      </c>
      <c r="C946" s="2" t="s">
        <v>961</v>
      </c>
      <c r="D946" s="2" t="s">
        <v>10</v>
      </c>
      <c r="E946" s="2">
        <v>30.0</v>
      </c>
      <c r="F946" s="2" t="s">
        <v>11</v>
      </c>
      <c r="G946" s="2">
        <v>1.0</v>
      </c>
      <c r="H946" s="2">
        <v>25.0</v>
      </c>
      <c r="I946" s="2">
        <v>25.0</v>
      </c>
    </row>
    <row r="947">
      <c r="A947" s="2">
        <v>946.0</v>
      </c>
      <c r="B947" s="3">
        <v>45054.0</v>
      </c>
      <c r="C947" s="2" t="s">
        <v>962</v>
      </c>
      <c r="D947" s="2" t="s">
        <v>10</v>
      </c>
      <c r="E947" s="2">
        <v>62.0</v>
      </c>
      <c r="F947" s="2" t="s">
        <v>18</v>
      </c>
      <c r="G947" s="2">
        <v>4.0</v>
      </c>
      <c r="H947" s="2">
        <v>500.0</v>
      </c>
      <c r="I947" s="2">
        <v>2000.0</v>
      </c>
    </row>
    <row r="948">
      <c r="A948" s="2">
        <v>947.0</v>
      </c>
      <c r="B948" s="3">
        <v>44987.0</v>
      </c>
      <c r="C948" s="2" t="s">
        <v>963</v>
      </c>
      <c r="D948" s="2" t="s">
        <v>10</v>
      </c>
      <c r="E948" s="2">
        <v>50.0</v>
      </c>
      <c r="F948" s="2" t="s">
        <v>11</v>
      </c>
      <c r="G948" s="2">
        <v>1.0</v>
      </c>
      <c r="H948" s="2">
        <v>300.0</v>
      </c>
      <c r="I948" s="2">
        <v>300.0</v>
      </c>
    </row>
    <row r="949">
      <c r="A949" s="2">
        <v>948.0</v>
      </c>
      <c r="B949" s="3">
        <v>45212.0</v>
      </c>
      <c r="C949" s="2" t="s">
        <v>964</v>
      </c>
      <c r="D949" s="2" t="s">
        <v>14</v>
      </c>
      <c r="E949" s="2">
        <v>23.0</v>
      </c>
      <c r="F949" s="2" t="s">
        <v>18</v>
      </c>
      <c r="G949" s="2">
        <v>3.0</v>
      </c>
      <c r="H949" s="2">
        <v>25.0</v>
      </c>
      <c r="I949" s="2">
        <v>75.0</v>
      </c>
    </row>
    <row r="950">
      <c r="A950" s="2">
        <v>949.0</v>
      </c>
      <c r="B950" s="3">
        <v>45140.0</v>
      </c>
      <c r="C950" s="2" t="s">
        <v>965</v>
      </c>
      <c r="D950" s="2" t="s">
        <v>14</v>
      </c>
      <c r="E950" s="2">
        <v>41.0</v>
      </c>
      <c r="F950" s="2" t="s">
        <v>18</v>
      </c>
      <c r="G950" s="2">
        <v>2.0</v>
      </c>
      <c r="H950" s="2">
        <v>25.0</v>
      </c>
      <c r="I950" s="2">
        <v>50.0</v>
      </c>
    </row>
    <row r="951">
      <c r="A951" s="2">
        <v>950.0</v>
      </c>
      <c r="B951" s="3">
        <v>45237.0</v>
      </c>
      <c r="C951" s="2" t="s">
        <v>966</v>
      </c>
      <c r="D951" s="2" t="s">
        <v>10</v>
      </c>
      <c r="E951" s="2">
        <v>36.0</v>
      </c>
      <c r="F951" s="2" t="s">
        <v>15</v>
      </c>
      <c r="G951" s="2">
        <v>3.0</v>
      </c>
      <c r="H951" s="2">
        <v>300.0</v>
      </c>
      <c r="I951" s="2">
        <v>900.0</v>
      </c>
    </row>
    <row r="952">
      <c r="A952" s="2">
        <v>951.0</v>
      </c>
      <c r="B952" s="3">
        <v>45232.0</v>
      </c>
      <c r="C952" s="2" t="s">
        <v>967</v>
      </c>
      <c r="D952" s="2" t="s">
        <v>10</v>
      </c>
      <c r="E952" s="2">
        <v>33.0</v>
      </c>
      <c r="F952" s="2" t="s">
        <v>11</v>
      </c>
      <c r="G952" s="2">
        <v>2.0</v>
      </c>
      <c r="H952" s="2">
        <v>50.0</v>
      </c>
      <c r="I952" s="2">
        <v>100.0</v>
      </c>
    </row>
    <row r="953">
      <c r="A953" s="2">
        <v>952.0</v>
      </c>
      <c r="B953" s="3">
        <v>45243.0</v>
      </c>
      <c r="C953" s="2" t="s">
        <v>968</v>
      </c>
      <c r="D953" s="2" t="s">
        <v>14</v>
      </c>
      <c r="E953" s="2">
        <v>57.0</v>
      </c>
      <c r="F953" s="2" t="s">
        <v>15</v>
      </c>
      <c r="G953" s="2">
        <v>1.0</v>
      </c>
      <c r="H953" s="2">
        <v>25.0</v>
      </c>
      <c r="I953" s="2">
        <v>25.0</v>
      </c>
    </row>
    <row r="954">
      <c r="A954" s="2">
        <v>953.0</v>
      </c>
      <c r="B954" s="3">
        <v>45042.0</v>
      </c>
      <c r="C954" s="2" t="s">
        <v>969</v>
      </c>
      <c r="D954" s="2" t="s">
        <v>10</v>
      </c>
      <c r="E954" s="2">
        <v>45.0</v>
      </c>
      <c r="F954" s="2" t="s">
        <v>11</v>
      </c>
      <c r="G954" s="2">
        <v>3.0</v>
      </c>
      <c r="H954" s="2">
        <v>30.0</v>
      </c>
      <c r="I954" s="2">
        <v>90.0</v>
      </c>
    </row>
    <row r="955">
      <c r="A955" s="2">
        <v>954.0</v>
      </c>
      <c r="B955" s="3">
        <v>45194.0</v>
      </c>
      <c r="C955" s="2" t="s">
        <v>970</v>
      </c>
      <c r="D955" s="2" t="s">
        <v>14</v>
      </c>
      <c r="E955" s="2">
        <v>50.0</v>
      </c>
      <c r="F955" s="2" t="s">
        <v>18</v>
      </c>
      <c r="G955" s="2">
        <v>3.0</v>
      </c>
      <c r="H955" s="2">
        <v>300.0</v>
      </c>
      <c r="I955" s="2">
        <v>900.0</v>
      </c>
    </row>
    <row r="956">
      <c r="A956" s="2">
        <v>955.0</v>
      </c>
      <c r="B956" s="3">
        <v>45121.0</v>
      </c>
      <c r="C956" s="2" t="s">
        <v>971</v>
      </c>
      <c r="D956" s="2" t="s">
        <v>10</v>
      </c>
      <c r="E956" s="2">
        <v>58.0</v>
      </c>
      <c r="F956" s="2" t="s">
        <v>15</v>
      </c>
      <c r="G956" s="2">
        <v>1.0</v>
      </c>
      <c r="H956" s="2">
        <v>25.0</v>
      </c>
      <c r="I956" s="2">
        <v>25.0</v>
      </c>
    </row>
    <row r="957">
      <c r="A957" s="2">
        <v>956.0</v>
      </c>
      <c r="B957" s="3">
        <v>45157.0</v>
      </c>
      <c r="C957" s="2" t="s">
        <v>972</v>
      </c>
      <c r="D957" s="2" t="s">
        <v>10</v>
      </c>
      <c r="E957" s="2">
        <v>30.0</v>
      </c>
      <c r="F957" s="2" t="s">
        <v>15</v>
      </c>
      <c r="G957" s="2">
        <v>3.0</v>
      </c>
      <c r="H957" s="2">
        <v>500.0</v>
      </c>
      <c r="I957" s="2">
        <v>1500.0</v>
      </c>
    </row>
    <row r="958">
      <c r="A958" s="2">
        <v>957.0</v>
      </c>
      <c r="B958" s="3">
        <v>45153.0</v>
      </c>
      <c r="C958" s="2" t="s">
        <v>973</v>
      </c>
      <c r="D958" s="2" t="s">
        <v>14</v>
      </c>
      <c r="E958" s="2">
        <v>60.0</v>
      </c>
      <c r="F958" s="2" t="s">
        <v>18</v>
      </c>
      <c r="G958" s="2">
        <v>4.0</v>
      </c>
      <c r="H958" s="2">
        <v>30.0</v>
      </c>
      <c r="I958" s="2">
        <v>120.0</v>
      </c>
    </row>
    <row r="959">
      <c r="A959" s="2">
        <v>958.0</v>
      </c>
      <c r="B959" s="3">
        <v>45079.0</v>
      </c>
      <c r="C959" s="2" t="s">
        <v>974</v>
      </c>
      <c r="D959" s="2" t="s">
        <v>10</v>
      </c>
      <c r="E959" s="2">
        <v>62.0</v>
      </c>
      <c r="F959" s="2" t="s">
        <v>18</v>
      </c>
      <c r="G959" s="2">
        <v>2.0</v>
      </c>
      <c r="H959" s="2">
        <v>25.0</v>
      </c>
      <c r="I959" s="2">
        <v>50.0</v>
      </c>
    </row>
    <row r="960">
      <c r="A960" s="2">
        <v>959.0</v>
      </c>
      <c r="B960" s="3">
        <v>45228.0</v>
      </c>
      <c r="C960" s="2" t="s">
        <v>975</v>
      </c>
      <c r="D960" s="2" t="s">
        <v>14</v>
      </c>
      <c r="E960" s="2">
        <v>42.0</v>
      </c>
      <c r="F960" s="2" t="s">
        <v>18</v>
      </c>
      <c r="G960" s="2">
        <v>2.0</v>
      </c>
      <c r="H960" s="2">
        <v>30.0</v>
      </c>
      <c r="I960" s="2">
        <v>60.0</v>
      </c>
    </row>
    <row r="961">
      <c r="A961" s="2">
        <v>960.0</v>
      </c>
      <c r="B961" s="3">
        <v>45146.0</v>
      </c>
      <c r="C961" s="2" t="s">
        <v>976</v>
      </c>
      <c r="D961" s="2" t="s">
        <v>10</v>
      </c>
      <c r="E961" s="2">
        <v>59.0</v>
      </c>
      <c r="F961" s="2" t="s">
        <v>15</v>
      </c>
      <c r="G961" s="2">
        <v>2.0</v>
      </c>
      <c r="H961" s="2">
        <v>30.0</v>
      </c>
      <c r="I961" s="2">
        <v>60.0</v>
      </c>
    </row>
    <row r="962">
      <c r="A962" s="2">
        <v>961.0</v>
      </c>
      <c r="B962" s="3">
        <v>45083.0</v>
      </c>
      <c r="C962" s="2" t="s">
        <v>977</v>
      </c>
      <c r="D962" s="2" t="s">
        <v>10</v>
      </c>
      <c r="E962" s="2">
        <v>53.0</v>
      </c>
      <c r="F962" s="2" t="s">
        <v>11</v>
      </c>
      <c r="G962" s="2">
        <v>4.0</v>
      </c>
      <c r="H962" s="2">
        <v>50.0</v>
      </c>
      <c r="I962" s="2">
        <v>200.0</v>
      </c>
    </row>
    <row r="963">
      <c r="A963" s="2">
        <v>962.0</v>
      </c>
      <c r="B963" s="3">
        <v>45218.0</v>
      </c>
      <c r="C963" s="2" t="s">
        <v>978</v>
      </c>
      <c r="D963" s="2" t="s">
        <v>10</v>
      </c>
      <c r="E963" s="2">
        <v>44.0</v>
      </c>
      <c r="F963" s="2" t="s">
        <v>15</v>
      </c>
      <c r="G963" s="2">
        <v>2.0</v>
      </c>
      <c r="H963" s="2">
        <v>30.0</v>
      </c>
      <c r="I963" s="2">
        <v>60.0</v>
      </c>
    </row>
    <row r="964">
      <c r="A964" s="2">
        <v>963.0</v>
      </c>
      <c r="B964" s="3">
        <v>45244.0</v>
      </c>
      <c r="C964" s="2" t="s">
        <v>979</v>
      </c>
      <c r="D964" s="2" t="s">
        <v>14</v>
      </c>
      <c r="E964" s="2">
        <v>55.0</v>
      </c>
      <c r="F964" s="2" t="s">
        <v>11</v>
      </c>
      <c r="G964" s="2">
        <v>1.0</v>
      </c>
      <c r="H964" s="2">
        <v>50.0</v>
      </c>
      <c r="I964" s="2">
        <v>50.0</v>
      </c>
    </row>
    <row r="965">
      <c r="A965" s="2">
        <v>964.0</v>
      </c>
      <c r="B965" s="3">
        <v>44957.0</v>
      </c>
      <c r="C965" s="2" t="s">
        <v>980</v>
      </c>
      <c r="D965" s="2" t="s">
        <v>10</v>
      </c>
      <c r="E965" s="2">
        <v>24.0</v>
      </c>
      <c r="F965" s="2" t="s">
        <v>15</v>
      </c>
      <c r="G965" s="2">
        <v>3.0</v>
      </c>
      <c r="H965" s="2">
        <v>300.0</v>
      </c>
      <c r="I965" s="2">
        <v>900.0</v>
      </c>
    </row>
    <row r="966">
      <c r="A966" s="2">
        <v>965.0</v>
      </c>
      <c r="B966" s="3">
        <v>45239.0</v>
      </c>
      <c r="C966" s="2" t="s">
        <v>981</v>
      </c>
      <c r="D966" s="2" t="s">
        <v>10</v>
      </c>
      <c r="E966" s="2">
        <v>22.0</v>
      </c>
      <c r="F966" s="2" t="s">
        <v>15</v>
      </c>
      <c r="G966" s="2">
        <v>4.0</v>
      </c>
      <c r="H966" s="2">
        <v>50.0</v>
      </c>
      <c r="I966" s="2">
        <v>200.0</v>
      </c>
    </row>
    <row r="967">
      <c r="A967" s="2">
        <v>966.0</v>
      </c>
      <c r="B967" s="3">
        <v>44977.0</v>
      </c>
      <c r="C967" s="2" t="s">
        <v>982</v>
      </c>
      <c r="D967" s="2" t="s">
        <v>10</v>
      </c>
      <c r="E967" s="2">
        <v>60.0</v>
      </c>
      <c r="F967" s="2" t="s">
        <v>18</v>
      </c>
      <c r="G967" s="2">
        <v>2.0</v>
      </c>
      <c r="H967" s="2">
        <v>500.0</v>
      </c>
      <c r="I967" s="2">
        <v>1000.0</v>
      </c>
    </row>
    <row r="968">
      <c r="A968" s="2">
        <v>967.0</v>
      </c>
      <c r="B968" s="3">
        <v>45033.0</v>
      </c>
      <c r="C968" s="2" t="s">
        <v>983</v>
      </c>
      <c r="D968" s="2" t="s">
        <v>10</v>
      </c>
      <c r="E968" s="2">
        <v>62.0</v>
      </c>
      <c r="F968" s="2" t="s">
        <v>11</v>
      </c>
      <c r="G968" s="2">
        <v>1.0</v>
      </c>
      <c r="H968" s="2">
        <v>25.0</v>
      </c>
      <c r="I968" s="2">
        <v>25.0</v>
      </c>
    </row>
    <row r="969">
      <c r="A969" s="2">
        <v>968.0</v>
      </c>
      <c r="B969" s="3">
        <v>45247.0</v>
      </c>
      <c r="C969" s="2" t="s">
        <v>984</v>
      </c>
      <c r="D969" s="2" t="s">
        <v>14</v>
      </c>
      <c r="E969" s="2">
        <v>48.0</v>
      </c>
      <c r="F969" s="2" t="s">
        <v>15</v>
      </c>
      <c r="G969" s="2">
        <v>3.0</v>
      </c>
      <c r="H969" s="2">
        <v>300.0</v>
      </c>
      <c r="I969" s="2">
        <v>900.0</v>
      </c>
    </row>
    <row r="970">
      <c r="A970" s="2">
        <v>969.0</v>
      </c>
      <c r="B970" s="3">
        <v>45035.0</v>
      </c>
      <c r="C970" s="2" t="s">
        <v>985</v>
      </c>
      <c r="D970" s="2" t="s">
        <v>14</v>
      </c>
      <c r="E970" s="2">
        <v>40.0</v>
      </c>
      <c r="F970" s="2" t="s">
        <v>15</v>
      </c>
      <c r="G970" s="2">
        <v>3.0</v>
      </c>
      <c r="H970" s="2">
        <v>300.0</v>
      </c>
      <c r="I970" s="2">
        <v>900.0</v>
      </c>
    </row>
    <row r="971">
      <c r="A971" s="2">
        <v>970.0</v>
      </c>
      <c r="B971" s="3">
        <v>45062.0</v>
      </c>
      <c r="C971" s="2" t="s">
        <v>986</v>
      </c>
      <c r="D971" s="2" t="s">
        <v>10</v>
      </c>
      <c r="E971" s="2">
        <v>59.0</v>
      </c>
      <c r="F971" s="2" t="s">
        <v>18</v>
      </c>
      <c r="G971" s="2">
        <v>4.0</v>
      </c>
      <c r="H971" s="2">
        <v>500.0</v>
      </c>
      <c r="I971" s="2">
        <v>2000.0</v>
      </c>
    </row>
    <row r="972">
      <c r="A972" s="2">
        <v>971.0</v>
      </c>
      <c r="B972" s="3">
        <v>45265.0</v>
      </c>
      <c r="C972" s="2" t="s">
        <v>987</v>
      </c>
      <c r="D972" s="2" t="s">
        <v>14</v>
      </c>
      <c r="E972" s="2">
        <v>27.0</v>
      </c>
      <c r="F972" s="2" t="s">
        <v>18</v>
      </c>
      <c r="G972" s="2">
        <v>4.0</v>
      </c>
      <c r="H972" s="2">
        <v>50.0</v>
      </c>
      <c r="I972" s="2">
        <v>200.0</v>
      </c>
    </row>
    <row r="973">
      <c r="A973" s="2">
        <v>972.0</v>
      </c>
      <c r="B973" s="3">
        <v>44968.0</v>
      </c>
      <c r="C973" s="2" t="s">
        <v>988</v>
      </c>
      <c r="D973" s="2" t="s">
        <v>10</v>
      </c>
      <c r="E973" s="2">
        <v>49.0</v>
      </c>
      <c r="F973" s="2" t="s">
        <v>11</v>
      </c>
      <c r="G973" s="2">
        <v>4.0</v>
      </c>
      <c r="H973" s="2">
        <v>25.0</v>
      </c>
      <c r="I973" s="2">
        <v>100.0</v>
      </c>
    </row>
    <row r="974">
      <c r="A974" s="2">
        <v>973.0</v>
      </c>
      <c r="B974" s="3">
        <v>45007.0</v>
      </c>
      <c r="C974" s="2" t="s">
        <v>989</v>
      </c>
      <c r="D974" s="2" t="s">
        <v>10</v>
      </c>
      <c r="E974" s="2">
        <v>60.0</v>
      </c>
      <c r="F974" s="2" t="s">
        <v>15</v>
      </c>
      <c r="G974" s="2">
        <v>1.0</v>
      </c>
      <c r="H974" s="2">
        <v>50.0</v>
      </c>
      <c r="I974" s="2">
        <v>50.0</v>
      </c>
    </row>
    <row r="975">
      <c r="A975" s="2">
        <v>974.0</v>
      </c>
      <c r="B975" s="3">
        <v>45049.0</v>
      </c>
      <c r="C975" s="2" t="s">
        <v>990</v>
      </c>
      <c r="D975" s="2" t="s">
        <v>10</v>
      </c>
      <c r="E975" s="2">
        <v>47.0</v>
      </c>
      <c r="F975" s="2" t="s">
        <v>11</v>
      </c>
      <c r="G975" s="2">
        <v>1.0</v>
      </c>
      <c r="H975" s="2">
        <v>30.0</v>
      </c>
      <c r="I975" s="2">
        <v>30.0</v>
      </c>
    </row>
    <row r="976">
      <c r="A976" s="2">
        <v>975.0</v>
      </c>
      <c r="B976" s="3">
        <v>45015.0</v>
      </c>
      <c r="C976" s="2" t="s">
        <v>991</v>
      </c>
      <c r="D976" s="2" t="s">
        <v>14</v>
      </c>
      <c r="E976" s="2">
        <v>56.0</v>
      </c>
      <c r="F976" s="2" t="s">
        <v>15</v>
      </c>
      <c r="G976" s="2">
        <v>4.0</v>
      </c>
      <c r="H976" s="2">
        <v>50.0</v>
      </c>
      <c r="I976" s="2">
        <v>200.0</v>
      </c>
    </row>
    <row r="977">
      <c r="A977" s="2">
        <v>976.0</v>
      </c>
      <c r="B977" s="3">
        <v>45209.0</v>
      </c>
      <c r="C977" s="2" t="s">
        <v>992</v>
      </c>
      <c r="D977" s="2" t="s">
        <v>14</v>
      </c>
      <c r="E977" s="2">
        <v>48.0</v>
      </c>
      <c r="F977" s="2" t="s">
        <v>11</v>
      </c>
      <c r="G977" s="2">
        <v>2.0</v>
      </c>
      <c r="H977" s="2">
        <v>300.0</v>
      </c>
      <c r="I977" s="2">
        <v>600.0</v>
      </c>
    </row>
    <row r="978">
      <c r="A978" s="2">
        <v>977.0</v>
      </c>
      <c r="B978" s="3">
        <v>44965.0</v>
      </c>
      <c r="C978" s="2" t="s">
        <v>993</v>
      </c>
      <c r="D978" s="2" t="s">
        <v>14</v>
      </c>
      <c r="E978" s="2">
        <v>35.0</v>
      </c>
      <c r="F978" s="2" t="s">
        <v>18</v>
      </c>
      <c r="G978" s="2">
        <v>3.0</v>
      </c>
      <c r="H978" s="2">
        <v>25.0</v>
      </c>
      <c r="I978" s="2">
        <v>75.0</v>
      </c>
    </row>
    <row r="979">
      <c r="A979" s="2">
        <v>978.0</v>
      </c>
      <c r="B979" s="3">
        <v>45007.0</v>
      </c>
      <c r="C979" s="2" t="s">
        <v>994</v>
      </c>
      <c r="D979" s="2" t="s">
        <v>14</v>
      </c>
      <c r="E979" s="2">
        <v>53.0</v>
      </c>
      <c r="F979" s="2" t="s">
        <v>15</v>
      </c>
      <c r="G979" s="2">
        <v>3.0</v>
      </c>
      <c r="H979" s="2">
        <v>50.0</v>
      </c>
      <c r="I979" s="2">
        <v>150.0</v>
      </c>
    </row>
    <row r="980">
      <c r="A980" s="2">
        <v>979.0</v>
      </c>
      <c r="B980" s="3">
        <v>44928.0</v>
      </c>
      <c r="C980" s="2" t="s">
        <v>995</v>
      </c>
      <c r="D980" s="2" t="s">
        <v>14</v>
      </c>
      <c r="E980" s="2">
        <v>19.0</v>
      </c>
      <c r="F980" s="2" t="s">
        <v>11</v>
      </c>
      <c r="G980" s="2">
        <v>1.0</v>
      </c>
      <c r="H980" s="2">
        <v>25.0</v>
      </c>
      <c r="I980" s="2">
        <v>25.0</v>
      </c>
    </row>
    <row r="981">
      <c r="A981" s="2">
        <v>980.0</v>
      </c>
      <c r="B981" s="3">
        <v>45136.0</v>
      </c>
      <c r="C981" s="2" t="s">
        <v>996</v>
      </c>
      <c r="D981" s="2" t="s">
        <v>14</v>
      </c>
      <c r="E981" s="2">
        <v>31.0</v>
      </c>
      <c r="F981" s="2" t="s">
        <v>18</v>
      </c>
      <c r="G981" s="2">
        <v>3.0</v>
      </c>
      <c r="H981" s="2">
        <v>25.0</v>
      </c>
      <c r="I981" s="2">
        <v>75.0</v>
      </c>
    </row>
    <row r="982">
      <c r="A982" s="2">
        <v>981.0</v>
      </c>
      <c r="B982" s="3">
        <v>45157.0</v>
      </c>
      <c r="C982" s="2" t="s">
        <v>997</v>
      </c>
      <c r="D982" s="2" t="s">
        <v>14</v>
      </c>
      <c r="E982" s="2">
        <v>30.0</v>
      </c>
      <c r="F982" s="2" t="s">
        <v>18</v>
      </c>
      <c r="G982" s="2">
        <v>2.0</v>
      </c>
      <c r="H982" s="2">
        <v>30.0</v>
      </c>
      <c r="I982" s="2">
        <v>60.0</v>
      </c>
    </row>
    <row r="983">
      <c r="A983" s="2">
        <v>982.0</v>
      </c>
      <c r="B983" s="3">
        <v>45279.0</v>
      </c>
      <c r="C983" s="2" t="s">
        <v>998</v>
      </c>
      <c r="D983" s="2" t="s">
        <v>14</v>
      </c>
      <c r="E983" s="2">
        <v>46.0</v>
      </c>
      <c r="F983" s="2" t="s">
        <v>11</v>
      </c>
      <c r="G983" s="2">
        <v>3.0</v>
      </c>
      <c r="H983" s="2">
        <v>30.0</v>
      </c>
      <c r="I983" s="2">
        <v>90.0</v>
      </c>
    </row>
    <row r="984">
      <c r="A984" s="2">
        <v>983.0</v>
      </c>
      <c r="B984" s="3">
        <v>45231.0</v>
      </c>
      <c r="C984" s="2" t="s">
        <v>999</v>
      </c>
      <c r="D984" s="2" t="s">
        <v>14</v>
      </c>
      <c r="E984" s="2">
        <v>29.0</v>
      </c>
      <c r="F984" s="2" t="s">
        <v>15</v>
      </c>
      <c r="G984" s="2">
        <v>1.0</v>
      </c>
      <c r="H984" s="2">
        <v>300.0</v>
      </c>
      <c r="I984" s="2">
        <v>300.0</v>
      </c>
    </row>
    <row r="985">
      <c r="A985" s="2">
        <v>984.0</v>
      </c>
      <c r="B985" s="3">
        <v>45167.0</v>
      </c>
      <c r="C985" s="2" t="s">
        <v>1000</v>
      </c>
      <c r="D985" s="2" t="s">
        <v>10</v>
      </c>
      <c r="E985" s="2">
        <v>56.0</v>
      </c>
      <c r="F985" s="2" t="s">
        <v>15</v>
      </c>
      <c r="G985" s="2">
        <v>1.0</v>
      </c>
      <c r="H985" s="2">
        <v>500.0</v>
      </c>
      <c r="I985" s="2">
        <v>500.0</v>
      </c>
    </row>
    <row r="986">
      <c r="A986" s="2">
        <v>985.0</v>
      </c>
      <c r="B986" s="3">
        <v>45076.0</v>
      </c>
      <c r="C986" s="2" t="s">
        <v>1001</v>
      </c>
      <c r="D986" s="2" t="s">
        <v>14</v>
      </c>
      <c r="E986" s="2">
        <v>19.0</v>
      </c>
      <c r="F986" s="2" t="s">
        <v>18</v>
      </c>
      <c r="G986" s="2">
        <v>2.0</v>
      </c>
      <c r="H986" s="2">
        <v>25.0</v>
      </c>
      <c r="I986" s="2">
        <v>50.0</v>
      </c>
    </row>
    <row r="987">
      <c r="A987" s="2">
        <v>986.0</v>
      </c>
      <c r="B987" s="3">
        <v>44943.0</v>
      </c>
      <c r="C987" s="2" t="s">
        <v>1002</v>
      </c>
      <c r="D987" s="2" t="s">
        <v>14</v>
      </c>
      <c r="E987" s="2">
        <v>49.0</v>
      </c>
      <c r="F987" s="2" t="s">
        <v>15</v>
      </c>
      <c r="G987" s="2">
        <v>2.0</v>
      </c>
      <c r="H987" s="2">
        <v>500.0</v>
      </c>
      <c r="I987" s="2">
        <v>1000.0</v>
      </c>
    </row>
    <row r="988">
      <c r="A988" s="2">
        <v>987.0</v>
      </c>
      <c r="B988" s="3">
        <v>45045.0</v>
      </c>
      <c r="C988" s="2" t="s">
        <v>1003</v>
      </c>
      <c r="D988" s="2" t="s">
        <v>14</v>
      </c>
      <c r="E988" s="2">
        <v>30.0</v>
      </c>
      <c r="F988" s="2" t="s">
        <v>15</v>
      </c>
      <c r="G988" s="2">
        <v>3.0</v>
      </c>
      <c r="H988" s="2">
        <v>300.0</v>
      </c>
      <c r="I988" s="2">
        <v>900.0</v>
      </c>
    </row>
    <row r="989">
      <c r="A989" s="2">
        <v>988.0</v>
      </c>
      <c r="B989" s="3">
        <v>45074.0</v>
      </c>
      <c r="C989" s="2" t="s">
        <v>1004</v>
      </c>
      <c r="D989" s="2" t="s">
        <v>14</v>
      </c>
      <c r="E989" s="2">
        <v>63.0</v>
      </c>
      <c r="F989" s="2" t="s">
        <v>15</v>
      </c>
      <c r="G989" s="2">
        <v>3.0</v>
      </c>
      <c r="H989" s="2">
        <v>25.0</v>
      </c>
      <c r="I989" s="2">
        <v>75.0</v>
      </c>
    </row>
    <row r="990">
      <c r="A990" s="2">
        <v>989.0</v>
      </c>
      <c r="B990" s="3">
        <v>45288.0</v>
      </c>
      <c r="C990" s="2" t="s">
        <v>1005</v>
      </c>
      <c r="D990" s="2" t="s">
        <v>14</v>
      </c>
      <c r="E990" s="2">
        <v>44.0</v>
      </c>
      <c r="F990" s="2" t="s">
        <v>18</v>
      </c>
      <c r="G990" s="2">
        <v>1.0</v>
      </c>
      <c r="H990" s="2">
        <v>25.0</v>
      </c>
      <c r="I990" s="2">
        <v>25.0</v>
      </c>
    </row>
    <row r="991">
      <c r="A991" s="2">
        <v>990.0</v>
      </c>
      <c r="B991" s="3">
        <v>45071.0</v>
      </c>
      <c r="C991" s="2" t="s">
        <v>1006</v>
      </c>
      <c r="D991" s="2" t="s">
        <v>14</v>
      </c>
      <c r="E991" s="2">
        <v>58.0</v>
      </c>
      <c r="F991" s="2" t="s">
        <v>11</v>
      </c>
      <c r="G991" s="2">
        <v>2.0</v>
      </c>
      <c r="H991" s="2">
        <v>500.0</v>
      </c>
      <c r="I991" s="2">
        <v>1000.0</v>
      </c>
    </row>
    <row r="992">
      <c r="A992" s="2">
        <v>991.0</v>
      </c>
      <c r="B992" s="3">
        <v>45286.0</v>
      </c>
      <c r="C992" s="2" t="s">
        <v>1007</v>
      </c>
      <c r="D992" s="2" t="s">
        <v>14</v>
      </c>
      <c r="E992" s="2">
        <v>34.0</v>
      </c>
      <c r="F992" s="2" t="s">
        <v>15</v>
      </c>
      <c r="G992" s="2">
        <v>2.0</v>
      </c>
      <c r="H992" s="2">
        <v>50.0</v>
      </c>
      <c r="I992" s="2">
        <v>100.0</v>
      </c>
    </row>
    <row r="993">
      <c r="A993" s="2">
        <v>992.0</v>
      </c>
      <c r="B993" s="3">
        <v>45159.0</v>
      </c>
      <c r="C993" s="2" t="s">
        <v>1008</v>
      </c>
      <c r="D993" s="2" t="s">
        <v>14</v>
      </c>
      <c r="E993" s="2">
        <v>57.0</v>
      </c>
      <c r="F993" s="2" t="s">
        <v>18</v>
      </c>
      <c r="G993" s="2">
        <v>2.0</v>
      </c>
      <c r="H993" s="2">
        <v>30.0</v>
      </c>
      <c r="I993" s="2">
        <v>60.0</v>
      </c>
    </row>
    <row r="994">
      <c r="A994" s="2">
        <v>993.0</v>
      </c>
      <c r="B994" s="3">
        <v>44963.0</v>
      </c>
      <c r="C994" s="2" t="s">
        <v>1009</v>
      </c>
      <c r="D994" s="2" t="s">
        <v>14</v>
      </c>
      <c r="E994" s="2">
        <v>48.0</v>
      </c>
      <c r="F994" s="2" t="s">
        <v>18</v>
      </c>
      <c r="G994" s="2">
        <v>3.0</v>
      </c>
      <c r="H994" s="2">
        <v>50.0</v>
      </c>
      <c r="I994" s="2">
        <v>150.0</v>
      </c>
    </row>
    <row r="995">
      <c r="A995" s="2">
        <v>994.0</v>
      </c>
      <c r="B995" s="3">
        <v>45278.0</v>
      </c>
      <c r="C995" s="2" t="s">
        <v>1010</v>
      </c>
      <c r="D995" s="2" t="s">
        <v>14</v>
      </c>
      <c r="E995" s="2">
        <v>51.0</v>
      </c>
      <c r="F995" s="2" t="s">
        <v>11</v>
      </c>
      <c r="G995" s="2">
        <v>2.0</v>
      </c>
      <c r="H995" s="2">
        <v>500.0</v>
      </c>
      <c r="I995" s="2">
        <v>1000.0</v>
      </c>
    </row>
    <row r="996">
      <c r="A996" s="2">
        <v>995.0</v>
      </c>
      <c r="B996" s="3">
        <v>45046.0</v>
      </c>
      <c r="C996" s="2" t="s">
        <v>1011</v>
      </c>
      <c r="D996" s="2" t="s">
        <v>14</v>
      </c>
      <c r="E996" s="2">
        <v>41.0</v>
      </c>
      <c r="F996" s="2" t="s">
        <v>15</v>
      </c>
      <c r="G996" s="2">
        <v>1.0</v>
      </c>
      <c r="H996" s="2">
        <v>30.0</v>
      </c>
      <c r="I996" s="2">
        <v>30.0</v>
      </c>
    </row>
    <row r="997">
      <c r="A997" s="2">
        <v>996.0</v>
      </c>
      <c r="B997" s="3">
        <v>45062.0</v>
      </c>
      <c r="C997" s="2" t="s">
        <v>1012</v>
      </c>
      <c r="D997" s="2" t="s">
        <v>10</v>
      </c>
      <c r="E997" s="2">
        <v>62.0</v>
      </c>
      <c r="F997" s="2" t="s">
        <v>15</v>
      </c>
      <c r="G997" s="2">
        <v>1.0</v>
      </c>
      <c r="H997" s="2">
        <v>50.0</v>
      </c>
      <c r="I997" s="2">
        <v>50.0</v>
      </c>
    </row>
    <row r="998">
      <c r="A998" s="2">
        <v>997.0</v>
      </c>
      <c r="B998" s="3">
        <v>45247.0</v>
      </c>
      <c r="C998" s="2" t="s">
        <v>1013</v>
      </c>
      <c r="D998" s="2" t="s">
        <v>10</v>
      </c>
      <c r="E998" s="2">
        <v>52.0</v>
      </c>
      <c r="F998" s="2" t="s">
        <v>11</v>
      </c>
      <c r="G998" s="2">
        <v>3.0</v>
      </c>
      <c r="H998" s="2">
        <v>30.0</v>
      </c>
      <c r="I998" s="2">
        <v>90.0</v>
      </c>
    </row>
    <row r="999">
      <c r="A999" s="2">
        <v>998.0</v>
      </c>
      <c r="B999" s="3">
        <v>45228.0</v>
      </c>
      <c r="C999" s="2" t="s">
        <v>1014</v>
      </c>
      <c r="D999" s="2" t="s">
        <v>14</v>
      </c>
      <c r="E999" s="2">
        <v>23.0</v>
      </c>
      <c r="F999" s="2" t="s">
        <v>11</v>
      </c>
      <c r="G999" s="2">
        <v>4.0</v>
      </c>
      <c r="H999" s="2">
        <v>25.0</v>
      </c>
      <c r="I999" s="2">
        <v>100.0</v>
      </c>
    </row>
    <row r="1000">
      <c r="A1000" s="2">
        <v>999.0</v>
      </c>
      <c r="B1000" s="3">
        <v>45265.0</v>
      </c>
      <c r="C1000" s="2" t="s">
        <v>1015</v>
      </c>
      <c r="D1000" s="2" t="s">
        <v>14</v>
      </c>
      <c r="E1000" s="2">
        <v>36.0</v>
      </c>
      <c r="F1000" s="2" t="s">
        <v>18</v>
      </c>
      <c r="G1000" s="2">
        <v>3.0</v>
      </c>
      <c r="H1000" s="2">
        <v>50.0</v>
      </c>
      <c r="I1000" s="2">
        <v>150.0</v>
      </c>
    </row>
    <row r="1001">
      <c r="A1001" s="2">
        <v>1000.0</v>
      </c>
      <c r="B1001" s="3">
        <v>45028.0</v>
      </c>
      <c r="C1001" s="2" t="s">
        <v>1016</v>
      </c>
      <c r="D1001" s="2" t="s">
        <v>10</v>
      </c>
      <c r="E1001" s="2">
        <v>47.0</v>
      </c>
      <c r="F1001" s="2" t="s">
        <v>18</v>
      </c>
      <c r="G1001" s="2">
        <v>4.0</v>
      </c>
      <c r="H1001" s="2">
        <v>30.0</v>
      </c>
      <c r="I1001" s="2">
        <v>120.0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1085</v>
      </c>
    </row>
    <row r="3">
      <c r="A3" s="2" t="s">
        <v>1086</v>
      </c>
    </row>
    <row r="4">
      <c r="A4" s="2" t="s">
        <v>1087</v>
      </c>
    </row>
    <row r="5">
      <c r="A5" s="2" t="s">
        <v>1088</v>
      </c>
    </row>
    <row r="6">
      <c r="A6" s="2" t="s">
        <v>1089</v>
      </c>
    </row>
    <row r="7">
      <c r="A7" s="2" t="s">
        <v>1090</v>
      </c>
    </row>
    <row r="8">
      <c r="A8" s="2" t="s">
        <v>1091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3.75"/>
    <col customWidth="1" min="4" max="4" width="18.88"/>
    <col customWidth="1" min="5" max="5" width="21.25"/>
  </cols>
  <sheetData>
    <row r="1">
      <c r="A1" s="4" t="s">
        <v>1017</v>
      </c>
      <c r="B1" s="4" t="s">
        <v>1018</v>
      </c>
      <c r="C1" s="4" t="s">
        <v>1019</v>
      </c>
      <c r="D1" s="4" t="s">
        <v>1020</v>
      </c>
      <c r="E1" s="4" t="s">
        <v>1021</v>
      </c>
    </row>
    <row r="2">
      <c r="A2" s="5">
        <v>45254.0</v>
      </c>
      <c r="B2" s="6">
        <v>150.0</v>
      </c>
      <c r="C2" s="7">
        <f t="shared" ref="C2:C1001" si="1">(B3-B2)/B2</f>
        <v>5.666666667</v>
      </c>
      <c r="D2" s="6">
        <v>1.0</v>
      </c>
      <c r="E2" s="7">
        <f t="shared" ref="E2:E1001" si="2">IFERROR(B2/C2, 0)</f>
        <v>26.47058824</v>
      </c>
    </row>
    <row r="3">
      <c r="A3" s="5">
        <v>44984.0</v>
      </c>
      <c r="B3" s="6">
        <v>1000.0</v>
      </c>
      <c r="C3" s="7">
        <f t="shared" si="1"/>
        <v>-0.97</v>
      </c>
      <c r="D3" s="6">
        <v>2.0</v>
      </c>
      <c r="E3" s="7">
        <f t="shared" si="2"/>
        <v>-1030.927835</v>
      </c>
    </row>
    <row r="4">
      <c r="A4" s="5">
        <v>44939.0</v>
      </c>
      <c r="B4" s="6">
        <v>30.0</v>
      </c>
      <c r="C4" s="7">
        <f t="shared" si="1"/>
        <v>15.66666667</v>
      </c>
      <c r="D4" s="6">
        <v>3.0</v>
      </c>
      <c r="E4" s="7">
        <f t="shared" si="2"/>
        <v>1.914893617</v>
      </c>
    </row>
    <row r="5">
      <c r="A5" s="5">
        <v>45067.0</v>
      </c>
      <c r="B5" s="6">
        <v>500.0</v>
      </c>
      <c r="C5" s="7">
        <f t="shared" si="1"/>
        <v>-0.8</v>
      </c>
      <c r="D5" s="6">
        <v>4.0</v>
      </c>
      <c r="E5" s="7">
        <f t="shared" si="2"/>
        <v>-625</v>
      </c>
    </row>
    <row r="6">
      <c r="A6" s="5">
        <v>45052.0</v>
      </c>
      <c r="B6" s="6">
        <v>100.0</v>
      </c>
      <c r="C6" s="7">
        <f t="shared" si="1"/>
        <v>-0.7</v>
      </c>
      <c r="D6" s="6">
        <v>5.0</v>
      </c>
      <c r="E6" s="7">
        <f t="shared" si="2"/>
        <v>-142.8571429</v>
      </c>
    </row>
    <row r="7">
      <c r="A7" s="5">
        <v>45041.0</v>
      </c>
      <c r="B7" s="6">
        <v>30.0</v>
      </c>
      <c r="C7" s="7">
        <f t="shared" si="1"/>
        <v>0.6666666667</v>
      </c>
      <c r="D7" s="6">
        <v>6.0</v>
      </c>
      <c r="E7" s="7">
        <f t="shared" si="2"/>
        <v>45</v>
      </c>
    </row>
    <row r="8">
      <c r="A8" s="5">
        <v>44998.0</v>
      </c>
      <c r="B8" s="6">
        <v>50.0</v>
      </c>
      <c r="C8" s="7">
        <f t="shared" si="1"/>
        <v>1</v>
      </c>
      <c r="D8" s="6">
        <v>7.0</v>
      </c>
      <c r="E8" s="7">
        <f t="shared" si="2"/>
        <v>50</v>
      </c>
    </row>
    <row r="9">
      <c r="A9" s="5">
        <v>44979.0</v>
      </c>
      <c r="B9" s="6">
        <v>100.0</v>
      </c>
      <c r="C9" s="7">
        <f t="shared" si="1"/>
        <v>5</v>
      </c>
      <c r="D9" s="6">
        <v>8.0</v>
      </c>
      <c r="E9" s="7">
        <f t="shared" si="2"/>
        <v>20</v>
      </c>
    </row>
    <row r="10">
      <c r="A10" s="5">
        <v>45273.0</v>
      </c>
      <c r="B10" s="6">
        <v>600.0</v>
      </c>
      <c r="C10" s="7">
        <f t="shared" si="1"/>
        <v>-0.6666666667</v>
      </c>
      <c r="D10" s="6">
        <v>9.0</v>
      </c>
      <c r="E10" s="7">
        <f t="shared" si="2"/>
        <v>-900</v>
      </c>
    </row>
    <row r="11">
      <c r="A11" s="5">
        <v>45206.0</v>
      </c>
      <c r="B11" s="6">
        <v>200.0</v>
      </c>
      <c r="C11" s="7">
        <f t="shared" si="1"/>
        <v>-0.5</v>
      </c>
      <c r="D11" s="6">
        <v>10.0</v>
      </c>
      <c r="E11" s="7">
        <f t="shared" si="2"/>
        <v>-400</v>
      </c>
    </row>
    <row r="12">
      <c r="A12" s="5">
        <v>44971.0</v>
      </c>
      <c r="B12" s="6">
        <v>100.0</v>
      </c>
      <c r="C12" s="7">
        <f t="shared" si="1"/>
        <v>-0.25</v>
      </c>
      <c r="D12" s="6">
        <v>11.0</v>
      </c>
      <c r="E12" s="7">
        <f t="shared" si="2"/>
        <v>-400</v>
      </c>
    </row>
    <row r="13">
      <c r="A13" s="5">
        <v>45229.0</v>
      </c>
      <c r="B13" s="6">
        <v>75.0</v>
      </c>
      <c r="C13" s="7">
        <f t="shared" si="1"/>
        <v>19</v>
      </c>
      <c r="D13" s="6">
        <v>12.0</v>
      </c>
      <c r="E13" s="7">
        <f t="shared" si="2"/>
        <v>3.947368421</v>
      </c>
    </row>
    <row r="14">
      <c r="A14" s="5">
        <v>45143.0</v>
      </c>
      <c r="B14" s="6">
        <v>1500.0</v>
      </c>
      <c r="C14" s="7">
        <f t="shared" si="1"/>
        <v>-0.92</v>
      </c>
      <c r="D14" s="6">
        <v>13.0</v>
      </c>
      <c r="E14" s="7">
        <f t="shared" si="2"/>
        <v>-1630.434783</v>
      </c>
    </row>
    <row r="15">
      <c r="A15" s="5">
        <v>44943.0</v>
      </c>
      <c r="B15" s="6">
        <v>120.0</v>
      </c>
      <c r="C15" s="7">
        <f t="shared" si="1"/>
        <v>15.66666667</v>
      </c>
      <c r="D15" s="6">
        <v>14.0</v>
      </c>
      <c r="E15" s="7">
        <f t="shared" si="2"/>
        <v>7.659574468</v>
      </c>
    </row>
    <row r="16">
      <c r="A16" s="5">
        <v>44942.0</v>
      </c>
      <c r="B16" s="6">
        <v>2000.0</v>
      </c>
      <c r="C16" s="7">
        <f t="shared" si="1"/>
        <v>-0.25</v>
      </c>
      <c r="D16" s="6">
        <v>15.0</v>
      </c>
      <c r="E16" s="7">
        <f t="shared" si="2"/>
        <v>-8000</v>
      </c>
    </row>
    <row r="17">
      <c r="A17" s="5">
        <v>44974.0</v>
      </c>
      <c r="B17" s="6">
        <v>1500.0</v>
      </c>
      <c r="C17" s="7">
        <f t="shared" si="1"/>
        <v>-0.9333333333</v>
      </c>
      <c r="D17" s="6">
        <v>16.0</v>
      </c>
      <c r="E17" s="7">
        <f t="shared" si="2"/>
        <v>-1607.142857</v>
      </c>
    </row>
    <row r="18">
      <c r="A18" s="5">
        <v>45038.0</v>
      </c>
      <c r="B18" s="6">
        <v>100.0</v>
      </c>
      <c r="C18" s="7">
        <f t="shared" si="1"/>
        <v>-0.5</v>
      </c>
      <c r="D18" s="6">
        <v>17.0</v>
      </c>
      <c r="E18" s="7">
        <f t="shared" si="2"/>
        <v>-200</v>
      </c>
    </row>
    <row r="19">
      <c r="A19" s="5">
        <v>45046.0</v>
      </c>
      <c r="B19" s="6">
        <v>50.0</v>
      </c>
      <c r="C19" s="7">
        <f t="shared" si="1"/>
        <v>0</v>
      </c>
      <c r="D19" s="6">
        <v>18.0</v>
      </c>
      <c r="E19" s="7">
        <f t="shared" si="2"/>
        <v>0</v>
      </c>
    </row>
    <row r="20">
      <c r="A20" s="5">
        <v>45185.0</v>
      </c>
      <c r="B20" s="6">
        <v>50.0</v>
      </c>
      <c r="C20" s="7">
        <f t="shared" si="1"/>
        <v>17</v>
      </c>
      <c r="D20" s="6">
        <v>19.0</v>
      </c>
      <c r="E20" s="7">
        <f t="shared" si="2"/>
        <v>2.941176471</v>
      </c>
    </row>
    <row r="21">
      <c r="A21" s="5">
        <v>45235.0</v>
      </c>
      <c r="B21" s="6">
        <v>900.0</v>
      </c>
      <c r="C21" s="7">
        <f t="shared" si="1"/>
        <v>-0.4444444444</v>
      </c>
      <c r="D21" s="6">
        <v>20.0</v>
      </c>
      <c r="E21" s="7">
        <f t="shared" si="2"/>
        <v>-2025</v>
      </c>
    </row>
    <row r="22">
      <c r="A22" s="5">
        <v>44940.0</v>
      </c>
      <c r="B22" s="6">
        <v>500.0</v>
      </c>
      <c r="C22" s="7">
        <f t="shared" si="1"/>
        <v>-0.8</v>
      </c>
      <c r="D22" s="6">
        <v>21.0</v>
      </c>
      <c r="E22" s="7">
        <f t="shared" si="2"/>
        <v>-625</v>
      </c>
    </row>
    <row r="23">
      <c r="A23" s="5">
        <v>45214.0</v>
      </c>
      <c r="B23" s="6">
        <v>100.0</v>
      </c>
      <c r="C23" s="7">
        <f t="shared" si="1"/>
        <v>0.2</v>
      </c>
      <c r="D23" s="6">
        <v>22.0</v>
      </c>
      <c r="E23" s="7">
        <f t="shared" si="2"/>
        <v>500</v>
      </c>
    </row>
    <row r="24">
      <c r="A24" s="5">
        <v>45028.0</v>
      </c>
      <c r="B24" s="6">
        <v>120.0</v>
      </c>
      <c r="C24" s="7">
        <f t="shared" si="1"/>
        <v>1.5</v>
      </c>
      <c r="D24" s="6">
        <v>23.0</v>
      </c>
      <c r="E24" s="7">
        <f t="shared" si="2"/>
        <v>80</v>
      </c>
    </row>
    <row r="25">
      <c r="A25" s="5">
        <v>45259.0</v>
      </c>
      <c r="B25" s="6">
        <v>300.0</v>
      </c>
      <c r="C25" s="7">
        <f t="shared" si="1"/>
        <v>-0.8333333333</v>
      </c>
      <c r="D25" s="6">
        <v>24.0</v>
      </c>
      <c r="E25" s="7">
        <f t="shared" si="2"/>
        <v>-360</v>
      </c>
    </row>
    <row r="26">
      <c r="A26" s="5">
        <v>45286.0</v>
      </c>
      <c r="B26" s="6">
        <v>50.0</v>
      </c>
      <c r="C26" s="7">
        <f t="shared" si="1"/>
        <v>19</v>
      </c>
      <c r="D26" s="6">
        <v>25.0</v>
      </c>
      <c r="E26" s="7">
        <f t="shared" si="2"/>
        <v>2.631578947</v>
      </c>
    </row>
    <row r="27">
      <c r="A27" s="5">
        <v>45206.0</v>
      </c>
      <c r="B27" s="6">
        <v>1000.0</v>
      </c>
      <c r="C27" s="7">
        <f t="shared" si="1"/>
        <v>-0.95</v>
      </c>
      <c r="D27" s="6">
        <v>26.0</v>
      </c>
      <c r="E27" s="7">
        <f t="shared" si="2"/>
        <v>-1052.631579</v>
      </c>
    </row>
    <row r="28">
      <c r="A28" s="5">
        <v>45141.0</v>
      </c>
      <c r="B28" s="6">
        <v>50.0</v>
      </c>
      <c r="C28" s="7">
        <f t="shared" si="1"/>
        <v>9</v>
      </c>
      <c r="D28" s="6">
        <v>27.0</v>
      </c>
      <c r="E28" s="7">
        <f t="shared" si="2"/>
        <v>5.555555556</v>
      </c>
    </row>
    <row r="29">
      <c r="A29" s="5">
        <v>45039.0</v>
      </c>
      <c r="B29" s="6">
        <v>500.0</v>
      </c>
      <c r="C29" s="7">
        <f t="shared" si="1"/>
        <v>-0.94</v>
      </c>
      <c r="D29" s="6">
        <v>28.0</v>
      </c>
      <c r="E29" s="7">
        <f t="shared" si="2"/>
        <v>-531.9148936</v>
      </c>
    </row>
    <row r="30">
      <c r="A30" s="5">
        <v>45156.0</v>
      </c>
      <c r="B30" s="6">
        <v>30.0</v>
      </c>
      <c r="C30" s="7">
        <f t="shared" si="1"/>
        <v>29</v>
      </c>
      <c r="D30" s="6">
        <v>29.0</v>
      </c>
      <c r="E30" s="7">
        <f t="shared" si="2"/>
        <v>1.034482759</v>
      </c>
    </row>
    <row r="31">
      <c r="A31" s="5">
        <v>45228.0</v>
      </c>
      <c r="B31" s="6">
        <v>900.0</v>
      </c>
      <c r="C31" s="7">
        <f t="shared" si="1"/>
        <v>0.3333333333</v>
      </c>
      <c r="D31" s="6">
        <v>30.0</v>
      </c>
      <c r="E31" s="7">
        <f t="shared" si="2"/>
        <v>2700</v>
      </c>
    </row>
    <row r="32">
      <c r="A32" s="5">
        <v>45069.0</v>
      </c>
      <c r="B32" s="6">
        <v>1200.0</v>
      </c>
      <c r="C32" s="7">
        <f t="shared" si="1"/>
        <v>-0.925</v>
      </c>
      <c r="D32" s="6">
        <v>31.0</v>
      </c>
      <c r="E32" s="7">
        <f t="shared" si="2"/>
        <v>-1297.297297</v>
      </c>
    </row>
    <row r="33">
      <c r="A33" s="5">
        <v>44930.0</v>
      </c>
      <c r="B33" s="6">
        <v>90.0</v>
      </c>
      <c r="C33" s="7">
        <f t="shared" si="1"/>
        <v>0.1111111111</v>
      </c>
      <c r="D33" s="6">
        <v>32.0</v>
      </c>
      <c r="E33" s="7">
        <f t="shared" si="2"/>
        <v>810</v>
      </c>
    </row>
    <row r="34">
      <c r="A34" s="5">
        <v>45008.0</v>
      </c>
      <c r="B34" s="6">
        <v>100.0</v>
      </c>
      <c r="C34" s="7">
        <f t="shared" si="1"/>
        <v>0.5</v>
      </c>
      <c r="D34" s="6">
        <v>33.0</v>
      </c>
      <c r="E34" s="7">
        <f t="shared" si="2"/>
        <v>200</v>
      </c>
    </row>
    <row r="35">
      <c r="A35" s="5">
        <v>45284.0</v>
      </c>
      <c r="B35" s="6">
        <v>150.0</v>
      </c>
      <c r="C35" s="7">
        <f t="shared" si="1"/>
        <v>5</v>
      </c>
      <c r="D35" s="6">
        <v>34.0</v>
      </c>
      <c r="E35" s="7">
        <f t="shared" si="2"/>
        <v>30</v>
      </c>
    </row>
    <row r="36">
      <c r="A36" s="5">
        <v>45143.0</v>
      </c>
      <c r="B36" s="6">
        <v>900.0</v>
      </c>
      <c r="C36" s="7">
        <f t="shared" si="1"/>
        <v>0</v>
      </c>
      <c r="D36" s="6">
        <v>35.0</v>
      </c>
      <c r="E36" s="7">
        <f t="shared" si="2"/>
        <v>0</v>
      </c>
    </row>
    <row r="37">
      <c r="A37" s="5">
        <v>45101.0</v>
      </c>
      <c r="B37" s="6">
        <v>900.0</v>
      </c>
      <c r="C37" s="7">
        <f t="shared" si="1"/>
        <v>-0.9166666667</v>
      </c>
      <c r="D37" s="6">
        <v>36.0</v>
      </c>
      <c r="E37" s="7">
        <f t="shared" si="2"/>
        <v>-981.8181818</v>
      </c>
    </row>
    <row r="38">
      <c r="A38" s="5">
        <v>45069.0</v>
      </c>
      <c r="B38" s="6">
        <v>75.0</v>
      </c>
      <c r="C38" s="7">
        <f t="shared" si="1"/>
        <v>1.666666667</v>
      </c>
      <c r="D38" s="6">
        <v>37.0</v>
      </c>
      <c r="E38" s="7">
        <f t="shared" si="2"/>
        <v>45</v>
      </c>
    </row>
    <row r="39">
      <c r="A39" s="5">
        <v>45006.0</v>
      </c>
      <c r="B39" s="6">
        <v>200.0</v>
      </c>
      <c r="C39" s="7">
        <f t="shared" si="1"/>
        <v>-0.4</v>
      </c>
      <c r="D39" s="6">
        <v>38.0</v>
      </c>
      <c r="E39" s="7">
        <f t="shared" si="2"/>
        <v>-500</v>
      </c>
    </row>
    <row r="40">
      <c r="A40" s="5">
        <v>45037.0</v>
      </c>
      <c r="B40" s="6">
        <v>120.0</v>
      </c>
      <c r="C40" s="7">
        <f t="shared" si="1"/>
        <v>-0.5833333333</v>
      </c>
      <c r="D40" s="6">
        <v>39.0</v>
      </c>
      <c r="E40" s="7">
        <f t="shared" si="2"/>
        <v>-205.7142857</v>
      </c>
    </row>
    <row r="41">
      <c r="A41" s="5">
        <v>45099.0</v>
      </c>
      <c r="B41" s="6">
        <v>50.0</v>
      </c>
      <c r="C41" s="7">
        <f t="shared" si="1"/>
        <v>0</v>
      </c>
      <c r="D41" s="6">
        <v>40.0</v>
      </c>
      <c r="E41" s="7">
        <f t="shared" si="2"/>
        <v>0</v>
      </c>
    </row>
    <row r="42">
      <c r="A42" s="5">
        <v>44979.0</v>
      </c>
      <c r="B42" s="6">
        <v>50.0</v>
      </c>
      <c r="C42" s="7">
        <f t="shared" si="1"/>
        <v>17</v>
      </c>
      <c r="D42" s="6">
        <v>41.0</v>
      </c>
      <c r="E42" s="7">
        <f t="shared" si="2"/>
        <v>2.941176471</v>
      </c>
    </row>
    <row r="43">
      <c r="A43" s="5">
        <v>44974.0</v>
      </c>
      <c r="B43" s="6">
        <v>900.0</v>
      </c>
      <c r="C43" s="7">
        <f t="shared" si="1"/>
        <v>-0.6666666667</v>
      </c>
      <c r="D43" s="6">
        <v>42.0</v>
      </c>
      <c r="E43" s="7">
        <f t="shared" si="2"/>
        <v>-1350</v>
      </c>
    </row>
    <row r="44">
      <c r="A44" s="5">
        <v>45121.0</v>
      </c>
      <c r="B44" s="6">
        <v>300.0</v>
      </c>
      <c r="C44" s="7">
        <f t="shared" si="1"/>
        <v>-0.9166666667</v>
      </c>
      <c r="D44" s="6">
        <v>43.0</v>
      </c>
      <c r="E44" s="7">
        <f t="shared" si="2"/>
        <v>-327.2727273</v>
      </c>
    </row>
    <row r="45">
      <c r="A45" s="5">
        <v>44976.0</v>
      </c>
      <c r="B45" s="6">
        <v>25.0</v>
      </c>
      <c r="C45" s="7">
        <f t="shared" si="1"/>
        <v>0.2</v>
      </c>
      <c r="D45" s="6">
        <v>44.0</v>
      </c>
      <c r="E45" s="7">
        <f t="shared" si="2"/>
        <v>125</v>
      </c>
    </row>
    <row r="46">
      <c r="A46" s="5">
        <v>45110.0</v>
      </c>
      <c r="B46" s="6">
        <v>30.0</v>
      </c>
      <c r="C46" s="7">
        <f t="shared" si="1"/>
        <v>39</v>
      </c>
      <c r="D46" s="6">
        <v>45.0</v>
      </c>
      <c r="E46" s="7">
        <f t="shared" si="2"/>
        <v>0.7692307692</v>
      </c>
    </row>
    <row r="47">
      <c r="A47" s="5">
        <v>45103.0</v>
      </c>
      <c r="B47" s="6">
        <v>1200.0</v>
      </c>
      <c r="C47" s="7">
        <f t="shared" si="1"/>
        <v>0.25</v>
      </c>
      <c r="D47" s="6">
        <v>46.0</v>
      </c>
      <c r="E47" s="7">
        <f t="shared" si="2"/>
        <v>4800</v>
      </c>
    </row>
    <row r="48">
      <c r="A48" s="5">
        <v>45236.0</v>
      </c>
      <c r="B48" s="6">
        <v>1500.0</v>
      </c>
      <c r="C48" s="7">
        <f t="shared" si="1"/>
        <v>-0.4</v>
      </c>
      <c r="D48" s="6">
        <v>47.0</v>
      </c>
      <c r="E48" s="7">
        <f t="shared" si="2"/>
        <v>-3750</v>
      </c>
    </row>
    <row r="49">
      <c r="A49" s="5">
        <v>45062.0</v>
      </c>
      <c r="B49" s="6">
        <v>900.0</v>
      </c>
      <c r="C49" s="7">
        <f t="shared" si="1"/>
        <v>0.1111111111</v>
      </c>
      <c r="D49" s="6">
        <v>48.0</v>
      </c>
      <c r="E49" s="7">
        <f t="shared" si="2"/>
        <v>8100</v>
      </c>
    </row>
    <row r="50">
      <c r="A50" s="5">
        <v>44949.0</v>
      </c>
      <c r="B50" s="6">
        <v>1000.0</v>
      </c>
      <c r="C50" s="7">
        <f t="shared" si="1"/>
        <v>-0.925</v>
      </c>
      <c r="D50" s="6">
        <v>49.0</v>
      </c>
      <c r="E50" s="7">
        <f t="shared" si="2"/>
        <v>-1081.081081</v>
      </c>
    </row>
    <row r="51">
      <c r="A51" s="5">
        <v>45162.0</v>
      </c>
      <c r="B51" s="6">
        <v>75.0</v>
      </c>
      <c r="C51" s="7">
        <f t="shared" si="1"/>
        <v>0</v>
      </c>
      <c r="D51" s="6">
        <v>50.0</v>
      </c>
      <c r="E51" s="7">
        <f t="shared" si="2"/>
        <v>0</v>
      </c>
    </row>
    <row r="52">
      <c r="A52" s="5">
        <v>45201.0</v>
      </c>
      <c r="B52" s="6">
        <v>75.0</v>
      </c>
      <c r="C52" s="7">
        <f t="shared" si="1"/>
        <v>3</v>
      </c>
      <c r="D52" s="6">
        <v>51.0</v>
      </c>
      <c r="E52" s="7">
        <f t="shared" si="2"/>
        <v>25</v>
      </c>
    </row>
    <row r="53">
      <c r="A53" s="5">
        <v>44990.0</v>
      </c>
      <c r="B53" s="6">
        <v>300.0</v>
      </c>
      <c r="C53" s="7">
        <f t="shared" si="1"/>
        <v>-0.6666666667</v>
      </c>
      <c r="D53" s="6">
        <v>52.0</v>
      </c>
      <c r="E53" s="7">
        <f t="shared" si="2"/>
        <v>-450</v>
      </c>
    </row>
    <row r="54">
      <c r="A54" s="5">
        <v>45120.0</v>
      </c>
      <c r="B54" s="6">
        <v>100.0</v>
      </c>
      <c r="C54" s="7">
        <f t="shared" si="1"/>
        <v>14</v>
      </c>
      <c r="D54" s="6">
        <v>53.0</v>
      </c>
      <c r="E54" s="7">
        <f t="shared" si="2"/>
        <v>7.142857143</v>
      </c>
    </row>
    <row r="55">
      <c r="A55" s="5">
        <v>44967.0</v>
      </c>
      <c r="B55" s="6">
        <v>1500.0</v>
      </c>
      <c r="C55" s="7">
        <f t="shared" si="1"/>
        <v>-0.92</v>
      </c>
      <c r="D55" s="6">
        <v>54.0</v>
      </c>
      <c r="E55" s="7">
        <f t="shared" si="2"/>
        <v>-1630.434783</v>
      </c>
    </row>
    <row r="56">
      <c r="A56" s="5">
        <v>45209.0</v>
      </c>
      <c r="B56" s="6">
        <v>120.0</v>
      </c>
      <c r="C56" s="7">
        <f t="shared" si="1"/>
        <v>6.5</v>
      </c>
      <c r="D56" s="6">
        <v>55.0</v>
      </c>
      <c r="E56" s="7">
        <f t="shared" si="2"/>
        <v>18.46153846</v>
      </c>
    </row>
    <row r="57">
      <c r="A57" s="5">
        <v>45077.0</v>
      </c>
      <c r="B57" s="6">
        <v>900.0</v>
      </c>
      <c r="C57" s="7">
        <f t="shared" si="1"/>
        <v>-0.9666666667</v>
      </c>
      <c r="D57" s="6">
        <v>56.0</v>
      </c>
      <c r="E57" s="7">
        <f t="shared" si="2"/>
        <v>-931.0344828</v>
      </c>
    </row>
    <row r="58">
      <c r="A58" s="5">
        <v>45248.0</v>
      </c>
      <c r="B58" s="6">
        <v>30.0</v>
      </c>
      <c r="C58" s="7">
        <f t="shared" si="1"/>
        <v>39</v>
      </c>
      <c r="D58" s="6">
        <v>57.0</v>
      </c>
      <c r="E58" s="7">
        <f t="shared" si="2"/>
        <v>0.7692307692</v>
      </c>
    </row>
    <row r="59">
      <c r="A59" s="5">
        <v>45243.0</v>
      </c>
      <c r="B59" s="6">
        <v>1200.0</v>
      </c>
      <c r="C59" s="7">
        <f t="shared" si="1"/>
        <v>-0.9583333333</v>
      </c>
      <c r="D59" s="6">
        <v>58.0</v>
      </c>
      <c r="E59" s="7">
        <f t="shared" si="2"/>
        <v>-1252.173913</v>
      </c>
    </row>
    <row r="60">
      <c r="A60" s="5">
        <v>45112.0</v>
      </c>
      <c r="B60" s="6">
        <v>50.0</v>
      </c>
      <c r="C60" s="7">
        <f t="shared" si="1"/>
        <v>2</v>
      </c>
      <c r="D60" s="6">
        <v>59.0</v>
      </c>
      <c r="E60" s="7">
        <f t="shared" si="2"/>
        <v>25</v>
      </c>
    </row>
    <row r="61">
      <c r="A61" s="5">
        <v>45222.0</v>
      </c>
      <c r="B61" s="6">
        <v>150.0</v>
      </c>
      <c r="C61" s="7">
        <f t="shared" si="1"/>
        <v>0.3333333333</v>
      </c>
      <c r="D61" s="6">
        <v>60.0</v>
      </c>
      <c r="E61" s="7">
        <f t="shared" si="2"/>
        <v>450</v>
      </c>
    </row>
    <row r="62">
      <c r="A62" s="5">
        <v>45025.0</v>
      </c>
      <c r="B62" s="6">
        <v>200.0</v>
      </c>
      <c r="C62" s="7">
        <f t="shared" si="1"/>
        <v>-0.5</v>
      </c>
      <c r="D62" s="6">
        <v>61.0</v>
      </c>
      <c r="E62" s="7">
        <f t="shared" si="2"/>
        <v>-400</v>
      </c>
    </row>
    <row r="63">
      <c r="A63" s="5">
        <v>45287.0</v>
      </c>
      <c r="B63" s="6">
        <v>100.0</v>
      </c>
      <c r="C63" s="7">
        <f t="shared" si="1"/>
        <v>-0.5</v>
      </c>
      <c r="D63" s="6">
        <v>62.0</v>
      </c>
      <c r="E63" s="7">
        <f t="shared" si="2"/>
        <v>-200</v>
      </c>
    </row>
    <row r="64">
      <c r="A64" s="5">
        <v>44962.0</v>
      </c>
      <c r="B64" s="6">
        <v>50.0</v>
      </c>
      <c r="C64" s="7">
        <f t="shared" si="1"/>
        <v>1</v>
      </c>
      <c r="D64" s="6">
        <v>63.0</v>
      </c>
      <c r="E64" s="7">
        <f t="shared" si="2"/>
        <v>50</v>
      </c>
    </row>
    <row r="65">
      <c r="A65" s="5">
        <v>44950.0</v>
      </c>
      <c r="B65" s="6">
        <v>100.0</v>
      </c>
      <c r="C65" s="7">
        <f t="shared" si="1"/>
        <v>19</v>
      </c>
      <c r="D65" s="6">
        <v>64.0</v>
      </c>
      <c r="E65" s="7">
        <f t="shared" si="2"/>
        <v>5.263157895</v>
      </c>
    </row>
    <row r="66">
      <c r="A66" s="5">
        <v>45265.0</v>
      </c>
      <c r="B66" s="6">
        <v>2000.0</v>
      </c>
      <c r="C66" s="7">
        <f t="shared" si="1"/>
        <v>-0.985</v>
      </c>
      <c r="D66" s="6">
        <v>65.0</v>
      </c>
      <c r="E66" s="7">
        <f t="shared" si="2"/>
        <v>-2030.456853</v>
      </c>
    </row>
    <row r="67">
      <c r="A67" s="5">
        <v>45043.0</v>
      </c>
      <c r="B67" s="6">
        <v>30.0</v>
      </c>
      <c r="C67" s="7">
        <f t="shared" si="1"/>
        <v>39</v>
      </c>
      <c r="D67" s="6">
        <v>66.0</v>
      </c>
      <c r="E67" s="7">
        <f t="shared" si="2"/>
        <v>0.7692307692</v>
      </c>
    </row>
    <row r="68">
      <c r="A68" s="5">
        <v>45075.0</v>
      </c>
      <c r="B68" s="6">
        <v>1200.0</v>
      </c>
      <c r="C68" s="7">
        <f t="shared" si="1"/>
        <v>-0.75</v>
      </c>
      <c r="D68" s="6">
        <v>67.0</v>
      </c>
      <c r="E68" s="7">
        <f t="shared" si="2"/>
        <v>-1600</v>
      </c>
    </row>
    <row r="69">
      <c r="A69" s="5">
        <v>44967.0</v>
      </c>
      <c r="B69" s="6">
        <v>300.0</v>
      </c>
      <c r="C69" s="7">
        <f t="shared" si="1"/>
        <v>-0.75</v>
      </c>
      <c r="D69" s="6">
        <v>68.0</v>
      </c>
      <c r="E69" s="7">
        <f t="shared" si="2"/>
        <v>-400</v>
      </c>
    </row>
    <row r="70">
      <c r="A70" s="5">
        <v>45046.0</v>
      </c>
      <c r="B70" s="6">
        <v>75.0</v>
      </c>
      <c r="C70" s="7">
        <f t="shared" si="1"/>
        <v>3</v>
      </c>
      <c r="D70" s="6">
        <v>69.0</v>
      </c>
      <c r="E70" s="7">
        <f t="shared" si="2"/>
        <v>25</v>
      </c>
    </row>
    <row r="71">
      <c r="A71" s="5">
        <v>44978.0</v>
      </c>
      <c r="B71" s="6">
        <v>300.0</v>
      </c>
      <c r="C71" s="7">
        <f t="shared" si="1"/>
        <v>-0.6666666667</v>
      </c>
      <c r="D71" s="6">
        <v>70.0</v>
      </c>
      <c r="E71" s="7">
        <f t="shared" si="2"/>
        <v>-450</v>
      </c>
    </row>
    <row r="72">
      <c r="A72" s="5">
        <v>45121.0</v>
      </c>
      <c r="B72" s="6">
        <v>100.0</v>
      </c>
      <c r="C72" s="7">
        <f t="shared" si="1"/>
        <v>19</v>
      </c>
      <c r="D72" s="6">
        <v>71.0</v>
      </c>
      <c r="E72" s="7">
        <f t="shared" si="2"/>
        <v>5.263157895</v>
      </c>
    </row>
    <row r="73">
      <c r="A73" s="5">
        <v>45069.0</v>
      </c>
      <c r="B73" s="6">
        <v>2000.0</v>
      </c>
      <c r="C73" s="7">
        <f t="shared" si="1"/>
        <v>-0.955</v>
      </c>
      <c r="D73" s="6">
        <v>72.0</v>
      </c>
      <c r="E73" s="7">
        <f t="shared" si="2"/>
        <v>-2094.240838</v>
      </c>
    </row>
    <row r="74">
      <c r="A74" s="5">
        <v>45159.0</v>
      </c>
      <c r="B74" s="6">
        <v>90.0</v>
      </c>
      <c r="C74" s="7">
        <f t="shared" si="1"/>
        <v>21.22222222</v>
      </c>
      <c r="D74" s="6">
        <v>73.0</v>
      </c>
      <c r="E74" s="7">
        <f t="shared" si="2"/>
        <v>4.240837696</v>
      </c>
    </row>
    <row r="75">
      <c r="A75" s="5">
        <v>45252.0</v>
      </c>
      <c r="B75" s="6">
        <v>2000.0</v>
      </c>
      <c r="C75" s="7">
        <f t="shared" si="1"/>
        <v>-0.9</v>
      </c>
      <c r="D75" s="6">
        <v>74.0</v>
      </c>
      <c r="E75" s="7">
        <f t="shared" si="2"/>
        <v>-2222.222222</v>
      </c>
    </row>
    <row r="76">
      <c r="A76" s="5">
        <v>45113.0</v>
      </c>
      <c r="B76" s="6">
        <v>200.0</v>
      </c>
      <c r="C76" s="7">
        <f t="shared" si="1"/>
        <v>-0.5</v>
      </c>
      <c r="D76" s="6">
        <v>75.0</v>
      </c>
      <c r="E76" s="7">
        <f t="shared" si="2"/>
        <v>-400</v>
      </c>
    </row>
    <row r="77">
      <c r="A77" s="5">
        <v>45010.0</v>
      </c>
      <c r="B77" s="6">
        <v>100.0</v>
      </c>
      <c r="C77" s="7">
        <f t="shared" si="1"/>
        <v>0</v>
      </c>
      <c r="D77" s="6">
        <v>76.0</v>
      </c>
      <c r="E77" s="7">
        <f t="shared" si="2"/>
        <v>0</v>
      </c>
    </row>
    <row r="78">
      <c r="A78" s="5">
        <v>45116.0</v>
      </c>
      <c r="B78" s="6">
        <v>100.0</v>
      </c>
      <c r="C78" s="7">
        <f t="shared" si="1"/>
        <v>14</v>
      </c>
      <c r="D78" s="6">
        <v>77.0</v>
      </c>
      <c r="E78" s="7">
        <f t="shared" si="2"/>
        <v>7.142857143</v>
      </c>
    </row>
    <row r="79">
      <c r="A79" s="5">
        <v>45108.0</v>
      </c>
      <c r="B79" s="6">
        <v>1500.0</v>
      </c>
      <c r="C79" s="7">
        <f t="shared" si="1"/>
        <v>-0.8</v>
      </c>
      <c r="D79" s="6">
        <v>78.0</v>
      </c>
      <c r="E79" s="7">
        <f t="shared" si="2"/>
        <v>-1875</v>
      </c>
    </row>
    <row r="80">
      <c r="A80" s="5">
        <v>45034.0</v>
      </c>
      <c r="B80" s="6">
        <v>300.0</v>
      </c>
      <c r="C80" s="7">
        <f t="shared" si="1"/>
        <v>-0.8</v>
      </c>
      <c r="D80" s="6">
        <v>79.0</v>
      </c>
      <c r="E80" s="7">
        <f t="shared" si="2"/>
        <v>-375</v>
      </c>
    </row>
    <row r="81">
      <c r="A81" s="5">
        <v>45270.0</v>
      </c>
      <c r="B81" s="6">
        <v>60.0</v>
      </c>
      <c r="C81" s="7">
        <f t="shared" si="1"/>
        <v>-0.1666666667</v>
      </c>
      <c r="D81" s="6">
        <v>80.0</v>
      </c>
      <c r="E81" s="7">
        <f t="shared" si="2"/>
        <v>-360</v>
      </c>
    </row>
    <row r="82">
      <c r="A82" s="5">
        <v>45063.0</v>
      </c>
      <c r="B82" s="6">
        <v>50.0</v>
      </c>
      <c r="C82" s="7">
        <f t="shared" si="1"/>
        <v>3</v>
      </c>
      <c r="D82" s="6">
        <v>81.0</v>
      </c>
      <c r="E82" s="7">
        <f t="shared" si="2"/>
        <v>16.66666667</v>
      </c>
    </row>
    <row r="83">
      <c r="A83" s="5">
        <v>45286.0</v>
      </c>
      <c r="B83" s="6">
        <v>200.0</v>
      </c>
      <c r="C83" s="7">
        <f t="shared" si="1"/>
        <v>-0.5</v>
      </c>
      <c r="D83" s="6">
        <v>82.0</v>
      </c>
      <c r="E83" s="7">
        <f t="shared" si="2"/>
        <v>-400</v>
      </c>
    </row>
    <row r="84">
      <c r="A84" s="5">
        <v>45276.0</v>
      </c>
      <c r="B84" s="6">
        <v>100.0</v>
      </c>
      <c r="C84" s="7">
        <f t="shared" si="1"/>
        <v>-0.1</v>
      </c>
      <c r="D84" s="6">
        <v>83.0</v>
      </c>
      <c r="E84" s="7">
        <f t="shared" si="2"/>
        <v>-1000</v>
      </c>
    </row>
    <row r="85">
      <c r="A85" s="5">
        <v>45258.0</v>
      </c>
      <c r="B85" s="6">
        <v>90.0</v>
      </c>
      <c r="C85" s="7">
        <f t="shared" si="1"/>
        <v>0.6666666667</v>
      </c>
      <c r="D85" s="6">
        <v>84.0</v>
      </c>
      <c r="E85" s="7">
        <f t="shared" si="2"/>
        <v>135</v>
      </c>
    </row>
    <row r="86">
      <c r="A86" s="5">
        <v>44963.0</v>
      </c>
      <c r="B86" s="6">
        <v>150.0</v>
      </c>
      <c r="C86" s="7">
        <f t="shared" si="1"/>
        <v>-0.4</v>
      </c>
      <c r="D86" s="6">
        <v>85.0</v>
      </c>
      <c r="E86" s="7">
        <f t="shared" si="2"/>
        <v>-375</v>
      </c>
    </row>
    <row r="87">
      <c r="A87" s="5">
        <v>45238.0</v>
      </c>
      <c r="B87" s="6">
        <v>90.0</v>
      </c>
      <c r="C87" s="7">
        <f t="shared" si="1"/>
        <v>0.1111111111</v>
      </c>
      <c r="D87" s="6">
        <v>86.0</v>
      </c>
      <c r="E87" s="7">
        <f t="shared" si="2"/>
        <v>810</v>
      </c>
    </row>
    <row r="88">
      <c r="A88" s="5">
        <v>45252.0</v>
      </c>
      <c r="B88" s="6">
        <v>100.0</v>
      </c>
      <c r="C88" s="7">
        <f t="shared" si="1"/>
        <v>4</v>
      </c>
      <c r="D88" s="6">
        <v>87.0</v>
      </c>
      <c r="E88" s="7">
        <f t="shared" si="2"/>
        <v>25</v>
      </c>
    </row>
    <row r="89">
      <c r="A89" s="5">
        <v>45014.0</v>
      </c>
      <c r="B89" s="6">
        <v>500.0</v>
      </c>
      <c r="C89" s="7">
        <f t="shared" si="1"/>
        <v>3</v>
      </c>
      <c r="D89" s="6">
        <v>88.0</v>
      </c>
      <c r="E89" s="7">
        <f t="shared" si="2"/>
        <v>166.6666667</v>
      </c>
    </row>
    <row r="90">
      <c r="A90" s="5">
        <v>45200.0</v>
      </c>
      <c r="B90" s="6">
        <v>2000.0</v>
      </c>
      <c r="C90" s="7">
        <f t="shared" si="1"/>
        <v>-0.985</v>
      </c>
      <c r="D90" s="6">
        <v>89.0</v>
      </c>
      <c r="E90" s="7">
        <f t="shared" si="2"/>
        <v>-2030.456853</v>
      </c>
    </row>
    <row r="91">
      <c r="A91" s="5">
        <v>45052.0</v>
      </c>
      <c r="B91" s="6">
        <v>30.0</v>
      </c>
      <c r="C91" s="7">
        <f t="shared" si="1"/>
        <v>15.66666667</v>
      </c>
      <c r="D91" s="6">
        <v>90.0</v>
      </c>
      <c r="E91" s="7">
        <f t="shared" si="2"/>
        <v>1.914893617</v>
      </c>
    </row>
    <row r="92">
      <c r="A92" s="5">
        <v>45010.0</v>
      </c>
      <c r="B92" s="6">
        <v>500.0</v>
      </c>
      <c r="C92" s="7">
        <f t="shared" si="1"/>
        <v>-0.76</v>
      </c>
      <c r="D92" s="6">
        <v>91.0</v>
      </c>
      <c r="E92" s="7">
        <f t="shared" si="2"/>
        <v>-657.8947368</v>
      </c>
    </row>
    <row r="93">
      <c r="A93" s="5">
        <v>45163.0</v>
      </c>
      <c r="B93" s="6">
        <v>120.0</v>
      </c>
      <c r="C93" s="7">
        <f t="shared" si="1"/>
        <v>15.66666667</v>
      </c>
      <c r="D93" s="6">
        <v>92.0</v>
      </c>
      <c r="E93" s="7">
        <f t="shared" si="2"/>
        <v>7.659574468</v>
      </c>
    </row>
    <row r="94">
      <c r="A94" s="5">
        <v>45121.0</v>
      </c>
      <c r="B94" s="6">
        <v>2000.0</v>
      </c>
      <c r="C94" s="7">
        <f t="shared" si="1"/>
        <v>-0.5</v>
      </c>
      <c r="D94" s="6">
        <v>93.0</v>
      </c>
      <c r="E94" s="7">
        <f t="shared" si="2"/>
        <v>-4000</v>
      </c>
    </row>
    <row r="95">
      <c r="A95" s="5">
        <v>45065.0</v>
      </c>
      <c r="B95" s="6">
        <v>1000.0</v>
      </c>
      <c r="C95" s="7">
        <f t="shared" si="1"/>
        <v>-0.94</v>
      </c>
      <c r="D95" s="6">
        <v>94.0</v>
      </c>
      <c r="E95" s="7">
        <f t="shared" si="2"/>
        <v>-1063.829787</v>
      </c>
    </row>
    <row r="96">
      <c r="A96" s="5">
        <v>45254.0</v>
      </c>
      <c r="B96" s="6">
        <v>60.0</v>
      </c>
      <c r="C96" s="7">
        <f t="shared" si="1"/>
        <v>9</v>
      </c>
      <c r="D96" s="6">
        <v>95.0</v>
      </c>
      <c r="E96" s="7">
        <f t="shared" si="2"/>
        <v>6.666666667</v>
      </c>
    </row>
    <row r="97">
      <c r="A97" s="5">
        <v>45279.0</v>
      </c>
      <c r="B97" s="6">
        <v>600.0</v>
      </c>
      <c r="C97" s="7">
        <f t="shared" si="1"/>
        <v>0.6666666667</v>
      </c>
      <c r="D97" s="6">
        <v>96.0</v>
      </c>
      <c r="E97" s="7">
        <f t="shared" si="2"/>
        <v>900</v>
      </c>
    </row>
    <row r="98">
      <c r="A98" s="5">
        <v>45212.0</v>
      </c>
      <c r="B98" s="6">
        <v>1000.0</v>
      </c>
      <c r="C98" s="7">
        <f t="shared" si="1"/>
        <v>-0.9</v>
      </c>
      <c r="D98" s="6">
        <v>97.0</v>
      </c>
      <c r="E98" s="7">
        <f t="shared" si="2"/>
        <v>-1111.111111</v>
      </c>
    </row>
    <row r="99">
      <c r="A99" s="5">
        <v>45039.0</v>
      </c>
      <c r="B99" s="6">
        <v>100.0</v>
      </c>
      <c r="C99" s="7">
        <f t="shared" si="1"/>
        <v>11</v>
      </c>
      <c r="D99" s="6">
        <v>98.0</v>
      </c>
      <c r="E99" s="7">
        <f t="shared" si="2"/>
        <v>9.090909091</v>
      </c>
    </row>
    <row r="100">
      <c r="A100" s="5">
        <v>45277.0</v>
      </c>
      <c r="B100" s="6">
        <v>1200.0</v>
      </c>
      <c r="C100" s="7">
        <f t="shared" si="1"/>
        <v>-0.975</v>
      </c>
      <c r="D100" s="6">
        <v>99.0</v>
      </c>
      <c r="E100" s="7">
        <f t="shared" si="2"/>
        <v>-1230.769231</v>
      </c>
      <c r="G100" s="2" t="s">
        <v>1022</v>
      </c>
    </row>
    <row r="101">
      <c r="A101" s="5">
        <v>45093.0</v>
      </c>
      <c r="B101" s="6">
        <v>30.0</v>
      </c>
      <c r="C101" s="7">
        <f t="shared" si="1"/>
        <v>19</v>
      </c>
      <c r="D101" s="6">
        <v>100.0</v>
      </c>
      <c r="E101" s="7">
        <f t="shared" si="2"/>
        <v>1.578947368</v>
      </c>
      <c r="H101" s="2" t="s">
        <v>1023</v>
      </c>
    </row>
    <row r="102">
      <c r="A102" s="5">
        <v>44955.0</v>
      </c>
      <c r="B102" s="6">
        <v>600.0</v>
      </c>
      <c r="C102" s="7">
        <f t="shared" si="1"/>
        <v>-0.9166666667</v>
      </c>
      <c r="D102" s="6">
        <v>101.0</v>
      </c>
      <c r="E102" s="7">
        <f t="shared" si="2"/>
        <v>-654.5454545</v>
      </c>
      <c r="H102" s="2" t="s">
        <v>1024</v>
      </c>
    </row>
    <row r="103">
      <c r="A103" s="5">
        <v>45044.0</v>
      </c>
      <c r="B103" s="6">
        <v>50.0</v>
      </c>
      <c r="C103" s="7">
        <f t="shared" si="1"/>
        <v>-0.5</v>
      </c>
      <c r="D103" s="6">
        <v>102.0</v>
      </c>
      <c r="E103" s="7">
        <f t="shared" si="2"/>
        <v>-100</v>
      </c>
      <c r="I103" s="2" t="s">
        <v>1025</v>
      </c>
    </row>
    <row r="104">
      <c r="A104" s="5">
        <v>44943.0</v>
      </c>
      <c r="B104" s="6">
        <v>25.0</v>
      </c>
      <c r="C104" s="7">
        <f t="shared" si="1"/>
        <v>39</v>
      </c>
      <c r="D104" s="6">
        <v>103.0</v>
      </c>
      <c r="E104" s="7">
        <f t="shared" si="2"/>
        <v>0.641025641</v>
      </c>
      <c r="I104" s="2" t="s">
        <v>1018</v>
      </c>
    </row>
    <row r="105">
      <c r="A105" s="5">
        <v>45088.0</v>
      </c>
      <c r="B105" s="6">
        <v>1000.0</v>
      </c>
      <c r="C105" s="7">
        <f t="shared" si="1"/>
        <v>-0.5</v>
      </c>
      <c r="D105" s="6">
        <v>104.0</v>
      </c>
      <c r="E105" s="7">
        <f t="shared" si="2"/>
        <v>-2000</v>
      </c>
      <c r="I105" s="2" t="s">
        <v>1026</v>
      </c>
    </row>
    <row r="106">
      <c r="A106" s="5">
        <v>45132.0</v>
      </c>
      <c r="B106" s="6">
        <v>500.0</v>
      </c>
      <c r="C106" s="7">
        <f t="shared" si="1"/>
        <v>-0.9</v>
      </c>
      <c r="D106" s="6">
        <v>105.0</v>
      </c>
      <c r="E106" s="7">
        <f t="shared" si="2"/>
        <v>-555.5555556</v>
      </c>
      <c r="I106" s="2" t="s">
        <v>1020</v>
      </c>
    </row>
    <row r="107">
      <c r="A107" s="5">
        <v>45064.0</v>
      </c>
      <c r="B107" s="6">
        <v>50.0</v>
      </c>
      <c r="C107" s="7">
        <f t="shared" si="1"/>
        <v>23</v>
      </c>
      <c r="D107" s="6">
        <v>106.0</v>
      </c>
      <c r="E107" s="7">
        <f t="shared" si="2"/>
        <v>2.173913043</v>
      </c>
      <c r="I107" s="2" t="s">
        <v>1027</v>
      </c>
    </row>
    <row r="108">
      <c r="A108" s="5">
        <v>44960.0</v>
      </c>
      <c r="B108" s="6">
        <v>1200.0</v>
      </c>
      <c r="C108" s="7">
        <f t="shared" si="1"/>
        <v>-0.9375</v>
      </c>
      <c r="D108" s="6">
        <v>107.0</v>
      </c>
      <c r="E108" s="7">
        <f t="shared" si="2"/>
        <v>-1280</v>
      </c>
      <c r="H108" s="2" t="s">
        <v>1028</v>
      </c>
    </row>
    <row r="109">
      <c r="A109" s="5">
        <v>45035.0</v>
      </c>
      <c r="B109" s="6">
        <v>75.0</v>
      </c>
      <c r="C109" s="7">
        <f t="shared" si="1"/>
        <v>25.66666667</v>
      </c>
      <c r="D109" s="6">
        <v>108.0</v>
      </c>
      <c r="E109" s="7">
        <f t="shared" si="2"/>
        <v>2.922077922</v>
      </c>
      <c r="I109" s="2" t="s">
        <v>1029</v>
      </c>
    </row>
    <row r="110">
      <c r="A110" s="5">
        <v>45217.0</v>
      </c>
      <c r="B110" s="6">
        <v>2000.0</v>
      </c>
      <c r="C110" s="7">
        <f t="shared" si="1"/>
        <v>-0.55</v>
      </c>
      <c r="D110" s="6">
        <v>109.0</v>
      </c>
      <c r="E110" s="7">
        <f t="shared" si="2"/>
        <v>-3636.363636</v>
      </c>
    </row>
    <row r="111">
      <c r="A111" s="5">
        <v>45088.0</v>
      </c>
      <c r="B111" s="6">
        <v>900.0</v>
      </c>
      <c r="C111" s="7">
        <f t="shared" si="1"/>
        <v>0.6666666667</v>
      </c>
      <c r="D111" s="6">
        <v>110.0</v>
      </c>
      <c r="E111" s="7">
        <f t="shared" si="2"/>
        <v>1350</v>
      </c>
      <c r="H111" s="2" t="s">
        <v>1030</v>
      </c>
    </row>
    <row r="112">
      <c r="A112" s="5">
        <v>45035.0</v>
      </c>
      <c r="B112" s="6">
        <v>1500.0</v>
      </c>
      <c r="C112" s="7">
        <f t="shared" si="1"/>
        <v>0</v>
      </c>
      <c r="D112" s="6">
        <v>111.0</v>
      </c>
      <c r="E112" s="7">
        <f t="shared" si="2"/>
        <v>0</v>
      </c>
    </row>
    <row r="113">
      <c r="A113" s="5">
        <v>45262.0</v>
      </c>
      <c r="B113" s="6">
        <v>1500.0</v>
      </c>
      <c r="C113" s="7">
        <f t="shared" si="1"/>
        <v>-0.9666666667</v>
      </c>
      <c r="D113" s="6">
        <v>112.0</v>
      </c>
      <c r="E113" s="7">
        <f t="shared" si="2"/>
        <v>-1551.724138</v>
      </c>
      <c r="H113" s="2" t="s">
        <v>1031</v>
      </c>
    </row>
    <row r="114">
      <c r="A114" s="5">
        <v>45182.0</v>
      </c>
      <c r="B114" s="6">
        <v>50.0</v>
      </c>
      <c r="C114" s="7">
        <f t="shared" si="1"/>
        <v>1</v>
      </c>
      <c r="D114" s="6">
        <v>113.0</v>
      </c>
      <c r="E114" s="7">
        <f t="shared" si="2"/>
        <v>50</v>
      </c>
      <c r="H114" s="2" t="s">
        <v>1032</v>
      </c>
    </row>
    <row r="115">
      <c r="A115" s="5">
        <v>45129.0</v>
      </c>
      <c r="B115" s="6">
        <v>100.0</v>
      </c>
      <c r="C115" s="7">
        <f t="shared" si="1"/>
        <v>14</v>
      </c>
      <c r="D115" s="6">
        <v>114.0</v>
      </c>
      <c r="E115" s="7">
        <f t="shared" si="2"/>
        <v>7.142857143</v>
      </c>
    </row>
    <row r="116">
      <c r="A116" s="5">
        <v>45256.0</v>
      </c>
      <c r="B116" s="6">
        <v>1500.0</v>
      </c>
      <c r="C116" s="7">
        <f t="shared" si="1"/>
        <v>-0.98</v>
      </c>
      <c r="D116" s="6">
        <v>115.0</v>
      </c>
      <c r="E116" s="7">
        <f t="shared" si="2"/>
        <v>-1530.612245</v>
      </c>
      <c r="H116" s="2" t="s">
        <v>1033</v>
      </c>
    </row>
    <row r="117">
      <c r="A117" s="5">
        <v>45161.0</v>
      </c>
      <c r="B117" s="6">
        <v>30.0</v>
      </c>
      <c r="C117" s="7">
        <f t="shared" si="1"/>
        <v>32.33333333</v>
      </c>
      <c r="D117" s="6">
        <v>116.0</v>
      </c>
      <c r="E117" s="7">
        <f t="shared" si="2"/>
        <v>0.9278350515</v>
      </c>
    </row>
    <row r="118">
      <c r="A118" s="5">
        <v>45000.0</v>
      </c>
      <c r="B118" s="6">
        <v>1000.0</v>
      </c>
      <c r="C118" s="7">
        <f t="shared" si="1"/>
        <v>1</v>
      </c>
      <c r="D118" s="6">
        <v>117.0</v>
      </c>
      <c r="E118" s="7">
        <f t="shared" si="2"/>
        <v>1000</v>
      </c>
      <c r="H118" s="2" t="s">
        <v>1034</v>
      </c>
    </row>
    <row r="119">
      <c r="A119" s="5">
        <v>45062.0</v>
      </c>
      <c r="B119" s="6">
        <v>2000.0</v>
      </c>
      <c r="C119" s="7">
        <f t="shared" si="1"/>
        <v>-0.925</v>
      </c>
      <c r="D119" s="6">
        <v>118.0</v>
      </c>
      <c r="E119" s="7">
        <f t="shared" si="2"/>
        <v>-2162.162162</v>
      </c>
      <c r="I119" s="2" t="s">
        <v>1035</v>
      </c>
    </row>
    <row r="120">
      <c r="A120" s="5">
        <v>44998.0</v>
      </c>
      <c r="B120" s="6">
        <v>150.0</v>
      </c>
      <c r="C120" s="7">
        <f t="shared" si="1"/>
        <v>-0.6666666667</v>
      </c>
      <c r="D120" s="6">
        <v>119.0</v>
      </c>
      <c r="E120" s="7">
        <f t="shared" si="2"/>
        <v>-225</v>
      </c>
      <c r="I120" s="2" t="s">
        <v>1036</v>
      </c>
    </row>
    <row r="121">
      <c r="A121" s="5">
        <v>45053.0</v>
      </c>
      <c r="B121" s="6">
        <v>50.0</v>
      </c>
      <c r="C121" s="7">
        <f t="shared" si="1"/>
        <v>3</v>
      </c>
      <c r="D121" s="6">
        <v>120.0</v>
      </c>
      <c r="E121" s="7">
        <f t="shared" si="2"/>
        <v>16.66666667</v>
      </c>
      <c r="I121" s="2" t="s">
        <v>1037</v>
      </c>
    </row>
    <row r="122">
      <c r="A122" s="5">
        <v>45214.0</v>
      </c>
      <c r="B122" s="6">
        <v>200.0</v>
      </c>
      <c r="C122" s="7">
        <f t="shared" si="1"/>
        <v>-0.4</v>
      </c>
      <c r="D122" s="6">
        <v>121.0</v>
      </c>
      <c r="E122" s="7">
        <f t="shared" si="2"/>
        <v>-500</v>
      </c>
    </row>
    <row r="123">
      <c r="A123" s="5">
        <v>45202.0</v>
      </c>
      <c r="B123" s="6">
        <v>120.0</v>
      </c>
      <c r="C123" s="7">
        <f t="shared" si="1"/>
        <v>-0.5</v>
      </c>
      <c r="D123" s="6">
        <v>122.0</v>
      </c>
      <c r="E123" s="7">
        <f t="shared" si="2"/>
        <v>-240</v>
      </c>
      <c r="H123" s="2" t="s">
        <v>1038</v>
      </c>
    </row>
    <row r="124">
      <c r="A124" s="5">
        <v>45061.0</v>
      </c>
      <c r="B124" s="6">
        <v>60.0</v>
      </c>
      <c r="C124" s="7">
        <f t="shared" si="1"/>
        <v>32.33333333</v>
      </c>
      <c r="D124" s="6">
        <v>123.0</v>
      </c>
      <c r="E124" s="7">
        <f t="shared" si="2"/>
        <v>1.855670103</v>
      </c>
      <c r="I124" s="2" t="s">
        <v>1039</v>
      </c>
    </row>
    <row r="125">
      <c r="A125" s="5">
        <v>45226.0</v>
      </c>
      <c r="B125" s="6">
        <v>2000.0</v>
      </c>
      <c r="C125" s="7">
        <f t="shared" si="1"/>
        <v>-0.95</v>
      </c>
      <c r="D125" s="6">
        <v>124.0</v>
      </c>
      <c r="E125" s="7">
        <f t="shared" si="2"/>
        <v>-2105.263158</v>
      </c>
      <c r="J125" s="2" t="s">
        <v>1040</v>
      </c>
    </row>
    <row r="126">
      <c r="A126" s="5">
        <v>45146.0</v>
      </c>
      <c r="B126" s="6">
        <v>100.0</v>
      </c>
      <c r="C126" s="7">
        <f t="shared" si="1"/>
        <v>-0.1</v>
      </c>
      <c r="D126" s="6">
        <v>125.0</v>
      </c>
      <c r="E126" s="7">
        <f t="shared" si="2"/>
        <v>-1000</v>
      </c>
      <c r="I126" s="2" t="s">
        <v>1041</v>
      </c>
    </row>
    <row r="127">
      <c r="A127" s="5">
        <v>45225.0</v>
      </c>
      <c r="B127" s="6">
        <v>90.0</v>
      </c>
      <c r="C127" s="7">
        <f t="shared" si="1"/>
        <v>-0.4444444444</v>
      </c>
      <c r="D127" s="6">
        <v>126.0</v>
      </c>
      <c r="E127" s="7">
        <f t="shared" si="2"/>
        <v>-202.5</v>
      </c>
      <c r="J127" s="2" t="s">
        <v>1042</v>
      </c>
    </row>
    <row r="128">
      <c r="A128" s="5">
        <v>45131.0</v>
      </c>
      <c r="B128" s="6">
        <v>50.0</v>
      </c>
      <c r="C128" s="7">
        <f t="shared" si="1"/>
        <v>9</v>
      </c>
      <c r="D128" s="6">
        <v>127.0</v>
      </c>
      <c r="E128" s="7">
        <f t="shared" si="2"/>
        <v>5.555555556</v>
      </c>
      <c r="I128" s="2" t="s">
        <v>1043</v>
      </c>
    </row>
    <row r="129">
      <c r="A129" s="5">
        <v>45112.0</v>
      </c>
      <c r="B129" s="6">
        <v>500.0</v>
      </c>
      <c r="C129" s="7">
        <f t="shared" si="1"/>
        <v>0.2</v>
      </c>
      <c r="D129" s="6">
        <v>128.0</v>
      </c>
      <c r="E129" s="7">
        <f t="shared" si="2"/>
        <v>2500</v>
      </c>
      <c r="J129" s="2" t="s">
        <v>1044</v>
      </c>
    </row>
    <row r="130">
      <c r="A130" s="5">
        <v>45039.0</v>
      </c>
      <c r="B130" s="6">
        <v>600.0</v>
      </c>
      <c r="C130" s="7">
        <f t="shared" si="1"/>
        <v>-0.1666666667</v>
      </c>
      <c r="D130" s="6">
        <v>129.0</v>
      </c>
      <c r="E130" s="7">
        <f t="shared" si="2"/>
        <v>-3600</v>
      </c>
      <c r="J130" s="2" t="s">
        <v>1045</v>
      </c>
    </row>
    <row r="131">
      <c r="A131" s="5">
        <v>44997.0</v>
      </c>
      <c r="B131" s="6">
        <v>500.0</v>
      </c>
      <c r="C131" s="7">
        <f t="shared" si="1"/>
        <v>0.2</v>
      </c>
      <c r="D131" s="6">
        <v>130.0</v>
      </c>
      <c r="E131" s="7">
        <f t="shared" si="2"/>
        <v>2500</v>
      </c>
      <c r="J131" s="2" t="s">
        <v>1045</v>
      </c>
    </row>
    <row r="132">
      <c r="A132" s="5">
        <v>45187.0</v>
      </c>
      <c r="B132" s="6">
        <v>600.0</v>
      </c>
      <c r="C132" s="7">
        <f t="shared" si="1"/>
        <v>-0.6666666667</v>
      </c>
      <c r="D132" s="6">
        <v>131.0</v>
      </c>
      <c r="E132" s="7">
        <f t="shared" si="2"/>
        <v>-900</v>
      </c>
      <c r="I132" s="2" t="s">
        <v>1046</v>
      </c>
    </row>
    <row r="133">
      <c r="A133" s="5">
        <v>45179.0</v>
      </c>
      <c r="B133" s="6">
        <v>200.0</v>
      </c>
      <c r="C133" s="7">
        <f t="shared" si="1"/>
        <v>3.5</v>
      </c>
      <c r="D133" s="6">
        <v>132.0</v>
      </c>
      <c r="E133" s="7">
        <f t="shared" si="2"/>
        <v>57.14285714</v>
      </c>
      <c r="J133" s="2" t="s">
        <v>1047</v>
      </c>
    </row>
    <row r="134">
      <c r="A134" s="5">
        <v>44973.0</v>
      </c>
      <c r="B134" s="6">
        <v>900.0</v>
      </c>
      <c r="C134" s="7">
        <f t="shared" si="1"/>
        <v>-0.9444444444</v>
      </c>
      <c r="D134" s="6">
        <v>133.0</v>
      </c>
      <c r="E134" s="7">
        <f t="shared" si="2"/>
        <v>-952.9411765</v>
      </c>
      <c r="K134" s="2" t="s">
        <v>1048</v>
      </c>
    </row>
    <row r="135">
      <c r="A135" s="5">
        <v>44951.0</v>
      </c>
      <c r="B135" s="6">
        <v>50.0</v>
      </c>
      <c r="C135" s="7">
        <f t="shared" si="1"/>
        <v>0</v>
      </c>
      <c r="D135" s="6">
        <v>134.0</v>
      </c>
      <c r="E135" s="7">
        <f t="shared" si="2"/>
        <v>0</v>
      </c>
      <c r="J135" s="2" t="s">
        <v>1049</v>
      </c>
    </row>
    <row r="136">
      <c r="A136" s="5">
        <v>44983.0</v>
      </c>
      <c r="B136" s="6">
        <v>50.0</v>
      </c>
      <c r="C136" s="7">
        <f t="shared" si="1"/>
        <v>11</v>
      </c>
      <c r="D136" s="6">
        <v>135.0</v>
      </c>
      <c r="E136" s="7">
        <f t="shared" si="2"/>
        <v>4.545454545</v>
      </c>
      <c r="K136" s="2" t="s">
        <v>1050</v>
      </c>
    </row>
    <row r="137">
      <c r="A137" s="5">
        <v>45005.0</v>
      </c>
      <c r="B137" s="6">
        <v>600.0</v>
      </c>
      <c r="C137" s="7">
        <f t="shared" si="1"/>
        <v>0.6666666667</v>
      </c>
      <c r="D137" s="6">
        <v>136.0</v>
      </c>
      <c r="E137" s="7">
        <f t="shared" si="2"/>
        <v>900</v>
      </c>
    </row>
    <row r="138">
      <c r="A138" s="5">
        <v>45248.0</v>
      </c>
      <c r="B138" s="6">
        <v>1000.0</v>
      </c>
      <c r="C138" s="7">
        <f t="shared" si="1"/>
        <v>-0.8</v>
      </c>
      <c r="D138" s="6">
        <v>137.0</v>
      </c>
      <c r="E138" s="7">
        <f t="shared" si="2"/>
        <v>-1250</v>
      </c>
      <c r="H138" s="2" t="s">
        <v>1051</v>
      </c>
    </row>
    <row r="139">
      <c r="A139" s="5">
        <v>45008.0</v>
      </c>
      <c r="B139" s="6">
        <v>200.0</v>
      </c>
      <c r="C139" s="7">
        <f t="shared" si="1"/>
        <v>9</v>
      </c>
      <c r="D139" s="6">
        <v>138.0</v>
      </c>
      <c r="E139" s="7">
        <f t="shared" si="2"/>
        <v>22.22222222</v>
      </c>
    </row>
    <row r="140">
      <c r="A140" s="5">
        <v>45275.0</v>
      </c>
      <c r="B140" s="6">
        <v>2000.0</v>
      </c>
      <c r="C140" s="7">
        <f t="shared" si="1"/>
        <v>-0.985</v>
      </c>
      <c r="D140" s="6">
        <v>139.0</v>
      </c>
      <c r="E140" s="7">
        <f t="shared" si="2"/>
        <v>-2030.456853</v>
      </c>
    </row>
    <row r="141">
      <c r="A141" s="5">
        <v>45143.0</v>
      </c>
      <c r="B141" s="6">
        <v>30.0</v>
      </c>
      <c r="C141" s="7">
        <f t="shared" si="1"/>
        <v>0.6666666667</v>
      </c>
      <c r="D141" s="6">
        <v>140.0</v>
      </c>
      <c r="E141" s="7">
        <f t="shared" si="2"/>
        <v>45</v>
      </c>
    </row>
    <row r="142">
      <c r="A142" s="5">
        <v>45232.0</v>
      </c>
      <c r="B142" s="6">
        <v>50.0</v>
      </c>
      <c r="C142" s="7">
        <f t="shared" si="1"/>
        <v>23</v>
      </c>
      <c r="D142" s="6">
        <v>141.0</v>
      </c>
      <c r="E142" s="7">
        <f t="shared" si="2"/>
        <v>2.173913043</v>
      </c>
    </row>
    <row r="143">
      <c r="A143" s="5">
        <v>44959.0</v>
      </c>
      <c r="B143" s="6">
        <v>1200.0</v>
      </c>
      <c r="C143" s="7">
        <f t="shared" si="1"/>
        <v>-0.9583333333</v>
      </c>
      <c r="D143" s="6">
        <v>142.0</v>
      </c>
      <c r="E143" s="7">
        <f t="shared" si="2"/>
        <v>-1252.173913</v>
      </c>
    </row>
    <row r="144">
      <c r="A144" s="5">
        <v>45124.0</v>
      </c>
      <c r="B144" s="6">
        <v>50.0</v>
      </c>
      <c r="C144" s="7">
        <f t="shared" si="1"/>
        <v>29</v>
      </c>
      <c r="D144" s="6">
        <v>143.0</v>
      </c>
      <c r="E144" s="7">
        <f t="shared" si="2"/>
        <v>1.724137931</v>
      </c>
    </row>
    <row r="145">
      <c r="A145" s="5">
        <v>45122.0</v>
      </c>
      <c r="B145" s="6">
        <v>1500.0</v>
      </c>
      <c r="C145" s="7">
        <f t="shared" si="1"/>
        <v>-0.95</v>
      </c>
      <c r="D145" s="6">
        <v>144.0</v>
      </c>
      <c r="E145" s="7">
        <f t="shared" si="2"/>
        <v>-1578.947368</v>
      </c>
    </row>
    <row r="146">
      <c r="A146" s="5">
        <v>45232.0</v>
      </c>
      <c r="B146" s="6">
        <v>75.0</v>
      </c>
      <c r="C146" s="7">
        <f t="shared" si="1"/>
        <v>1.666666667</v>
      </c>
      <c r="D146" s="6">
        <v>145.0</v>
      </c>
      <c r="E146" s="7">
        <f t="shared" si="2"/>
        <v>45</v>
      </c>
    </row>
    <row r="147">
      <c r="A147" s="5">
        <v>45166.0</v>
      </c>
      <c r="B147" s="6">
        <v>200.0</v>
      </c>
      <c r="C147" s="7">
        <f t="shared" si="1"/>
        <v>0.5</v>
      </c>
      <c r="D147" s="6">
        <v>146.0</v>
      </c>
      <c r="E147" s="7">
        <f t="shared" si="2"/>
        <v>400</v>
      </c>
    </row>
    <row r="148">
      <c r="A148" s="5">
        <v>45197.0</v>
      </c>
      <c r="B148" s="6">
        <v>300.0</v>
      </c>
      <c r="C148" s="7">
        <f t="shared" si="1"/>
        <v>-0.8</v>
      </c>
      <c r="D148" s="6">
        <v>147.0</v>
      </c>
      <c r="E148" s="7">
        <f t="shared" si="2"/>
        <v>-375</v>
      </c>
    </row>
    <row r="149">
      <c r="A149" s="5">
        <v>45055.0</v>
      </c>
      <c r="B149" s="6">
        <v>60.0</v>
      </c>
      <c r="C149" s="7">
        <f t="shared" si="1"/>
        <v>0.25</v>
      </c>
      <c r="D149" s="6">
        <v>148.0</v>
      </c>
      <c r="E149" s="7">
        <f t="shared" si="2"/>
        <v>240</v>
      </c>
    </row>
    <row r="150">
      <c r="A150" s="5">
        <v>45210.0</v>
      </c>
      <c r="B150" s="6">
        <v>75.0</v>
      </c>
      <c r="C150" s="7">
        <f t="shared" si="1"/>
        <v>0.6</v>
      </c>
      <c r="D150" s="6">
        <v>149.0</v>
      </c>
      <c r="E150" s="7">
        <f t="shared" si="2"/>
        <v>125</v>
      </c>
    </row>
    <row r="151">
      <c r="A151" s="5">
        <v>44932.0</v>
      </c>
      <c r="B151" s="6">
        <v>120.0</v>
      </c>
      <c r="C151" s="7">
        <f t="shared" si="1"/>
        <v>-0.5833333333</v>
      </c>
      <c r="D151" s="6">
        <v>150.0</v>
      </c>
      <c r="E151" s="7">
        <f t="shared" si="2"/>
        <v>-205.7142857</v>
      </c>
    </row>
    <row r="152">
      <c r="A152" s="5">
        <v>45275.0</v>
      </c>
      <c r="B152" s="6">
        <v>50.0</v>
      </c>
      <c r="C152" s="7">
        <f t="shared" si="1"/>
        <v>39</v>
      </c>
      <c r="D152" s="6">
        <v>151.0</v>
      </c>
      <c r="E152" s="7">
        <f t="shared" si="2"/>
        <v>1.282051282</v>
      </c>
    </row>
    <row r="153">
      <c r="A153" s="5">
        <v>44985.0</v>
      </c>
      <c r="B153" s="6">
        <v>2000.0</v>
      </c>
      <c r="C153" s="7">
        <f t="shared" si="1"/>
        <v>-0.5</v>
      </c>
      <c r="D153" s="6">
        <v>152.0</v>
      </c>
      <c r="E153" s="7">
        <f t="shared" si="2"/>
        <v>-4000</v>
      </c>
    </row>
    <row r="154">
      <c r="A154" s="5">
        <v>45276.0</v>
      </c>
      <c r="B154" s="6">
        <v>1000.0</v>
      </c>
      <c r="C154" s="7">
        <f t="shared" si="1"/>
        <v>-0.1</v>
      </c>
      <c r="D154" s="6">
        <v>153.0</v>
      </c>
      <c r="E154" s="7">
        <f t="shared" si="2"/>
        <v>-10000</v>
      </c>
    </row>
    <row r="155">
      <c r="A155" s="5">
        <v>45201.0</v>
      </c>
      <c r="B155" s="6">
        <v>900.0</v>
      </c>
      <c r="C155" s="7">
        <f t="shared" si="1"/>
        <v>1.222222222</v>
      </c>
      <c r="D155" s="6">
        <v>154.0</v>
      </c>
      <c r="E155" s="7">
        <f t="shared" si="2"/>
        <v>736.3636364</v>
      </c>
    </row>
    <row r="156">
      <c r="A156" s="5">
        <v>45063.0</v>
      </c>
      <c r="B156" s="6">
        <v>2000.0</v>
      </c>
      <c r="C156" s="7">
        <f t="shared" si="1"/>
        <v>-0.95</v>
      </c>
      <c r="D156" s="6">
        <v>155.0</v>
      </c>
      <c r="E156" s="7">
        <f t="shared" si="2"/>
        <v>-2105.263158</v>
      </c>
    </row>
    <row r="157">
      <c r="A157" s="5">
        <v>45255.0</v>
      </c>
      <c r="B157" s="6">
        <v>100.0</v>
      </c>
      <c r="C157" s="7">
        <f t="shared" si="1"/>
        <v>19</v>
      </c>
      <c r="D157" s="6">
        <v>156.0</v>
      </c>
      <c r="E157" s="7">
        <f t="shared" si="2"/>
        <v>5.263157895</v>
      </c>
    </row>
    <row r="158">
      <c r="A158" s="5">
        <v>45101.0</v>
      </c>
      <c r="B158" s="6">
        <v>2000.0</v>
      </c>
      <c r="C158" s="7">
        <f t="shared" si="1"/>
        <v>-0.7</v>
      </c>
      <c r="D158" s="6">
        <v>157.0</v>
      </c>
      <c r="E158" s="7">
        <f t="shared" si="2"/>
        <v>-2857.142857</v>
      </c>
    </row>
    <row r="159">
      <c r="A159" s="5">
        <v>44984.0</v>
      </c>
      <c r="B159" s="6">
        <v>600.0</v>
      </c>
      <c r="C159" s="7">
        <f t="shared" si="1"/>
        <v>-0.6666666667</v>
      </c>
      <c r="D159" s="6">
        <v>158.0</v>
      </c>
      <c r="E159" s="7">
        <f t="shared" si="2"/>
        <v>-900</v>
      </c>
    </row>
    <row r="160">
      <c r="A160" s="5">
        <v>45077.0</v>
      </c>
      <c r="B160" s="6">
        <v>200.0</v>
      </c>
      <c r="C160" s="7">
        <f t="shared" si="1"/>
        <v>-0.5</v>
      </c>
      <c r="D160" s="6">
        <v>159.0</v>
      </c>
      <c r="E160" s="7">
        <f t="shared" si="2"/>
        <v>-400</v>
      </c>
    </row>
    <row r="161">
      <c r="A161" s="5">
        <v>45149.0</v>
      </c>
      <c r="B161" s="6">
        <v>100.0</v>
      </c>
      <c r="C161" s="7">
        <f t="shared" si="1"/>
        <v>9</v>
      </c>
      <c r="D161" s="6">
        <v>160.0</v>
      </c>
      <c r="E161" s="7">
        <f t="shared" si="2"/>
        <v>11.11111111</v>
      </c>
    </row>
    <row r="162">
      <c r="A162" s="5">
        <v>45007.0</v>
      </c>
      <c r="B162" s="6">
        <v>1000.0</v>
      </c>
      <c r="C162" s="7">
        <f t="shared" si="1"/>
        <v>-0.94</v>
      </c>
      <c r="D162" s="6">
        <v>161.0</v>
      </c>
      <c r="E162" s="7">
        <f t="shared" si="2"/>
        <v>-1063.829787</v>
      </c>
    </row>
    <row r="163">
      <c r="A163" s="5">
        <v>45159.0</v>
      </c>
      <c r="B163" s="6">
        <v>60.0</v>
      </c>
      <c r="C163" s="7">
        <f t="shared" si="1"/>
        <v>1.5</v>
      </c>
      <c r="D163" s="6">
        <v>162.0</v>
      </c>
      <c r="E163" s="7">
        <f t="shared" si="2"/>
        <v>40</v>
      </c>
    </row>
    <row r="164">
      <c r="A164" s="5">
        <v>44928.0</v>
      </c>
      <c r="B164" s="6">
        <v>150.0</v>
      </c>
      <c r="C164" s="7">
        <f t="shared" si="1"/>
        <v>9</v>
      </c>
      <c r="D164" s="6">
        <v>163.0</v>
      </c>
      <c r="E164" s="7">
        <f t="shared" si="2"/>
        <v>16.66666667</v>
      </c>
    </row>
    <row r="165">
      <c r="A165" s="5">
        <v>45061.0</v>
      </c>
      <c r="B165" s="6">
        <v>1500.0</v>
      </c>
      <c r="C165" s="7">
        <f t="shared" si="1"/>
        <v>-0.2</v>
      </c>
      <c r="D165" s="6">
        <v>164.0</v>
      </c>
      <c r="E165" s="7">
        <f t="shared" si="2"/>
        <v>-7500</v>
      </c>
    </row>
    <row r="166">
      <c r="A166" s="5">
        <v>45183.0</v>
      </c>
      <c r="B166" s="6">
        <v>1200.0</v>
      </c>
      <c r="C166" s="7">
        <f t="shared" si="1"/>
        <v>0.6666666667</v>
      </c>
      <c r="D166" s="6">
        <v>165.0</v>
      </c>
      <c r="E166" s="7">
        <f t="shared" si="2"/>
        <v>1800</v>
      </c>
    </row>
    <row r="167">
      <c r="A167" s="5">
        <v>45018.0</v>
      </c>
      <c r="B167" s="6">
        <v>2000.0</v>
      </c>
      <c r="C167" s="7">
        <f t="shared" si="1"/>
        <v>-0.925</v>
      </c>
      <c r="D167" s="6">
        <v>166.0</v>
      </c>
      <c r="E167" s="7">
        <f t="shared" si="2"/>
        <v>-2162.162162</v>
      </c>
    </row>
    <row r="168">
      <c r="A168" s="5">
        <v>45186.0</v>
      </c>
      <c r="B168" s="6">
        <v>150.0</v>
      </c>
      <c r="C168" s="7">
        <f t="shared" si="1"/>
        <v>1</v>
      </c>
      <c r="D168" s="6">
        <v>167.0</v>
      </c>
      <c r="E168" s="7">
        <f t="shared" si="2"/>
        <v>150</v>
      </c>
    </row>
    <row r="169">
      <c r="A169" s="5">
        <v>44981.0</v>
      </c>
      <c r="B169" s="6">
        <v>300.0</v>
      </c>
      <c r="C169" s="7">
        <f t="shared" si="1"/>
        <v>4</v>
      </c>
      <c r="D169" s="6">
        <v>168.0</v>
      </c>
      <c r="E169" s="7">
        <f t="shared" si="2"/>
        <v>75</v>
      </c>
    </row>
    <row r="170">
      <c r="A170" s="5">
        <v>45247.0</v>
      </c>
      <c r="B170" s="6">
        <v>1500.0</v>
      </c>
      <c r="C170" s="7">
        <f t="shared" si="1"/>
        <v>-0.9666666667</v>
      </c>
      <c r="D170" s="6">
        <v>169.0</v>
      </c>
      <c r="E170" s="7">
        <f t="shared" si="2"/>
        <v>-1551.724138</v>
      </c>
    </row>
    <row r="171">
      <c r="A171" s="5">
        <v>45079.0</v>
      </c>
      <c r="B171" s="6">
        <v>50.0</v>
      </c>
      <c r="C171" s="7">
        <f t="shared" si="1"/>
        <v>17</v>
      </c>
      <c r="D171" s="6">
        <v>170.0</v>
      </c>
      <c r="E171" s="7">
        <f t="shared" si="2"/>
        <v>2.941176471</v>
      </c>
    </row>
    <row r="172">
      <c r="A172" s="5">
        <v>45254.0</v>
      </c>
      <c r="B172" s="6">
        <v>900.0</v>
      </c>
      <c r="C172" s="7">
        <f t="shared" si="1"/>
        <v>-0.9444444444</v>
      </c>
      <c r="D172" s="6">
        <v>171.0</v>
      </c>
      <c r="E172" s="7">
        <f t="shared" si="2"/>
        <v>-952.9411765</v>
      </c>
    </row>
    <row r="173">
      <c r="A173" s="5">
        <v>45186.0</v>
      </c>
      <c r="B173" s="6">
        <v>50.0</v>
      </c>
      <c r="C173" s="7">
        <f t="shared" si="1"/>
        <v>1.4</v>
      </c>
      <c r="D173" s="6">
        <v>172.0</v>
      </c>
      <c r="E173" s="7">
        <f t="shared" si="2"/>
        <v>35.71428571</v>
      </c>
    </row>
    <row r="174">
      <c r="A174" s="5">
        <v>45238.0</v>
      </c>
      <c r="B174" s="6">
        <v>120.0</v>
      </c>
      <c r="C174" s="7">
        <f t="shared" si="1"/>
        <v>1.5</v>
      </c>
      <c r="D174" s="6">
        <v>173.0</v>
      </c>
      <c r="E174" s="7">
        <f t="shared" si="2"/>
        <v>80</v>
      </c>
    </row>
    <row r="175">
      <c r="A175" s="5">
        <v>45028.0</v>
      </c>
      <c r="B175" s="6">
        <v>300.0</v>
      </c>
      <c r="C175" s="7">
        <f t="shared" si="1"/>
        <v>-0.6666666667</v>
      </c>
      <c r="D175" s="6">
        <v>174.0</v>
      </c>
      <c r="E175" s="7">
        <f t="shared" si="2"/>
        <v>-450</v>
      </c>
    </row>
    <row r="176">
      <c r="A176" s="5">
        <v>45005.0</v>
      </c>
      <c r="B176" s="6">
        <v>100.0</v>
      </c>
      <c r="C176" s="7">
        <f t="shared" si="1"/>
        <v>0</v>
      </c>
      <c r="D176" s="6">
        <v>175.0</v>
      </c>
      <c r="E176" s="7">
        <f t="shared" si="2"/>
        <v>0</v>
      </c>
    </row>
    <row r="177">
      <c r="A177" s="5">
        <v>45118.0</v>
      </c>
      <c r="B177" s="6">
        <v>100.0</v>
      </c>
      <c r="C177" s="7">
        <f t="shared" si="1"/>
        <v>0</v>
      </c>
      <c r="D177" s="6">
        <v>176.0</v>
      </c>
      <c r="E177" s="7">
        <f t="shared" si="2"/>
        <v>0</v>
      </c>
    </row>
    <row r="178">
      <c r="A178" s="5">
        <v>45009.0</v>
      </c>
      <c r="B178" s="6">
        <v>100.0</v>
      </c>
      <c r="C178" s="7">
        <f t="shared" si="1"/>
        <v>-0.4</v>
      </c>
      <c r="D178" s="6">
        <v>177.0</v>
      </c>
      <c r="E178" s="7">
        <f t="shared" si="2"/>
        <v>-250</v>
      </c>
    </row>
    <row r="179">
      <c r="A179" s="5">
        <v>45203.0</v>
      </c>
      <c r="B179" s="6">
        <v>60.0</v>
      </c>
      <c r="C179" s="7">
        <f t="shared" si="1"/>
        <v>4</v>
      </c>
      <c r="D179" s="6">
        <v>178.0</v>
      </c>
      <c r="E179" s="7">
        <f t="shared" si="2"/>
        <v>15</v>
      </c>
    </row>
    <row r="180">
      <c r="A180" s="5">
        <v>45198.0</v>
      </c>
      <c r="B180" s="6">
        <v>300.0</v>
      </c>
      <c r="C180" s="7">
        <f t="shared" si="1"/>
        <v>2</v>
      </c>
      <c r="D180" s="6">
        <v>179.0</v>
      </c>
      <c r="E180" s="7">
        <f t="shared" si="2"/>
        <v>150</v>
      </c>
    </row>
    <row r="181">
      <c r="A181" s="5">
        <v>44927.0</v>
      </c>
      <c r="B181" s="6">
        <v>900.0</v>
      </c>
      <c r="C181" s="7">
        <f t="shared" si="1"/>
        <v>0.3333333333</v>
      </c>
      <c r="D181" s="6">
        <v>180.0</v>
      </c>
      <c r="E181" s="7">
        <f t="shared" si="2"/>
        <v>2700</v>
      </c>
    </row>
    <row r="182">
      <c r="A182" s="5">
        <v>45233.0</v>
      </c>
      <c r="B182" s="6">
        <v>1200.0</v>
      </c>
      <c r="C182" s="7">
        <f t="shared" si="1"/>
        <v>-0.9</v>
      </c>
      <c r="D182" s="6">
        <v>181.0</v>
      </c>
      <c r="E182" s="7">
        <f t="shared" si="2"/>
        <v>-1333.333333</v>
      </c>
    </row>
    <row r="183">
      <c r="A183" s="5">
        <v>45092.0</v>
      </c>
      <c r="B183" s="6">
        <v>120.0</v>
      </c>
      <c r="C183" s="7">
        <f t="shared" si="1"/>
        <v>6.5</v>
      </c>
      <c r="D183" s="6">
        <v>182.0</v>
      </c>
      <c r="E183" s="7">
        <f t="shared" si="2"/>
        <v>18.46153846</v>
      </c>
    </row>
    <row r="184">
      <c r="A184" s="5">
        <v>45177.0</v>
      </c>
      <c r="B184" s="6">
        <v>900.0</v>
      </c>
      <c r="C184" s="7">
        <f t="shared" si="1"/>
        <v>-0.7777777778</v>
      </c>
      <c r="D184" s="6">
        <v>183.0</v>
      </c>
      <c r="E184" s="7">
        <f t="shared" si="2"/>
        <v>-1157.142857</v>
      </c>
    </row>
    <row r="185">
      <c r="A185" s="5">
        <v>44936.0</v>
      </c>
      <c r="B185" s="6">
        <v>200.0</v>
      </c>
      <c r="C185" s="7">
        <f t="shared" si="1"/>
        <v>-0.875</v>
      </c>
      <c r="D185" s="6">
        <v>184.0</v>
      </c>
      <c r="E185" s="7">
        <f t="shared" si="2"/>
        <v>-228.5714286</v>
      </c>
    </row>
    <row r="186">
      <c r="A186" s="5">
        <v>44984.0</v>
      </c>
      <c r="B186" s="6">
        <v>25.0</v>
      </c>
      <c r="C186" s="7">
        <f t="shared" si="1"/>
        <v>7</v>
      </c>
      <c r="D186" s="6">
        <v>185.0</v>
      </c>
      <c r="E186" s="7">
        <f t="shared" si="2"/>
        <v>3.571428571</v>
      </c>
    </row>
    <row r="187">
      <c r="A187" s="5">
        <v>45112.0</v>
      </c>
      <c r="B187" s="6">
        <v>200.0</v>
      </c>
      <c r="C187" s="7">
        <f t="shared" si="1"/>
        <v>-0.5</v>
      </c>
      <c r="D187" s="6">
        <v>186.0</v>
      </c>
      <c r="E187" s="7">
        <f t="shared" si="2"/>
        <v>-400</v>
      </c>
    </row>
    <row r="188">
      <c r="A188" s="5">
        <v>45084.0</v>
      </c>
      <c r="B188" s="6">
        <v>100.0</v>
      </c>
      <c r="C188" s="7">
        <f t="shared" si="1"/>
        <v>-0.25</v>
      </c>
      <c r="D188" s="6">
        <v>187.0</v>
      </c>
      <c r="E188" s="7">
        <f t="shared" si="2"/>
        <v>-400</v>
      </c>
    </row>
    <row r="189">
      <c r="A189" s="5">
        <v>45049.0</v>
      </c>
      <c r="B189" s="6">
        <v>75.0</v>
      </c>
      <c r="C189" s="7">
        <f t="shared" si="1"/>
        <v>-0.3333333333</v>
      </c>
      <c r="D189" s="6">
        <v>188.0</v>
      </c>
      <c r="E189" s="7">
        <f t="shared" si="2"/>
        <v>-225</v>
      </c>
    </row>
    <row r="190">
      <c r="A190" s="5">
        <v>44956.0</v>
      </c>
      <c r="B190" s="6">
        <v>50.0</v>
      </c>
      <c r="C190" s="7">
        <f t="shared" si="1"/>
        <v>0.8</v>
      </c>
      <c r="D190" s="6">
        <v>189.0</v>
      </c>
      <c r="E190" s="7">
        <f t="shared" si="2"/>
        <v>62.5</v>
      </c>
    </row>
    <row r="191">
      <c r="A191" s="5">
        <v>45050.0</v>
      </c>
      <c r="B191" s="6">
        <v>90.0</v>
      </c>
      <c r="C191" s="7">
        <f t="shared" si="1"/>
        <v>-0.7222222222</v>
      </c>
      <c r="D191" s="6">
        <v>190.0</v>
      </c>
      <c r="E191" s="7">
        <f t="shared" si="2"/>
        <v>-124.6153846</v>
      </c>
    </row>
    <row r="192">
      <c r="A192" s="5">
        <v>45217.0</v>
      </c>
      <c r="B192" s="6">
        <v>25.0</v>
      </c>
      <c r="C192" s="7">
        <f t="shared" si="1"/>
        <v>3</v>
      </c>
      <c r="D192" s="6">
        <v>191.0</v>
      </c>
      <c r="E192" s="7">
        <f t="shared" si="2"/>
        <v>8.333333333</v>
      </c>
    </row>
    <row r="193">
      <c r="A193" s="5">
        <v>44967.0</v>
      </c>
      <c r="B193" s="6">
        <v>100.0</v>
      </c>
      <c r="C193" s="7">
        <f t="shared" si="1"/>
        <v>14</v>
      </c>
      <c r="D193" s="6">
        <v>192.0</v>
      </c>
      <c r="E193" s="7">
        <f t="shared" si="2"/>
        <v>7.142857143</v>
      </c>
    </row>
    <row r="194">
      <c r="A194" s="5">
        <v>44970.0</v>
      </c>
      <c r="B194" s="6">
        <v>1500.0</v>
      </c>
      <c r="C194" s="7">
        <f t="shared" si="1"/>
        <v>-0.8666666667</v>
      </c>
      <c r="D194" s="6">
        <v>193.0</v>
      </c>
      <c r="E194" s="7">
        <f t="shared" si="2"/>
        <v>-1730.769231</v>
      </c>
    </row>
    <row r="195">
      <c r="A195" s="5">
        <v>45175.0</v>
      </c>
      <c r="B195" s="6">
        <v>200.0</v>
      </c>
      <c r="C195" s="7">
        <f t="shared" si="1"/>
        <v>-0.85</v>
      </c>
      <c r="D195" s="6">
        <v>194.0</v>
      </c>
      <c r="E195" s="7">
        <f t="shared" si="2"/>
        <v>-235.2941176</v>
      </c>
    </row>
    <row r="196">
      <c r="A196" s="5">
        <v>44962.0</v>
      </c>
      <c r="B196" s="6">
        <v>30.0</v>
      </c>
      <c r="C196" s="7">
        <f t="shared" si="1"/>
        <v>29</v>
      </c>
      <c r="D196" s="6">
        <v>195.0</v>
      </c>
      <c r="E196" s="7">
        <f t="shared" si="2"/>
        <v>1.034482759</v>
      </c>
    </row>
    <row r="197">
      <c r="A197" s="5">
        <v>45199.0</v>
      </c>
      <c r="B197" s="6">
        <v>900.0</v>
      </c>
      <c r="C197" s="7">
        <f t="shared" si="1"/>
        <v>-0.7777777778</v>
      </c>
      <c r="D197" s="6">
        <v>196.0</v>
      </c>
      <c r="E197" s="7">
        <f t="shared" si="2"/>
        <v>-1157.142857</v>
      </c>
    </row>
    <row r="198">
      <c r="A198" s="5">
        <v>44991.0</v>
      </c>
      <c r="B198" s="6">
        <v>200.0</v>
      </c>
      <c r="C198" s="7">
        <f t="shared" si="1"/>
        <v>3.5</v>
      </c>
      <c r="D198" s="6">
        <v>197.0</v>
      </c>
      <c r="E198" s="7">
        <f t="shared" si="2"/>
        <v>57.14285714</v>
      </c>
    </row>
    <row r="199">
      <c r="A199" s="5">
        <v>44992.0</v>
      </c>
      <c r="B199" s="6">
        <v>900.0</v>
      </c>
      <c r="C199" s="7">
        <f t="shared" si="1"/>
        <v>0.6666666667</v>
      </c>
      <c r="D199" s="6">
        <v>198.0</v>
      </c>
      <c r="E199" s="7">
        <f t="shared" si="2"/>
        <v>1350</v>
      </c>
    </row>
    <row r="200">
      <c r="A200" s="5">
        <v>45264.0</v>
      </c>
      <c r="B200" s="6">
        <v>1500.0</v>
      </c>
      <c r="C200" s="7">
        <f t="shared" si="1"/>
        <v>-0.9</v>
      </c>
      <c r="D200" s="6">
        <v>199.0</v>
      </c>
      <c r="E200" s="7">
        <f t="shared" si="2"/>
        <v>-1666.666667</v>
      </c>
    </row>
    <row r="201">
      <c r="A201" s="5">
        <v>45170.0</v>
      </c>
      <c r="B201" s="6">
        <v>150.0</v>
      </c>
      <c r="C201" s="7">
        <f t="shared" si="1"/>
        <v>-0.8333333333</v>
      </c>
      <c r="D201" s="6">
        <v>200.0</v>
      </c>
      <c r="E201" s="7">
        <f t="shared" si="2"/>
        <v>-180</v>
      </c>
    </row>
    <row r="202">
      <c r="A202" s="5">
        <v>45208.0</v>
      </c>
      <c r="B202" s="6">
        <v>25.0</v>
      </c>
      <c r="C202" s="7">
        <f t="shared" si="1"/>
        <v>47</v>
      </c>
      <c r="D202" s="6">
        <v>201.0</v>
      </c>
      <c r="E202" s="7">
        <f t="shared" si="2"/>
        <v>0.5319148936</v>
      </c>
    </row>
    <row r="203">
      <c r="A203" s="5">
        <v>45011.0</v>
      </c>
      <c r="B203" s="6">
        <v>1200.0</v>
      </c>
      <c r="C203" s="7">
        <f t="shared" si="1"/>
        <v>-0.1666666667</v>
      </c>
      <c r="D203" s="6">
        <v>202.0</v>
      </c>
      <c r="E203" s="7">
        <f t="shared" si="2"/>
        <v>-7200</v>
      </c>
    </row>
    <row r="204">
      <c r="A204" s="5">
        <v>45062.0</v>
      </c>
      <c r="B204" s="6">
        <v>1000.0</v>
      </c>
      <c r="C204" s="7">
        <f t="shared" si="1"/>
        <v>-0.975</v>
      </c>
      <c r="D204" s="6">
        <v>203.0</v>
      </c>
      <c r="E204" s="7">
        <f t="shared" si="2"/>
        <v>-1025.641026</v>
      </c>
    </row>
    <row r="205">
      <c r="A205" s="5">
        <v>45197.0</v>
      </c>
      <c r="B205" s="6">
        <v>25.0</v>
      </c>
      <c r="C205" s="7">
        <f t="shared" si="1"/>
        <v>0</v>
      </c>
      <c r="D205" s="6">
        <v>204.0</v>
      </c>
      <c r="E205" s="7">
        <f t="shared" si="2"/>
        <v>0</v>
      </c>
    </row>
    <row r="206">
      <c r="A206" s="5">
        <v>45237.0</v>
      </c>
      <c r="B206" s="6">
        <v>25.0</v>
      </c>
      <c r="C206" s="7">
        <f t="shared" si="1"/>
        <v>0</v>
      </c>
      <c r="D206" s="6">
        <v>205.0</v>
      </c>
      <c r="E206" s="7">
        <f t="shared" si="2"/>
        <v>0</v>
      </c>
    </row>
    <row r="207">
      <c r="A207" s="5">
        <v>45143.0</v>
      </c>
      <c r="B207" s="6">
        <v>25.0</v>
      </c>
      <c r="C207" s="7">
        <f t="shared" si="1"/>
        <v>1</v>
      </c>
      <c r="D207" s="6">
        <v>206.0</v>
      </c>
      <c r="E207" s="7">
        <f t="shared" si="2"/>
        <v>25</v>
      </c>
    </row>
    <row r="208">
      <c r="A208" s="5">
        <v>45035.0</v>
      </c>
      <c r="B208" s="6">
        <v>50.0</v>
      </c>
      <c r="C208" s="7">
        <f t="shared" si="1"/>
        <v>3</v>
      </c>
      <c r="D208" s="6">
        <v>207.0</v>
      </c>
      <c r="E208" s="7">
        <f t="shared" si="2"/>
        <v>16.66666667</v>
      </c>
    </row>
    <row r="209">
      <c r="A209" s="5">
        <v>45203.0</v>
      </c>
      <c r="B209" s="6">
        <v>200.0</v>
      </c>
      <c r="C209" s="7">
        <f t="shared" si="1"/>
        <v>0</v>
      </c>
      <c r="D209" s="6">
        <v>208.0</v>
      </c>
      <c r="E209" s="7">
        <f t="shared" si="2"/>
        <v>0</v>
      </c>
    </row>
    <row r="210">
      <c r="A210" s="5">
        <v>45280.0</v>
      </c>
      <c r="B210" s="6">
        <v>200.0</v>
      </c>
      <c r="C210" s="7">
        <f t="shared" si="1"/>
        <v>0</v>
      </c>
      <c r="D210" s="6">
        <v>209.0</v>
      </c>
      <c r="E210" s="7">
        <f t="shared" si="2"/>
        <v>0</v>
      </c>
    </row>
    <row r="211">
      <c r="A211" s="5">
        <v>45029.0</v>
      </c>
      <c r="B211" s="6">
        <v>200.0</v>
      </c>
      <c r="C211" s="7">
        <f t="shared" si="1"/>
        <v>6.5</v>
      </c>
      <c r="D211" s="6">
        <v>210.0</v>
      </c>
      <c r="E211" s="7">
        <f t="shared" si="2"/>
        <v>30.76923077</v>
      </c>
    </row>
    <row r="212">
      <c r="A212" s="5">
        <v>45292.0</v>
      </c>
      <c r="B212" s="6">
        <v>1500.0</v>
      </c>
      <c r="C212" s="7">
        <f t="shared" si="1"/>
        <v>0</v>
      </c>
      <c r="D212" s="6">
        <v>211.0</v>
      </c>
      <c r="E212" s="7">
        <f t="shared" si="2"/>
        <v>0</v>
      </c>
    </row>
    <row r="213">
      <c r="A213" s="5">
        <v>45086.0</v>
      </c>
      <c r="B213" s="6">
        <v>1500.0</v>
      </c>
      <c r="C213" s="7">
        <f t="shared" si="1"/>
        <v>0</v>
      </c>
      <c r="D213" s="6">
        <v>212.0</v>
      </c>
      <c r="E213" s="7">
        <f t="shared" si="2"/>
        <v>0</v>
      </c>
    </row>
    <row r="214">
      <c r="A214" s="5">
        <v>45131.0</v>
      </c>
      <c r="B214" s="6">
        <v>1500.0</v>
      </c>
      <c r="C214" s="7">
        <f t="shared" si="1"/>
        <v>-0.96</v>
      </c>
      <c r="D214" s="6">
        <v>213.0</v>
      </c>
      <c r="E214" s="7">
        <f t="shared" si="2"/>
        <v>-1562.5</v>
      </c>
    </row>
    <row r="215">
      <c r="A215" s="5">
        <v>45270.0</v>
      </c>
      <c r="B215" s="6">
        <v>60.0</v>
      </c>
      <c r="C215" s="7">
        <f t="shared" si="1"/>
        <v>24</v>
      </c>
      <c r="D215" s="6">
        <v>214.0</v>
      </c>
      <c r="E215" s="7">
        <f t="shared" si="2"/>
        <v>2.5</v>
      </c>
    </row>
    <row r="216">
      <c r="A216" s="5">
        <v>45259.0</v>
      </c>
      <c r="B216" s="6">
        <v>1500.0</v>
      </c>
      <c r="C216" s="7">
        <f t="shared" si="1"/>
        <v>-0.9333333333</v>
      </c>
      <c r="D216" s="6">
        <v>215.0</v>
      </c>
      <c r="E216" s="7">
        <f t="shared" si="2"/>
        <v>-1607.142857</v>
      </c>
    </row>
    <row r="217">
      <c r="A217" s="5">
        <v>45118.0</v>
      </c>
      <c r="B217" s="6">
        <v>100.0</v>
      </c>
      <c r="C217" s="7">
        <f t="shared" si="1"/>
        <v>1</v>
      </c>
      <c r="D217" s="6">
        <v>216.0</v>
      </c>
      <c r="E217" s="7">
        <f t="shared" si="2"/>
        <v>100</v>
      </c>
    </row>
    <row r="218">
      <c r="A218" s="5">
        <v>45151.0</v>
      </c>
      <c r="B218" s="6">
        <v>200.0</v>
      </c>
      <c r="C218" s="7">
        <f t="shared" si="1"/>
        <v>-0.55</v>
      </c>
      <c r="D218" s="6">
        <v>217.0</v>
      </c>
      <c r="E218" s="7">
        <f t="shared" si="2"/>
        <v>-363.6363636</v>
      </c>
    </row>
    <row r="219">
      <c r="A219" s="5">
        <v>45191.0</v>
      </c>
      <c r="B219" s="6">
        <v>90.0</v>
      </c>
      <c r="C219" s="7">
        <f t="shared" si="1"/>
        <v>0</v>
      </c>
      <c r="D219" s="6">
        <v>218.0</v>
      </c>
      <c r="E219" s="7">
        <f t="shared" si="2"/>
        <v>0</v>
      </c>
    </row>
    <row r="220">
      <c r="A220" s="5">
        <v>45158.0</v>
      </c>
      <c r="B220" s="6">
        <v>90.0</v>
      </c>
      <c r="C220" s="7">
        <f t="shared" si="1"/>
        <v>4.555555556</v>
      </c>
      <c r="D220" s="6">
        <v>219.0</v>
      </c>
      <c r="E220" s="7">
        <f t="shared" si="2"/>
        <v>19.75609756</v>
      </c>
    </row>
    <row r="221">
      <c r="A221" s="5">
        <v>44988.0</v>
      </c>
      <c r="B221" s="6">
        <v>500.0</v>
      </c>
      <c r="C221" s="7">
        <f t="shared" si="1"/>
        <v>0.2</v>
      </c>
      <c r="D221" s="6">
        <v>220.0</v>
      </c>
      <c r="E221" s="7">
        <f t="shared" si="2"/>
        <v>2500</v>
      </c>
    </row>
    <row r="222">
      <c r="A222" s="5">
        <v>45053.0</v>
      </c>
      <c r="B222" s="6">
        <v>600.0</v>
      </c>
      <c r="C222" s="7">
        <f t="shared" si="1"/>
        <v>-0.8</v>
      </c>
      <c r="D222" s="6">
        <v>221.0</v>
      </c>
      <c r="E222" s="7">
        <f t="shared" si="2"/>
        <v>-750</v>
      </c>
    </row>
    <row r="223">
      <c r="A223" s="5">
        <v>45042.0</v>
      </c>
      <c r="B223" s="6">
        <v>120.0</v>
      </c>
      <c r="C223" s="7">
        <f t="shared" si="1"/>
        <v>-0.7916666667</v>
      </c>
      <c r="D223" s="6">
        <v>222.0</v>
      </c>
      <c r="E223" s="7">
        <f t="shared" si="2"/>
        <v>-151.5789474</v>
      </c>
    </row>
    <row r="224">
      <c r="A224" s="5">
        <v>44959.0</v>
      </c>
      <c r="B224" s="6">
        <v>25.0</v>
      </c>
      <c r="C224" s="7">
        <f t="shared" si="1"/>
        <v>1</v>
      </c>
      <c r="D224" s="6">
        <v>223.0</v>
      </c>
      <c r="E224" s="7">
        <f t="shared" si="2"/>
        <v>25</v>
      </c>
    </row>
    <row r="225">
      <c r="A225" s="5">
        <v>45100.0</v>
      </c>
      <c r="B225" s="6">
        <v>50.0</v>
      </c>
      <c r="C225" s="7">
        <f t="shared" si="1"/>
        <v>1</v>
      </c>
      <c r="D225" s="6">
        <v>224.0</v>
      </c>
      <c r="E225" s="7">
        <f t="shared" si="2"/>
        <v>50</v>
      </c>
    </row>
    <row r="226">
      <c r="A226" s="5">
        <v>44937.0</v>
      </c>
      <c r="B226" s="6">
        <v>100.0</v>
      </c>
      <c r="C226" s="7">
        <f t="shared" si="1"/>
        <v>-0.5</v>
      </c>
      <c r="D226" s="6">
        <v>225.0</v>
      </c>
      <c r="E226" s="7">
        <f t="shared" si="2"/>
        <v>-200</v>
      </c>
    </row>
    <row r="227">
      <c r="A227" s="5">
        <v>45228.0</v>
      </c>
      <c r="B227" s="6">
        <v>50.0</v>
      </c>
      <c r="C227" s="7">
        <f t="shared" si="1"/>
        <v>1</v>
      </c>
      <c r="D227" s="6">
        <v>226.0</v>
      </c>
      <c r="E227" s="7">
        <f t="shared" si="2"/>
        <v>50</v>
      </c>
    </row>
    <row r="228">
      <c r="A228" s="5">
        <v>45210.0</v>
      </c>
      <c r="B228" s="6">
        <v>100.0</v>
      </c>
      <c r="C228" s="7">
        <f t="shared" si="1"/>
        <v>-0.4</v>
      </c>
      <c r="D228" s="6">
        <v>227.0</v>
      </c>
      <c r="E228" s="7">
        <f t="shared" si="2"/>
        <v>-250</v>
      </c>
    </row>
    <row r="229">
      <c r="A229" s="5">
        <v>45044.0</v>
      </c>
      <c r="B229" s="6">
        <v>60.0</v>
      </c>
      <c r="C229" s="7">
        <f t="shared" si="1"/>
        <v>0.5</v>
      </c>
      <c r="D229" s="6">
        <v>228.0</v>
      </c>
      <c r="E229" s="7">
        <f t="shared" si="2"/>
        <v>120</v>
      </c>
    </row>
    <row r="230">
      <c r="A230" s="5">
        <v>45228.0</v>
      </c>
      <c r="B230" s="6">
        <v>90.0</v>
      </c>
      <c r="C230" s="7">
        <f t="shared" si="1"/>
        <v>-0.7222222222</v>
      </c>
      <c r="D230" s="6">
        <v>229.0</v>
      </c>
      <c r="E230" s="7">
        <f t="shared" si="2"/>
        <v>-124.6153846</v>
      </c>
    </row>
    <row r="231">
      <c r="A231" s="5">
        <v>45039.0</v>
      </c>
      <c r="B231" s="6">
        <v>25.0</v>
      </c>
      <c r="C231" s="7">
        <f t="shared" si="1"/>
        <v>5</v>
      </c>
      <c r="D231" s="6">
        <v>230.0</v>
      </c>
      <c r="E231" s="7">
        <f t="shared" si="2"/>
        <v>5</v>
      </c>
    </row>
    <row r="232">
      <c r="A232" s="5">
        <v>44930.0</v>
      </c>
      <c r="B232" s="6">
        <v>150.0</v>
      </c>
      <c r="C232" s="7">
        <f t="shared" si="1"/>
        <v>-0.8333333333</v>
      </c>
      <c r="D232" s="6">
        <v>231.0</v>
      </c>
      <c r="E232" s="7">
        <f t="shared" si="2"/>
        <v>-180</v>
      </c>
    </row>
    <row r="233">
      <c r="A233" s="5">
        <v>44963.0</v>
      </c>
      <c r="B233" s="6">
        <v>25.0</v>
      </c>
      <c r="C233" s="7">
        <f t="shared" si="1"/>
        <v>23</v>
      </c>
      <c r="D233" s="6">
        <v>232.0</v>
      </c>
      <c r="E233" s="7">
        <f t="shared" si="2"/>
        <v>1.086956522</v>
      </c>
    </row>
    <row r="234">
      <c r="A234" s="5">
        <v>45289.0</v>
      </c>
      <c r="B234" s="6">
        <v>600.0</v>
      </c>
      <c r="C234" s="7">
        <f t="shared" si="1"/>
        <v>-0.9166666667</v>
      </c>
      <c r="D234" s="6">
        <v>233.0</v>
      </c>
      <c r="E234" s="7">
        <f t="shared" si="2"/>
        <v>-654.5454545</v>
      </c>
    </row>
    <row r="235">
      <c r="A235" s="5">
        <v>45250.0</v>
      </c>
      <c r="B235" s="6">
        <v>50.0</v>
      </c>
      <c r="C235" s="7">
        <f t="shared" si="1"/>
        <v>19</v>
      </c>
      <c r="D235" s="6">
        <v>234.0</v>
      </c>
      <c r="E235" s="7">
        <f t="shared" si="2"/>
        <v>2.631578947</v>
      </c>
    </row>
    <row r="236">
      <c r="A236" s="5">
        <v>44957.0</v>
      </c>
      <c r="B236" s="6">
        <v>1000.0</v>
      </c>
      <c r="C236" s="7">
        <f t="shared" si="1"/>
        <v>-0.975</v>
      </c>
      <c r="D236" s="6">
        <v>235.0</v>
      </c>
      <c r="E236" s="7">
        <f t="shared" si="2"/>
        <v>-1025.641026</v>
      </c>
    </row>
    <row r="237">
      <c r="A237" s="5">
        <v>45044.0</v>
      </c>
      <c r="B237" s="6">
        <v>25.0</v>
      </c>
      <c r="C237" s="7">
        <f t="shared" si="1"/>
        <v>39</v>
      </c>
      <c r="D237" s="6">
        <v>236.0</v>
      </c>
      <c r="E237" s="7">
        <f t="shared" si="2"/>
        <v>0.641025641</v>
      </c>
    </row>
    <row r="238">
      <c r="A238" s="5">
        <v>44961.0</v>
      </c>
      <c r="B238" s="6">
        <v>1000.0</v>
      </c>
      <c r="C238" s="7">
        <f t="shared" si="1"/>
        <v>-0.5</v>
      </c>
      <c r="D238" s="6">
        <v>237.0</v>
      </c>
      <c r="E238" s="7">
        <f t="shared" si="2"/>
        <v>-2000</v>
      </c>
    </row>
    <row r="239">
      <c r="A239" s="5">
        <v>44943.0</v>
      </c>
      <c r="B239" s="6">
        <v>500.0</v>
      </c>
      <c r="C239" s="7">
        <f t="shared" si="1"/>
        <v>2</v>
      </c>
      <c r="D239" s="6">
        <v>238.0</v>
      </c>
      <c r="E239" s="7">
        <f t="shared" si="2"/>
        <v>250</v>
      </c>
    </row>
    <row r="240">
      <c r="A240" s="5">
        <v>45096.0</v>
      </c>
      <c r="B240" s="6">
        <v>1500.0</v>
      </c>
      <c r="C240" s="7">
        <f t="shared" si="1"/>
        <v>-0.8</v>
      </c>
      <c r="D240" s="6">
        <v>239.0</v>
      </c>
      <c r="E240" s="7">
        <f t="shared" si="2"/>
        <v>-1875</v>
      </c>
    </row>
    <row r="241">
      <c r="A241" s="5">
        <v>44963.0</v>
      </c>
      <c r="B241" s="6">
        <v>300.0</v>
      </c>
      <c r="C241" s="7">
        <f t="shared" si="1"/>
        <v>-0.75</v>
      </c>
      <c r="D241" s="6">
        <v>240.0</v>
      </c>
      <c r="E241" s="7">
        <f t="shared" si="2"/>
        <v>-400</v>
      </c>
    </row>
    <row r="242">
      <c r="A242" s="5">
        <v>45190.0</v>
      </c>
      <c r="B242" s="6">
        <v>75.0</v>
      </c>
      <c r="C242" s="7">
        <f t="shared" si="1"/>
        <v>-0.6666666667</v>
      </c>
      <c r="D242" s="6">
        <v>241.0</v>
      </c>
      <c r="E242" s="7">
        <f t="shared" si="2"/>
        <v>-112.5</v>
      </c>
    </row>
    <row r="243">
      <c r="A243" s="5">
        <v>45048.0</v>
      </c>
      <c r="B243" s="6">
        <v>25.0</v>
      </c>
      <c r="C243" s="7">
        <f t="shared" si="1"/>
        <v>35</v>
      </c>
      <c r="D243" s="6">
        <v>242.0</v>
      </c>
      <c r="E243" s="7">
        <f t="shared" si="2"/>
        <v>0.7142857143</v>
      </c>
    </row>
    <row r="244">
      <c r="A244" s="5">
        <v>45069.0</v>
      </c>
      <c r="B244" s="6">
        <v>900.0</v>
      </c>
      <c r="C244" s="7">
        <f t="shared" si="1"/>
        <v>-0.8888888889</v>
      </c>
      <c r="D244" s="6">
        <v>243.0</v>
      </c>
      <c r="E244" s="7">
        <f t="shared" si="2"/>
        <v>-1012.5</v>
      </c>
    </row>
    <row r="245">
      <c r="A245" s="5">
        <v>45269.0</v>
      </c>
      <c r="B245" s="6">
        <v>100.0</v>
      </c>
      <c r="C245" s="7">
        <f t="shared" si="1"/>
        <v>-0.1</v>
      </c>
      <c r="D245" s="6">
        <v>244.0</v>
      </c>
      <c r="E245" s="7">
        <f t="shared" si="2"/>
        <v>-1000</v>
      </c>
    </row>
    <row r="246">
      <c r="A246" s="5">
        <v>45175.0</v>
      </c>
      <c r="B246" s="6">
        <v>90.0</v>
      </c>
      <c r="C246" s="7">
        <f t="shared" si="1"/>
        <v>-0.4444444444</v>
      </c>
      <c r="D246" s="6">
        <v>245.0</v>
      </c>
      <c r="E246" s="7">
        <f t="shared" si="2"/>
        <v>-202.5</v>
      </c>
    </row>
    <row r="247">
      <c r="A247" s="5">
        <v>45036.0</v>
      </c>
      <c r="B247" s="6">
        <v>50.0</v>
      </c>
      <c r="C247" s="7">
        <f t="shared" si="1"/>
        <v>0.2</v>
      </c>
      <c r="D247" s="6">
        <v>246.0</v>
      </c>
      <c r="E247" s="7">
        <f t="shared" si="2"/>
        <v>250</v>
      </c>
    </row>
    <row r="248">
      <c r="A248" s="5">
        <v>45203.0</v>
      </c>
      <c r="B248" s="6">
        <v>60.0</v>
      </c>
      <c r="C248" s="7">
        <f t="shared" si="1"/>
        <v>14</v>
      </c>
      <c r="D248" s="6">
        <v>247.0</v>
      </c>
      <c r="E248" s="7">
        <f t="shared" si="2"/>
        <v>4.285714286</v>
      </c>
    </row>
    <row r="249">
      <c r="A249" s="5">
        <v>44994.0</v>
      </c>
      <c r="B249" s="6">
        <v>900.0</v>
      </c>
      <c r="C249" s="7">
        <f t="shared" si="1"/>
        <v>-0.9444444444</v>
      </c>
      <c r="D249" s="6">
        <v>248.0</v>
      </c>
      <c r="E249" s="7">
        <f t="shared" si="2"/>
        <v>-952.9411765</v>
      </c>
    </row>
    <row r="250">
      <c r="A250" s="5">
        <v>45219.0</v>
      </c>
      <c r="B250" s="6">
        <v>50.0</v>
      </c>
      <c r="C250" s="7">
        <f t="shared" si="1"/>
        <v>0</v>
      </c>
      <c r="D250" s="6">
        <v>249.0</v>
      </c>
      <c r="E250" s="7">
        <f t="shared" si="2"/>
        <v>0</v>
      </c>
    </row>
    <row r="251">
      <c r="A251" s="5">
        <v>45222.0</v>
      </c>
      <c r="B251" s="6">
        <v>50.0</v>
      </c>
      <c r="C251" s="7">
        <f t="shared" si="1"/>
        <v>3</v>
      </c>
      <c r="D251" s="6">
        <v>250.0</v>
      </c>
      <c r="E251" s="7">
        <f t="shared" si="2"/>
        <v>16.66666667</v>
      </c>
    </row>
    <row r="252">
      <c r="A252" s="5">
        <v>45169.0</v>
      </c>
      <c r="B252" s="6">
        <v>200.0</v>
      </c>
      <c r="C252" s="7">
        <f t="shared" si="1"/>
        <v>0.5</v>
      </c>
      <c r="D252" s="6">
        <v>251.0</v>
      </c>
      <c r="E252" s="7">
        <f t="shared" si="2"/>
        <v>400</v>
      </c>
    </row>
    <row r="253">
      <c r="A253" s="5">
        <v>45051.0</v>
      </c>
      <c r="B253" s="6">
        <v>300.0</v>
      </c>
      <c r="C253" s="7">
        <f t="shared" si="1"/>
        <v>5.666666667</v>
      </c>
      <c r="D253" s="6">
        <v>252.0</v>
      </c>
      <c r="E253" s="7">
        <f t="shared" si="2"/>
        <v>52.94117647</v>
      </c>
    </row>
    <row r="254">
      <c r="A254" s="5">
        <v>45169.0</v>
      </c>
      <c r="B254" s="6">
        <v>2000.0</v>
      </c>
      <c r="C254" s="7">
        <f t="shared" si="1"/>
        <v>-0.75</v>
      </c>
      <c r="D254" s="6">
        <v>253.0</v>
      </c>
      <c r="E254" s="7">
        <f t="shared" si="2"/>
        <v>-2666.666667</v>
      </c>
    </row>
    <row r="255">
      <c r="A255" s="5">
        <v>45135.0</v>
      </c>
      <c r="B255" s="6">
        <v>500.0</v>
      </c>
      <c r="C255" s="7">
        <f t="shared" si="1"/>
        <v>-0.94</v>
      </c>
      <c r="D255" s="6">
        <v>254.0</v>
      </c>
      <c r="E255" s="7">
        <f t="shared" si="2"/>
        <v>-531.9148936</v>
      </c>
    </row>
    <row r="256">
      <c r="A256" s="5">
        <v>45024.0</v>
      </c>
      <c r="B256" s="6">
        <v>30.0</v>
      </c>
      <c r="C256" s="7">
        <f t="shared" si="1"/>
        <v>32.33333333</v>
      </c>
      <c r="D256" s="6">
        <v>255.0</v>
      </c>
      <c r="E256" s="7">
        <f t="shared" si="2"/>
        <v>0.9278350515</v>
      </c>
    </row>
    <row r="257">
      <c r="A257" s="5">
        <v>44975.0</v>
      </c>
      <c r="B257" s="6">
        <v>1000.0</v>
      </c>
      <c r="C257" s="7">
        <f t="shared" si="1"/>
        <v>1</v>
      </c>
      <c r="D257" s="6">
        <v>256.0</v>
      </c>
      <c r="E257" s="7">
        <f t="shared" si="2"/>
        <v>1000</v>
      </c>
    </row>
    <row r="258">
      <c r="A258" s="5">
        <v>44976.0</v>
      </c>
      <c r="B258" s="6">
        <v>2000.0</v>
      </c>
      <c r="C258" s="7">
        <f t="shared" si="1"/>
        <v>-0.975</v>
      </c>
      <c r="D258" s="6">
        <v>257.0</v>
      </c>
      <c r="E258" s="7">
        <f t="shared" si="2"/>
        <v>-2051.282051</v>
      </c>
    </row>
    <row r="259">
      <c r="A259" s="5">
        <v>45264.0</v>
      </c>
      <c r="B259" s="6">
        <v>50.0</v>
      </c>
      <c r="C259" s="7">
        <f t="shared" si="1"/>
        <v>3</v>
      </c>
      <c r="D259" s="6">
        <v>258.0</v>
      </c>
      <c r="E259" s="7">
        <f t="shared" si="2"/>
        <v>16.66666667</v>
      </c>
    </row>
    <row r="260">
      <c r="A260" s="5">
        <v>45147.0</v>
      </c>
      <c r="B260" s="6">
        <v>200.0</v>
      </c>
      <c r="C260" s="7">
        <f t="shared" si="1"/>
        <v>-0.7</v>
      </c>
      <c r="D260" s="6">
        <v>259.0</v>
      </c>
      <c r="E260" s="7">
        <f t="shared" si="2"/>
        <v>-285.7142857</v>
      </c>
    </row>
    <row r="261">
      <c r="A261" s="5">
        <v>45108.0</v>
      </c>
      <c r="B261" s="6">
        <v>60.0</v>
      </c>
      <c r="C261" s="7">
        <f t="shared" si="1"/>
        <v>-0.1666666667</v>
      </c>
      <c r="D261" s="6">
        <v>260.0</v>
      </c>
      <c r="E261" s="7">
        <f t="shared" si="2"/>
        <v>-360</v>
      </c>
    </row>
    <row r="262">
      <c r="A262" s="5">
        <v>45143.0</v>
      </c>
      <c r="B262" s="6">
        <v>50.0</v>
      </c>
      <c r="C262" s="7">
        <f t="shared" si="1"/>
        <v>1.4</v>
      </c>
      <c r="D262" s="6">
        <v>261.0</v>
      </c>
      <c r="E262" s="7">
        <f t="shared" si="2"/>
        <v>35.71428571</v>
      </c>
    </row>
    <row r="263">
      <c r="A263" s="5">
        <v>45137.0</v>
      </c>
      <c r="B263" s="6">
        <v>120.0</v>
      </c>
      <c r="C263" s="7">
        <f t="shared" si="1"/>
        <v>-0.5</v>
      </c>
      <c r="D263" s="6">
        <v>262.0</v>
      </c>
      <c r="E263" s="7">
        <f t="shared" si="2"/>
        <v>-240</v>
      </c>
    </row>
    <row r="264">
      <c r="A264" s="5">
        <v>45166.0</v>
      </c>
      <c r="B264" s="6">
        <v>60.0</v>
      </c>
      <c r="C264" s="7">
        <f t="shared" si="1"/>
        <v>14</v>
      </c>
      <c r="D264" s="6">
        <v>263.0</v>
      </c>
      <c r="E264" s="7">
        <f t="shared" si="2"/>
        <v>4.285714286</v>
      </c>
    </row>
    <row r="265">
      <c r="A265" s="5">
        <v>44954.0</v>
      </c>
      <c r="B265" s="6">
        <v>900.0</v>
      </c>
      <c r="C265" s="7">
        <f t="shared" si="1"/>
        <v>0</v>
      </c>
      <c r="D265" s="6">
        <v>264.0</v>
      </c>
      <c r="E265" s="7">
        <f t="shared" si="2"/>
        <v>0</v>
      </c>
    </row>
    <row r="266">
      <c r="A266" s="5">
        <v>45271.0</v>
      </c>
      <c r="B266" s="6">
        <v>900.0</v>
      </c>
      <c r="C266" s="7">
        <f t="shared" si="1"/>
        <v>-0.9333333333</v>
      </c>
      <c r="D266" s="6">
        <v>265.0</v>
      </c>
      <c r="E266" s="7">
        <f t="shared" si="2"/>
        <v>-964.2857143</v>
      </c>
    </row>
    <row r="267">
      <c r="A267" s="5">
        <v>45261.0</v>
      </c>
      <c r="B267" s="6">
        <v>60.0</v>
      </c>
      <c r="C267" s="7">
        <f t="shared" si="1"/>
        <v>0.5</v>
      </c>
      <c r="D267" s="6">
        <v>266.0</v>
      </c>
      <c r="E267" s="7">
        <f t="shared" si="2"/>
        <v>120</v>
      </c>
    </row>
    <row r="268">
      <c r="A268" s="5">
        <v>45257.0</v>
      </c>
      <c r="B268" s="6">
        <v>90.0</v>
      </c>
      <c r="C268" s="7">
        <f t="shared" si="1"/>
        <v>-0.6666666667</v>
      </c>
      <c r="D268" s="6">
        <v>267.0</v>
      </c>
      <c r="E268" s="7">
        <f t="shared" si="2"/>
        <v>-135</v>
      </c>
    </row>
    <row r="269">
      <c r="A269" s="5">
        <v>44977.0</v>
      </c>
      <c r="B269" s="6">
        <v>30.0</v>
      </c>
      <c r="C269" s="7">
        <f t="shared" si="1"/>
        <v>65.66666667</v>
      </c>
      <c r="D269" s="6">
        <v>268.0</v>
      </c>
      <c r="E269" s="7">
        <f t="shared" si="2"/>
        <v>0.4568527919</v>
      </c>
    </row>
    <row r="270">
      <c r="A270" s="5">
        <v>44958.0</v>
      </c>
      <c r="B270" s="6">
        <v>2000.0</v>
      </c>
      <c r="C270" s="7">
        <f t="shared" si="1"/>
        <v>-0.85</v>
      </c>
      <c r="D270" s="6">
        <v>269.0</v>
      </c>
      <c r="E270" s="7">
        <f t="shared" si="2"/>
        <v>-2352.941176</v>
      </c>
    </row>
    <row r="271">
      <c r="A271" s="5">
        <v>45133.0</v>
      </c>
      <c r="B271" s="6">
        <v>300.0</v>
      </c>
      <c r="C271" s="7">
        <f t="shared" si="1"/>
        <v>-0.6</v>
      </c>
      <c r="D271" s="6">
        <v>270.0</v>
      </c>
      <c r="E271" s="7">
        <f t="shared" si="2"/>
        <v>-500</v>
      </c>
    </row>
    <row r="272">
      <c r="A272" s="5">
        <v>45100.0</v>
      </c>
      <c r="B272" s="6">
        <v>120.0</v>
      </c>
      <c r="C272" s="7">
        <f t="shared" si="1"/>
        <v>-0.1666666667</v>
      </c>
      <c r="D272" s="6">
        <v>271.0</v>
      </c>
      <c r="E272" s="7">
        <f t="shared" si="2"/>
        <v>-720</v>
      </c>
    </row>
    <row r="273">
      <c r="A273" s="5">
        <v>44982.0</v>
      </c>
      <c r="B273" s="6">
        <v>100.0</v>
      </c>
      <c r="C273" s="7">
        <f t="shared" si="1"/>
        <v>-0.5</v>
      </c>
      <c r="D273" s="6">
        <v>272.0</v>
      </c>
      <c r="E273" s="7">
        <f t="shared" si="2"/>
        <v>-200</v>
      </c>
    </row>
    <row r="274">
      <c r="A274" s="5">
        <v>45054.0</v>
      </c>
      <c r="B274" s="6">
        <v>50.0</v>
      </c>
      <c r="C274" s="7">
        <f t="shared" si="1"/>
        <v>19</v>
      </c>
      <c r="D274" s="6">
        <v>273.0</v>
      </c>
      <c r="E274" s="7">
        <f t="shared" si="2"/>
        <v>2.631578947</v>
      </c>
    </row>
    <row r="275">
      <c r="A275" s="5">
        <v>45025.0</v>
      </c>
      <c r="B275" s="6">
        <v>1000.0</v>
      </c>
      <c r="C275" s="7">
        <f t="shared" si="1"/>
        <v>0</v>
      </c>
      <c r="D275" s="6">
        <v>274.0</v>
      </c>
      <c r="E275" s="7">
        <f t="shared" si="2"/>
        <v>0</v>
      </c>
    </row>
    <row r="276">
      <c r="A276" s="5">
        <v>45024.0</v>
      </c>
      <c r="B276" s="6">
        <v>1000.0</v>
      </c>
      <c r="C276" s="7">
        <f t="shared" si="1"/>
        <v>-0.9</v>
      </c>
      <c r="D276" s="6">
        <v>275.0</v>
      </c>
      <c r="E276" s="7">
        <f t="shared" si="2"/>
        <v>-1111.111111</v>
      </c>
    </row>
    <row r="277">
      <c r="A277" s="5">
        <v>45201.0</v>
      </c>
      <c r="B277" s="6">
        <v>100.0</v>
      </c>
      <c r="C277" s="7">
        <f t="shared" si="1"/>
        <v>0</v>
      </c>
      <c r="D277" s="6">
        <v>276.0</v>
      </c>
      <c r="E277" s="7">
        <f t="shared" si="2"/>
        <v>0</v>
      </c>
    </row>
    <row r="278">
      <c r="A278" s="5">
        <v>45156.0</v>
      </c>
      <c r="B278" s="6">
        <v>100.0</v>
      </c>
      <c r="C278" s="7">
        <f t="shared" si="1"/>
        <v>0</v>
      </c>
      <c r="D278" s="6">
        <v>277.0</v>
      </c>
      <c r="E278" s="7">
        <f t="shared" si="2"/>
        <v>0</v>
      </c>
    </row>
    <row r="279">
      <c r="A279" s="5">
        <v>44998.0</v>
      </c>
      <c r="B279" s="6">
        <v>100.0</v>
      </c>
      <c r="C279" s="7">
        <f t="shared" si="1"/>
        <v>4</v>
      </c>
      <c r="D279" s="6">
        <v>278.0</v>
      </c>
      <c r="E279" s="7">
        <f t="shared" si="2"/>
        <v>25</v>
      </c>
    </row>
    <row r="280">
      <c r="A280" s="5">
        <v>45143.0</v>
      </c>
      <c r="B280" s="6">
        <v>500.0</v>
      </c>
      <c r="C280" s="7">
        <f t="shared" si="1"/>
        <v>2</v>
      </c>
      <c r="D280" s="6">
        <v>279.0</v>
      </c>
      <c r="E280" s="7">
        <f t="shared" si="2"/>
        <v>250</v>
      </c>
    </row>
    <row r="281">
      <c r="A281" s="5">
        <v>45020.0</v>
      </c>
      <c r="B281" s="6">
        <v>1500.0</v>
      </c>
      <c r="C281" s="7">
        <f t="shared" si="1"/>
        <v>0.3333333333</v>
      </c>
      <c r="D281" s="6">
        <v>280.0</v>
      </c>
      <c r="E281" s="7">
        <f t="shared" si="2"/>
        <v>4500</v>
      </c>
    </row>
    <row r="282">
      <c r="A282" s="5">
        <v>45069.0</v>
      </c>
      <c r="B282" s="6">
        <v>2000.0</v>
      </c>
      <c r="C282" s="7">
        <f t="shared" si="1"/>
        <v>-0.9</v>
      </c>
      <c r="D282" s="6">
        <v>281.0</v>
      </c>
      <c r="E282" s="7">
        <f t="shared" si="2"/>
        <v>-2222.222222</v>
      </c>
    </row>
    <row r="283">
      <c r="A283" s="5">
        <v>45163.0</v>
      </c>
      <c r="B283" s="6">
        <v>200.0</v>
      </c>
      <c r="C283" s="7">
        <f t="shared" si="1"/>
        <v>1.5</v>
      </c>
      <c r="D283" s="6">
        <v>282.0</v>
      </c>
      <c r="E283" s="7">
        <f t="shared" si="2"/>
        <v>133.3333333</v>
      </c>
    </row>
    <row r="284">
      <c r="A284" s="5">
        <v>45054.0</v>
      </c>
      <c r="B284" s="6">
        <v>500.0</v>
      </c>
      <c r="C284" s="7">
        <f t="shared" si="1"/>
        <v>-0.6</v>
      </c>
      <c r="D284" s="6">
        <v>283.0</v>
      </c>
      <c r="E284" s="7">
        <f t="shared" si="2"/>
        <v>-833.3333333</v>
      </c>
    </row>
    <row r="285">
      <c r="A285" s="5">
        <v>44965.0</v>
      </c>
      <c r="B285" s="6">
        <v>200.0</v>
      </c>
      <c r="C285" s="7">
        <f t="shared" si="1"/>
        <v>-0.875</v>
      </c>
      <c r="D285" s="6">
        <v>284.0</v>
      </c>
      <c r="E285" s="7">
        <f t="shared" si="2"/>
        <v>-228.5714286</v>
      </c>
    </row>
    <row r="286">
      <c r="A286" s="5">
        <v>45153.0</v>
      </c>
      <c r="B286" s="6">
        <v>25.0</v>
      </c>
      <c r="C286" s="7">
        <f t="shared" si="1"/>
        <v>1</v>
      </c>
      <c r="D286" s="6">
        <v>285.0</v>
      </c>
      <c r="E286" s="7">
        <f t="shared" si="2"/>
        <v>25</v>
      </c>
    </row>
    <row r="287">
      <c r="A287" s="5">
        <v>45208.0</v>
      </c>
      <c r="B287" s="6">
        <v>50.0</v>
      </c>
      <c r="C287" s="7">
        <f t="shared" si="1"/>
        <v>1</v>
      </c>
      <c r="D287" s="6">
        <v>286.0</v>
      </c>
      <c r="E287" s="7">
        <f t="shared" si="2"/>
        <v>50</v>
      </c>
    </row>
    <row r="288">
      <c r="A288" s="5">
        <v>44977.0</v>
      </c>
      <c r="B288" s="6">
        <v>100.0</v>
      </c>
      <c r="C288" s="7">
        <f t="shared" si="1"/>
        <v>0.2</v>
      </c>
      <c r="D288" s="6">
        <v>287.0</v>
      </c>
      <c r="E288" s="7">
        <f t="shared" si="2"/>
        <v>500</v>
      </c>
    </row>
    <row r="289">
      <c r="A289" s="5">
        <v>44952.0</v>
      </c>
      <c r="B289" s="6">
        <v>120.0</v>
      </c>
      <c r="C289" s="7">
        <f t="shared" si="1"/>
        <v>-0.5</v>
      </c>
      <c r="D289" s="6">
        <v>288.0</v>
      </c>
      <c r="E289" s="7">
        <f t="shared" si="2"/>
        <v>-240</v>
      </c>
    </row>
    <row r="290">
      <c r="A290" s="5">
        <v>45260.0</v>
      </c>
      <c r="B290" s="6">
        <v>60.0</v>
      </c>
      <c r="C290" s="7">
        <f t="shared" si="1"/>
        <v>9</v>
      </c>
      <c r="D290" s="6">
        <v>289.0</v>
      </c>
      <c r="E290" s="7">
        <f t="shared" si="2"/>
        <v>6.666666667</v>
      </c>
    </row>
    <row r="291">
      <c r="A291" s="5">
        <v>45203.0</v>
      </c>
      <c r="B291" s="6">
        <v>600.0</v>
      </c>
      <c r="C291" s="7">
        <f t="shared" si="1"/>
        <v>0</v>
      </c>
      <c r="D291" s="6">
        <v>290.0</v>
      </c>
      <c r="E291" s="7">
        <f t="shared" si="2"/>
        <v>0</v>
      </c>
    </row>
    <row r="292">
      <c r="A292" s="5">
        <v>44934.0</v>
      </c>
      <c r="B292" s="6">
        <v>600.0</v>
      </c>
      <c r="C292" s="7">
        <f t="shared" si="1"/>
        <v>1</v>
      </c>
      <c r="D292" s="6">
        <v>291.0</v>
      </c>
      <c r="E292" s="7">
        <f t="shared" si="2"/>
        <v>600</v>
      </c>
    </row>
    <row r="293">
      <c r="A293" s="5">
        <v>44974.0</v>
      </c>
      <c r="B293" s="6">
        <v>1200.0</v>
      </c>
      <c r="C293" s="7">
        <f t="shared" si="1"/>
        <v>-0.925</v>
      </c>
      <c r="D293" s="6">
        <v>292.0</v>
      </c>
      <c r="E293" s="7">
        <f t="shared" si="2"/>
        <v>-1297.297297</v>
      </c>
    </row>
    <row r="294">
      <c r="A294" s="5">
        <v>45048.0</v>
      </c>
      <c r="B294" s="6">
        <v>90.0</v>
      </c>
      <c r="C294" s="7">
        <f t="shared" si="1"/>
        <v>0</v>
      </c>
      <c r="D294" s="6">
        <v>293.0</v>
      </c>
      <c r="E294" s="7">
        <f t="shared" si="2"/>
        <v>0</v>
      </c>
    </row>
    <row r="295">
      <c r="A295" s="5">
        <v>45012.0</v>
      </c>
      <c r="B295" s="6">
        <v>90.0</v>
      </c>
      <c r="C295" s="7">
        <f t="shared" si="1"/>
        <v>9</v>
      </c>
      <c r="D295" s="6">
        <v>294.0</v>
      </c>
      <c r="E295" s="7">
        <f t="shared" si="2"/>
        <v>10</v>
      </c>
    </row>
    <row r="296">
      <c r="A296" s="5">
        <v>45135.0</v>
      </c>
      <c r="B296" s="6">
        <v>900.0</v>
      </c>
      <c r="C296" s="7">
        <f t="shared" si="1"/>
        <v>0.3333333333</v>
      </c>
      <c r="D296" s="6">
        <v>295.0</v>
      </c>
      <c r="E296" s="7">
        <f t="shared" si="2"/>
        <v>2700</v>
      </c>
    </row>
    <row r="297">
      <c r="A297" s="5">
        <v>45175.0</v>
      </c>
      <c r="B297" s="6">
        <v>1200.0</v>
      </c>
      <c r="C297" s="7">
        <f t="shared" si="1"/>
        <v>-0.1666666667</v>
      </c>
      <c r="D297" s="6">
        <v>296.0</v>
      </c>
      <c r="E297" s="7">
        <f t="shared" si="2"/>
        <v>-7200</v>
      </c>
    </row>
    <row r="298">
      <c r="A298" s="5">
        <v>45173.0</v>
      </c>
      <c r="B298" s="6">
        <v>1000.0</v>
      </c>
      <c r="C298" s="7">
        <f t="shared" si="1"/>
        <v>0.2</v>
      </c>
      <c r="D298" s="6">
        <v>297.0</v>
      </c>
      <c r="E298" s="7">
        <f t="shared" si="2"/>
        <v>5000</v>
      </c>
    </row>
    <row r="299">
      <c r="A299" s="5">
        <v>45036.0</v>
      </c>
      <c r="B299" s="6">
        <v>1200.0</v>
      </c>
      <c r="C299" s="7">
        <f t="shared" si="1"/>
        <v>-0.1666666667</v>
      </c>
      <c r="D299" s="6">
        <v>298.0</v>
      </c>
      <c r="E299" s="7">
        <f t="shared" si="2"/>
        <v>-7200</v>
      </c>
    </row>
    <row r="300">
      <c r="A300" s="5">
        <v>45132.0</v>
      </c>
      <c r="B300" s="6">
        <v>1000.0</v>
      </c>
      <c r="C300" s="7">
        <f t="shared" si="1"/>
        <v>-0.8</v>
      </c>
      <c r="D300" s="6">
        <v>299.0</v>
      </c>
      <c r="E300" s="7">
        <f t="shared" si="2"/>
        <v>-1250</v>
      </c>
    </row>
    <row r="301">
      <c r="A301" s="5">
        <v>44957.0</v>
      </c>
      <c r="B301" s="6">
        <v>200.0</v>
      </c>
      <c r="C301" s="7">
        <f t="shared" si="1"/>
        <v>-0.4</v>
      </c>
      <c r="D301" s="6">
        <v>300.0</v>
      </c>
      <c r="E301" s="7">
        <f t="shared" si="2"/>
        <v>-500</v>
      </c>
    </row>
    <row r="302">
      <c r="A302" s="5">
        <v>45011.0</v>
      </c>
      <c r="B302" s="6">
        <v>120.0</v>
      </c>
      <c r="C302" s="7">
        <f t="shared" si="1"/>
        <v>4</v>
      </c>
      <c r="D302" s="6">
        <v>301.0</v>
      </c>
      <c r="E302" s="7">
        <f t="shared" si="2"/>
        <v>30</v>
      </c>
    </row>
    <row r="303">
      <c r="A303" s="5">
        <v>45121.0</v>
      </c>
      <c r="B303" s="6">
        <v>600.0</v>
      </c>
      <c r="C303" s="7">
        <f t="shared" si="1"/>
        <v>-0.85</v>
      </c>
      <c r="D303" s="6">
        <v>302.0</v>
      </c>
      <c r="E303" s="7">
        <f t="shared" si="2"/>
        <v>-705.8823529</v>
      </c>
    </row>
    <row r="304">
      <c r="A304" s="5">
        <v>44928.0</v>
      </c>
      <c r="B304" s="6">
        <v>90.0</v>
      </c>
      <c r="C304" s="7">
        <f t="shared" si="1"/>
        <v>-0.3333333333</v>
      </c>
      <c r="D304" s="6">
        <v>303.0</v>
      </c>
      <c r="E304" s="7">
        <f t="shared" si="2"/>
        <v>-270</v>
      </c>
    </row>
    <row r="305">
      <c r="A305" s="5">
        <v>45126.0</v>
      </c>
      <c r="B305" s="6">
        <v>60.0</v>
      </c>
      <c r="C305" s="7">
        <f t="shared" si="1"/>
        <v>-0.5</v>
      </c>
      <c r="D305" s="6">
        <v>304.0</v>
      </c>
      <c r="E305" s="7">
        <f t="shared" si="2"/>
        <v>-120</v>
      </c>
    </row>
    <row r="306">
      <c r="A306" s="5">
        <v>45062.0</v>
      </c>
      <c r="B306" s="6">
        <v>30.0</v>
      </c>
      <c r="C306" s="7">
        <f t="shared" si="1"/>
        <v>0.6666666667</v>
      </c>
      <c r="D306" s="6">
        <v>305.0</v>
      </c>
      <c r="E306" s="7">
        <f t="shared" si="2"/>
        <v>45</v>
      </c>
    </row>
    <row r="307">
      <c r="A307" s="5">
        <v>45159.0</v>
      </c>
      <c r="B307" s="6">
        <v>50.0</v>
      </c>
      <c r="C307" s="7">
        <f t="shared" si="1"/>
        <v>0</v>
      </c>
      <c r="D307" s="6">
        <v>306.0</v>
      </c>
      <c r="E307" s="7">
        <f t="shared" si="2"/>
        <v>0</v>
      </c>
    </row>
    <row r="308">
      <c r="A308" s="5">
        <v>45073.0</v>
      </c>
      <c r="B308" s="6">
        <v>50.0</v>
      </c>
      <c r="C308" s="7">
        <f t="shared" si="1"/>
        <v>23</v>
      </c>
      <c r="D308" s="6">
        <v>307.0</v>
      </c>
      <c r="E308" s="7">
        <f t="shared" si="2"/>
        <v>2.173913043</v>
      </c>
    </row>
    <row r="309">
      <c r="A309" s="5">
        <v>45143.0</v>
      </c>
      <c r="B309" s="6">
        <v>1200.0</v>
      </c>
      <c r="C309" s="7">
        <f t="shared" si="1"/>
        <v>-0.9791666667</v>
      </c>
      <c r="D309" s="6">
        <v>308.0</v>
      </c>
      <c r="E309" s="7">
        <f t="shared" si="2"/>
        <v>-1225.531915</v>
      </c>
    </row>
    <row r="310">
      <c r="A310" s="5">
        <v>45283.0</v>
      </c>
      <c r="B310" s="6">
        <v>25.0</v>
      </c>
      <c r="C310" s="7">
        <f t="shared" si="1"/>
        <v>0</v>
      </c>
      <c r="D310" s="6">
        <v>309.0</v>
      </c>
      <c r="E310" s="7">
        <f t="shared" si="2"/>
        <v>0</v>
      </c>
    </row>
    <row r="311">
      <c r="A311" s="5">
        <v>45211.0</v>
      </c>
      <c r="B311" s="6">
        <v>25.0</v>
      </c>
      <c r="C311" s="7">
        <f t="shared" si="1"/>
        <v>3</v>
      </c>
      <c r="D311" s="6">
        <v>310.0</v>
      </c>
      <c r="E311" s="7">
        <f t="shared" si="2"/>
        <v>8.333333333</v>
      </c>
    </row>
    <row r="312">
      <c r="A312" s="5">
        <v>45265.0</v>
      </c>
      <c r="B312" s="6">
        <v>100.0</v>
      </c>
      <c r="C312" s="7">
        <f t="shared" si="1"/>
        <v>0.2</v>
      </c>
      <c r="D312" s="6">
        <v>311.0</v>
      </c>
      <c r="E312" s="7">
        <f t="shared" si="2"/>
        <v>500</v>
      </c>
    </row>
    <row r="313">
      <c r="A313" s="5">
        <v>45176.0</v>
      </c>
      <c r="B313" s="6">
        <v>120.0</v>
      </c>
      <c r="C313" s="7">
        <f t="shared" si="1"/>
        <v>11.5</v>
      </c>
      <c r="D313" s="6">
        <v>312.0</v>
      </c>
      <c r="E313" s="7">
        <f t="shared" si="2"/>
        <v>10.43478261</v>
      </c>
    </row>
    <row r="314">
      <c r="A314" s="5">
        <v>45006.0</v>
      </c>
      <c r="B314" s="6">
        <v>1500.0</v>
      </c>
      <c r="C314" s="7">
        <f t="shared" si="1"/>
        <v>-0.92</v>
      </c>
      <c r="D314" s="6">
        <v>313.0</v>
      </c>
      <c r="E314" s="7">
        <f t="shared" si="2"/>
        <v>-1630.434783</v>
      </c>
    </row>
    <row r="315">
      <c r="A315" s="5">
        <v>45024.0</v>
      </c>
      <c r="B315" s="6">
        <v>120.0</v>
      </c>
      <c r="C315" s="7">
        <f t="shared" si="1"/>
        <v>-0.5</v>
      </c>
      <c r="D315" s="6">
        <v>314.0</v>
      </c>
      <c r="E315" s="7">
        <f t="shared" si="2"/>
        <v>-240</v>
      </c>
    </row>
    <row r="316">
      <c r="A316" s="5">
        <v>45078.0</v>
      </c>
      <c r="B316" s="6">
        <v>60.0</v>
      </c>
      <c r="C316" s="7">
        <f t="shared" si="1"/>
        <v>-0.1666666667</v>
      </c>
      <c r="D316" s="6">
        <v>315.0</v>
      </c>
      <c r="E316" s="7">
        <f t="shared" si="2"/>
        <v>-360</v>
      </c>
    </row>
    <row r="317">
      <c r="A317" s="5">
        <v>45038.0</v>
      </c>
      <c r="B317" s="6">
        <v>50.0</v>
      </c>
      <c r="C317" s="7">
        <f t="shared" si="1"/>
        <v>0.8</v>
      </c>
      <c r="D317" s="6">
        <v>316.0</v>
      </c>
      <c r="E317" s="7">
        <f t="shared" si="2"/>
        <v>62.5</v>
      </c>
    </row>
    <row r="318">
      <c r="A318" s="5">
        <v>44956.0</v>
      </c>
      <c r="B318" s="6">
        <v>90.0</v>
      </c>
      <c r="C318" s="7">
        <f t="shared" si="1"/>
        <v>-0.7222222222</v>
      </c>
      <c r="D318" s="6">
        <v>317.0</v>
      </c>
      <c r="E318" s="7">
        <f t="shared" si="2"/>
        <v>-124.6153846</v>
      </c>
    </row>
    <row r="319">
      <c r="A319" s="5">
        <v>45223.0</v>
      </c>
      <c r="B319" s="6">
        <v>25.0</v>
      </c>
      <c r="C319" s="7">
        <f t="shared" si="1"/>
        <v>19</v>
      </c>
      <c r="D319" s="6">
        <v>318.0</v>
      </c>
      <c r="E319" s="7">
        <f t="shared" si="2"/>
        <v>1.315789474</v>
      </c>
    </row>
    <row r="320">
      <c r="A320" s="5">
        <v>45204.0</v>
      </c>
      <c r="B320" s="6">
        <v>500.0</v>
      </c>
      <c r="C320" s="7">
        <f t="shared" si="1"/>
        <v>1.4</v>
      </c>
      <c r="D320" s="6">
        <v>319.0</v>
      </c>
      <c r="E320" s="7">
        <f t="shared" si="2"/>
        <v>357.1428571</v>
      </c>
    </row>
    <row r="321">
      <c r="A321" s="5">
        <v>44958.0</v>
      </c>
      <c r="B321" s="6">
        <v>1200.0</v>
      </c>
      <c r="C321" s="7">
        <f t="shared" si="1"/>
        <v>-0.9583333333</v>
      </c>
      <c r="D321" s="6">
        <v>320.0</v>
      </c>
      <c r="E321" s="7">
        <f t="shared" si="2"/>
        <v>-1252.173913</v>
      </c>
    </row>
    <row r="322">
      <c r="A322" s="5">
        <v>45087.0</v>
      </c>
      <c r="B322" s="6">
        <v>50.0</v>
      </c>
      <c r="C322" s="7">
        <f t="shared" si="1"/>
        <v>9</v>
      </c>
      <c r="D322" s="6">
        <v>321.0</v>
      </c>
      <c r="E322" s="7">
        <f t="shared" si="2"/>
        <v>5.555555556</v>
      </c>
    </row>
    <row r="323">
      <c r="A323" s="5">
        <v>44956.0</v>
      </c>
      <c r="B323" s="6">
        <v>500.0</v>
      </c>
      <c r="C323" s="7">
        <f t="shared" si="1"/>
        <v>0.8</v>
      </c>
      <c r="D323" s="6">
        <v>322.0</v>
      </c>
      <c r="E323" s="7">
        <f t="shared" si="2"/>
        <v>625</v>
      </c>
    </row>
    <row r="324">
      <c r="A324" s="5">
        <v>44952.0</v>
      </c>
      <c r="B324" s="6">
        <v>900.0</v>
      </c>
      <c r="C324" s="7">
        <f t="shared" si="1"/>
        <v>-0.8333333333</v>
      </c>
      <c r="D324" s="6">
        <v>323.0</v>
      </c>
      <c r="E324" s="7">
        <f t="shared" si="2"/>
        <v>-1080</v>
      </c>
    </row>
    <row r="325">
      <c r="A325" s="5">
        <v>45226.0</v>
      </c>
      <c r="B325" s="6">
        <v>150.0</v>
      </c>
      <c r="C325" s="7">
        <f t="shared" si="1"/>
        <v>-0.6666666667</v>
      </c>
      <c r="D325" s="6">
        <v>324.0</v>
      </c>
      <c r="E325" s="7">
        <f t="shared" si="2"/>
        <v>-225</v>
      </c>
    </row>
    <row r="326">
      <c r="A326" s="5">
        <v>45171.0</v>
      </c>
      <c r="B326" s="6">
        <v>50.0</v>
      </c>
      <c r="C326" s="7">
        <f t="shared" si="1"/>
        <v>0.5</v>
      </c>
      <c r="D326" s="6">
        <v>325.0</v>
      </c>
      <c r="E326" s="7">
        <f t="shared" si="2"/>
        <v>100</v>
      </c>
    </row>
    <row r="327">
      <c r="A327" s="5">
        <v>45184.0</v>
      </c>
      <c r="B327" s="6">
        <v>75.0</v>
      </c>
      <c r="C327" s="7">
        <f t="shared" si="1"/>
        <v>1</v>
      </c>
      <c r="D327" s="6">
        <v>326.0</v>
      </c>
      <c r="E327" s="7">
        <f t="shared" si="2"/>
        <v>75</v>
      </c>
    </row>
    <row r="328">
      <c r="A328" s="5">
        <v>45198.0</v>
      </c>
      <c r="B328" s="6">
        <v>150.0</v>
      </c>
      <c r="C328" s="7">
        <f t="shared" si="1"/>
        <v>-0.3333333333</v>
      </c>
      <c r="D328" s="6">
        <v>327.0</v>
      </c>
      <c r="E328" s="7">
        <f t="shared" si="2"/>
        <v>-450</v>
      </c>
    </row>
    <row r="329">
      <c r="A329" s="5">
        <v>45007.0</v>
      </c>
      <c r="B329" s="6">
        <v>100.0</v>
      </c>
      <c r="C329" s="7">
        <f t="shared" si="1"/>
        <v>0</v>
      </c>
      <c r="D329" s="6">
        <v>328.0</v>
      </c>
      <c r="E329" s="7">
        <f t="shared" si="2"/>
        <v>0</v>
      </c>
    </row>
    <row r="330">
      <c r="A330" s="5">
        <v>44956.0</v>
      </c>
      <c r="B330" s="6">
        <v>100.0</v>
      </c>
      <c r="C330" s="7">
        <f t="shared" si="1"/>
        <v>1</v>
      </c>
      <c r="D330" s="6">
        <v>329.0</v>
      </c>
      <c r="E330" s="7">
        <f t="shared" si="2"/>
        <v>100</v>
      </c>
    </row>
    <row r="331">
      <c r="A331" s="5">
        <v>45187.0</v>
      </c>
      <c r="B331" s="6">
        <v>200.0</v>
      </c>
      <c r="C331" s="7">
        <f t="shared" si="1"/>
        <v>-0.55</v>
      </c>
      <c r="D331" s="6">
        <v>330.0</v>
      </c>
      <c r="E331" s="7">
        <f t="shared" si="2"/>
        <v>-363.6363636</v>
      </c>
    </row>
    <row r="332">
      <c r="A332" s="5">
        <v>44968.0</v>
      </c>
      <c r="B332" s="6">
        <v>90.0</v>
      </c>
      <c r="C332" s="7">
        <f t="shared" si="1"/>
        <v>12.33333333</v>
      </c>
      <c r="D332" s="6">
        <v>331.0</v>
      </c>
      <c r="E332" s="7">
        <f t="shared" si="2"/>
        <v>7.297297297</v>
      </c>
    </row>
    <row r="333">
      <c r="A333" s="5">
        <v>45022.0</v>
      </c>
      <c r="B333" s="6">
        <v>1200.0</v>
      </c>
      <c r="C333" s="7">
        <f t="shared" si="1"/>
        <v>0</v>
      </c>
      <c r="D333" s="6">
        <v>332.0</v>
      </c>
      <c r="E333" s="7">
        <f t="shared" si="2"/>
        <v>0</v>
      </c>
    </row>
    <row r="334">
      <c r="A334" s="5">
        <v>44962.0</v>
      </c>
      <c r="B334" s="6">
        <v>1200.0</v>
      </c>
      <c r="C334" s="7">
        <f t="shared" si="1"/>
        <v>-0.25</v>
      </c>
      <c r="D334" s="6">
        <v>333.0</v>
      </c>
      <c r="E334" s="7">
        <f t="shared" si="2"/>
        <v>-4800</v>
      </c>
    </row>
    <row r="335">
      <c r="A335" s="5">
        <v>45231.0</v>
      </c>
      <c r="B335" s="6">
        <v>900.0</v>
      </c>
      <c r="C335" s="7">
        <f t="shared" si="1"/>
        <v>-0.8666666667</v>
      </c>
      <c r="D335" s="6">
        <v>334.0</v>
      </c>
      <c r="E335" s="7">
        <f t="shared" si="2"/>
        <v>-1038.461538</v>
      </c>
    </row>
    <row r="336">
      <c r="A336" s="5">
        <v>44961.0</v>
      </c>
      <c r="B336" s="6">
        <v>120.0</v>
      </c>
      <c r="C336" s="7">
        <f t="shared" si="1"/>
        <v>0.25</v>
      </c>
      <c r="D336" s="6">
        <v>335.0</v>
      </c>
      <c r="E336" s="7">
        <f t="shared" si="2"/>
        <v>480</v>
      </c>
    </row>
    <row r="337">
      <c r="A337" s="5">
        <v>45272.0</v>
      </c>
      <c r="B337" s="6">
        <v>150.0</v>
      </c>
      <c r="C337" s="7">
        <f t="shared" si="1"/>
        <v>2.333333333</v>
      </c>
      <c r="D337" s="6">
        <v>336.0</v>
      </c>
      <c r="E337" s="7">
        <f t="shared" si="2"/>
        <v>64.28571429</v>
      </c>
    </row>
    <row r="338">
      <c r="A338" s="5">
        <v>45047.0</v>
      </c>
      <c r="B338" s="6">
        <v>500.0</v>
      </c>
      <c r="C338" s="7">
        <f t="shared" si="1"/>
        <v>-0.8</v>
      </c>
      <c r="D338" s="6">
        <v>337.0</v>
      </c>
      <c r="E338" s="7">
        <f t="shared" si="2"/>
        <v>-625</v>
      </c>
    </row>
    <row r="339">
      <c r="A339" s="5">
        <v>45133.0</v>
      </c>
      <c r="B339" s="6">
        <v>100.0</v>
      </c>
      <c r="C339" s="7">
        <f t="shared" si="1"/>
        <v>-0.5</v>
      </c>
      <c r="D339" s="6">
        <v>338.0</v>
      </c>
      <c r="E339" s="7">
        <f t="shared" si="2"/>
        <v>-200</v>
      </c>
    </row>
    <row r="340">
      <c r="A340" s="5">
        <v>44988.0</v>
      </c>
      <c r="B340" s="6">
        <v>50.0</v>
      </c>
      <c r="C340" s="7">
        <f t="shared" si="1"/>
        <v>23</v>
      </c>
      <c r="D340" s="6">
        <v>339.0</v>
      </c>
      <c r="E340" s="7">
        <f t="shared" si="2"/>
        <v>2.173913043</v>
      </c>
    </row>
    <row r="341">
      <c r="A341" s="5">
        <v>45218.0</v>
      </c>
      <c r="B341" s="6">
        <v>1200.0</v>
      </c>
      <c r="C341" s="7">
        <f t="shared" si="1"/>
        <v>-0.8333333333</v>
      </c>
      <c r="D341" s="6">
        <v>340.0</v>
      </c>
      <c r="E341" s="7">
        <f t="shared" si="2"/>
        <v>-1440</v>
      </c>
    </row>
    <row r="342">
      <c r="A342" s="5">
        <v>45053.0</v>
      </c>
      <c r="B342" s="6">
        <v>200.0</v>
      </c>
      <c r="C342" s="7">
        <f t="shared" si="1"/>
        <v>9</v>
      </c>
      <c r="D342" s="6">
        <v>341.0</v>
      </c>
      <c r="E342" s="7">
        <f t="shared" si="2"/>
        <v>22.22222222</v>
      </c>
    </row>
    <row r="343">
      <c r="A343" s="5">
        <v>45223.0</v>
      </c>
      <c r="B343" s="6">
        <v>2000.0</v>
      </c>
      <c r="C343" s="7">
        <f t="shared" si="1"/>
        <v>-0.975</v>
      </c>
      <c r="D343" s="6">
        <v>342.0</v>
      </c>
      <c r="E343" s="7">
        <f t="shared" si="2"/>
        <v>-2051.282051</v>
      </c>
    </row>
    <row r="344">
      <c r="A344" s="5">
        <v>45231.0</v>
      </c>
      <c r="B344" s="6">
        <v>50.0</v>
      </c>
      <c r="C344" s="7">
        <f t="shared" si="1"/>
        <v>-0.4</v>
      </c>
      <c r="D344" s="6">
        <v>343.0</v>
      </c>
      <c r="E344" s="7">
        <f t="shared" si="2"/>
        <v>-125</v>
      </c>
    </row>
    <row r="345">
      <c r="A345" s="5">
        <v>44947.0</v>
      </c>
      <c r="B345" s="6">
        <v>30.0</v>
      </c>
      <c r="C345" s="7">
        <f t="shared" si="1"/>
        <v>0</v>
      </c>
      <c r="D345" s="6">
        <v>344.0</v>
      </c>
      <c r="E345" s="7">
        <f t="shared" si="2"/>
        <v>0</v>
      </c>
    </row>
    <row r="346">
      <c r="A346" s="5">
        <v>45244.0</v>
      </c>
      <c r="B346" s="6">
        <v>30.0</v>
      </c>
      <c r="C346" s="7">
        <f t="shared" si="1"/>
        <v>32.33333333</v>
      </c>
      <c r="D346" s="6">
        <v>345.0</v>
      </c>
      <c r="E346" s="7">
        <f t="shared" si="2"/>
        <v>0.9278350515</v>
      </c>
    </row>
    <row r="347">
      <c r="A347" s="5">
        <v>44968.0</v>
      </c>
      <c r="B347" s="6">
        <v>1000.0</v>
      </c>
      <c r="C347" s="7">
        <f t="shared" si="1"/>
        <v>-0.975</v>
      </c>
      <c r="D347" s="6">
        <v>346.0</v>
      </c>
      <c r="E347" s="7">
        <f t="shared" si="2"/>
        <v>-1025.641026</v>
      </c>
    </row>
    <row r="348">
      <c r="A348" s="5">
        <v>45141.0</v>
      </c>
      <c r="B348" s="6">
        <v>25.0</v>
      </c>
      <c r="C348" s="7">
        <f t="shared" si="1"/>
        <v>23</v>
      </c>
      <c r="D348" s="6">
        <v>347.0</v>
      </c>
      <c r="E348" s="7">
        <f t="shared" si="2"/>
        <v>1.086956522</v>
      </c>
    </row>
    <row r="349">
      <c r="A349" s="5">
        <v>45263.0</v>
      </c>
      <c r="B349" s="6">
        <v>600.0</v>
      </c>
      <c r="C349" s="7">
        <f t="shared" si="1"/>
        <v>-0.9166666667</v>
      </c>
      <c r="D349" s="6">
        <v>348.0</v>
      </c>
      <c r="E349" s="7">
        <f t="shared" si="2"/>
        <v>-654.5454545</v>
      </c>
    </row>
    <row r="350">
      <c r="A350" s="5">
        <v>45225.0</v>
      </c>
      <c r="B350" s="6">
        <v>50.0</v>
      </c>
      <c r="C350" s="7">
        <f t="shared" si="1"/>
        <v>0.5</v>
      </c>
      <c r="D350" s="6">
        <v>349.0</v>
      </c>
      <c r="E350" s="7">
        <f t="shared" si="2"/>
        <v>100</v>
      </c>
    </row>
    <row r="351">
      <c r="A351" s="5">
        <v>45216.0</v>
      </c>
      <c r="B351" s="6">
        <v>75.0</v>
      </c>
      <c r="C351" s="7">
        <f t="shared" si="1"/>
        <v>0.2</v>
      </c>
      <c r="D351" s="6">
        <v>350.0</v>
      </c>
      <c r="E351" s="7">
        <f t="shared" si="2"/>
        <v>375</v>
      </c>
    </row>
    <row r="352">
      <c r="A352" s="5">
        <v>45194.0</v>
      </c>
      <c r="B352" s="6">
        <v>90.0</v>
      </c>
      <c r="C352" s="7">
        <f t="shared" si="1"/>
        <v>10.11111111</v>
      </c>
      <c r="D352" s="6">
        <v>351.0</v>
      </c>
      <c r="E352" s="7">
        <f t="shared" si="2"/>
        <v>8.901098901</v>
      </c>
    </row>
    <row r="353">
      <c r="A353" s="5">
        <v>45088.0</v>
      </c>
      <c r="B353" s="6">
        <v>1000.0</v>
      </c>
      <c r="C353" s="7">
        <f t="shared" si="1"/>
        <v>-0.5</v>
      </c>
      <c r="D353" s="6">
        <v>352.0</v>
      </c>
      <c r="E353" s="7">
        <f t="shared" si="2"/>
        <v>-2000</v>
      </c>
    </row>
    <row r="354">
      <c r="A354" s="5">
        <v>45060.0</v>
      </c>
      <c r="B354" s="6">
        <v>500.0</v>
      </c>
      <c r="C354" s="7">
        <f t="shared" si="1"/>
        <v>-0.6</v>
      </c>
      <c r="D354" s="6">
        <v>353.0</v>
      </c>
      <c r="E354" s="7">
        <f t="shared" si="2"/>
        <v>-833.3333333</v>
      </c>
    </row>
    <row r="355">
      <c r="A355" s="5">
        <v>45031.0</v>
      </c>
      <c r="B355" s="6">
        <v>200.0</v>
      </c>
      <c r="C355" s="7">
        <f t="shared" si="1"/>
        <v>1.5</v>
      </c>
      <c r="D355" s="6">
        <v>354.0</v>
      </c>
      <c r="E355" s="7">
        <f t="shared" si="2"/>
        <v>133.3333333</v>
      </c>
    </row>
    <row r="356">
      <c r="A356" s="5">
        <v>45269.0</v>
      </c>
      <c r="B356" s="6">
        <v>500.0</v>
      </c>
      <c r="C356" s="7">
        <f t="shared" si="1"/>
        <v>2</v>
      </c>
      <c r="D356" s="6">
        <v>355.0</v>
      </c>
      <c r="E356" s="7">
        <f t="shared" si="2"/>
        <v>250</v>
      </c>
    </row>
    <row r="357">
      <c r="A357" s="5">
        <v>45087.0</v>
      </c>
      <c r="B357" s="6">
        <v>1500.0</v>
      </c>
      <c r="C357" s="7">
        <f t="shared" si="1"/>
        <v>-0.95</v>
      </c>
      <c r="D357" s="6">
        <v>356.0</v>
      </c>
      <c r="E357" s="7">
        <f t="shared" si="2"/>
        <v>-1578.947368</v>
      </c>
    </row>
    <row r="358">
      <c r="A358" s="5">
        <v>45049.0</v>
      </c>
      <c r="B358" s="6">
        <v>75.0</v>
      </c>
      <c r="C358" s="7">
        <f t="shared" si="1"/>
        <v>3</v>
      </c>
      <c r="D358" s="6">
        <v>357.0</v>
      </c>
      <c r="E358" s="7">
        <f t="shared" si="2"/>
        <v>25</v>
      </c>
    </row>
    <row r="359">
      <c r="A359" s="5">
        <v>45062.0</v>
      </c>
      <c r="B359" s="6">
        <v>300.0</v>
      </c>
      <c r="C359" s="7">
        <f t="shared" si="1"/>
        <v>-0.8333333333</v>
      </c>
      <c r="D359" s="6">
        <v>358.0</v>
      </c>
      <c r="E359" s="7">
        <f t="shared" si="2"/>
        <v>-360</v>
      </c>
    </row>
    <row r="360">
      <c r="A360" s="5">
        <v>45129.0</v>
      </c>
      <c r="B360" s="6">
        <v>50.0</v>
      </c>
      <c r="C360" s="7">
        <f t="shared" si="1"/>
        <v>1</v>
      </c>
      <c r="D360" s="6">
        <v>359.0</v>
      </c>
      <c r="E360" s="7">
        <f t="shared" si="2"/>
        <v>50</v>
      </c>
    </row>
    <row r="361">
      <c r="A361" s="5">
        <v>44994.0</v>
      </c>
      <c r="B361" s="6">
        <v>100.0</v>
      </c>
      <c r="C361" s="7">
        <f t="shared" si="1"/>
        <v>11</v>
      </c>
      <c r="D361" s="6">
        <v>360.0</v>
      </c>
      <c r="E361" s="7">
        <f t="shared" si="2"/>
        <v>9.090909091</v>
      </c>
    </row>
    <row r="362">
      <c r="A362" s="5">
        <v>45270.0</v>
      </c>
      <c r="B362" s="6">
        <v>1200.0</v>
      </c>
      <c r="C362" s="7">
        <f t="shared" si="1"/>
        <v>-0.9791666667</v>
      </c>
      <c r="D362" s="6">
        <v>361.0</v>
      </c>
      <c r="E362" s="7">
        <f t="shared" si="2"/>
        <v>-1225.531915</v>
      </c>
    </row>
    <row r="363">
      <c r="A363" s="5">
        <v>45257.0</v>
      </c>
      <c r="B363" s="6">
        <v>25.0</v>
      </c>
      <c r="C363" s="7">
        <f t="shared" si="1"/>
        <v>0</v>
      </c>
      <c r="D363" s="6">
        <v>362.0</v>
      </c>
      <c r="E363" s="7">
        <f t="shared" si="2"/>
        <v>0</v>
      </c>
    </row>
    <row r="364">
      <c r="A364" s="5">
        <v>45080.0</v>
      </c>
      <c r="B364" s="6">
        <v>25.0</v>
      </c>
      <c r="C364" s="7">
        <f t="shared" si="1"/>
        <v>19</v>
      </c>
      <c r="D364" s="6">
        <v>363.0</v>
      </c>
      <c r="E364" s="7">
        <f t="shared" si="2"/>
        <v>1.315789474</v>
      </c>
    </row>
    <row r="365">
      <c r="A365" s="5">
        <v>45161.0</v>
      </c>
      <c r="B365" s="6">
        <v>500.0</v>
      </c>
      <c r="C365" s="7">
        <f t="shared" si="1"/>
        <v>-0.4</v>
      </c>
      <c r="D365" s="6">
        <v>364.0</v>
      </c>
      <c r="E365" s="7">
        <f t="shared" si="2"/>
        <v>-1250</v>
      </c>
    </row>
    <row r="366">
      <c r="A366" s="5">
        <v>45088.0</v>
      </c>
      <c r="B366" s="6">
        <v>300.0</v>
      </c>
      <c r="C366" s="7">
        <f t="shared" si="1"/>
        <v>-0.6666666667</v>
      </c>
      <c r="D366" s="6">
        <v>365.0</v>
      </c>
      <c r="E366" s="7">
        <f t="shared" si="2"/>
        <v>-450</v>
      </c>
    </row>
    <row r="367">
      <c r="A367" s="5">
        <v>44964.0</v>
      </c>
      <c r="B367" s="6">
        <v>100.0</v>
      </c>
      <c r="C367" s="7">
        <f t="shared" si="1"/>
        <v>-0.5</v>
      </c>
      <c r="D367" s="6">
        <v>366.0</v>
      </c>
      <c r="E367" s="7">
        <f t="shared" si="2"/>
        <v>-200</v>
      </c>
    </row>
    <row r="368">
      <c r="A368" s="5">
        <v>44931.0</v>
      </c>
      <c r="B368" s="6">
        <v>50.0</v>
      </c>
      <c r="C368" s="7">
        <f t="shared" si="1"/>
        <v>23</v>
      </c>
      <c r="D368" s="6">
        <v>367.0</v>
      </c>
      <c r="E368" s="7">
        <f t="shared" si="2"/>
        <v>2.173913043</v>
      </c>
    </row>
    <row r="369">
      <c r="A369" s="5">
        <v>45161.0</v>
      </c>
      <c r="B369" s="6">
        <v>1200.0</v>
      </c>
      <c r="C369" s="7">
        <f t="shared" si="1"/>
        <v>0.25</v>
      </c>
      <c r="D369" s="6">
        <v>368.0</v>
      </c>
      <c r="E369" s="7">
        <f t="shared" si="2"/>
        <v>4800</v>
      </c>
    </row>
    <row r="370">
      <c r="A370" s="5">
        <v>45245.0</v>
      </c>
      <c r="B370" s="6">
        <v>1500.0</v>
      </c>
      <c r="C370" s="7">
        <f t="shared" si="1"/>
        <v>-0.96</v>
      </c>
      <c r="D370" s="6">
        <v>369.0</v>
      </c>
      <c r="E370" s="7">
        <f t="shared" si="2"/>
        <v>-1562.5</v>
      </c>
    </row>
    <row r="371">
      <c r="A371" s="5">
        <v>45215.0</v>
      </c>
      <c r="B371" s="6">
        <v>60.0</v>
      </c>
      <c r="C371" s="7">
        <f t="shared" si="1"/>
        <v>-0.5833333333</v>
      </c>
      <c r="D371" s="6">
        <v>370.0</v>
      </c>
      <c r="E371" s="7">
        <f t="shared" si="2"/>
        <v>-102.8571429</v>
      </c>
    </row>
    <row r="372">
      <c r="A372" s="5">
        <v>44978.0</v>
      </c>
      <c r="B372" s="6">
        <v>25.0</v>
      </c>
      <c r="C372" s="7">
        <f t="shared" si="1"/>
        <v>59</v>
      </c>
      <c r="D372" s="6">
        <v>371.0</v>
      </c>
      <c r="E372" s="7">
        <f t="shared" si="2"/>
        <v>0.4237288136</v>
      </c>
    </row>
    <row r="373">
      <c r="A373" s="5">
        <v>44964.0</v>
      </c>
      <c r="B373" s="6">
        <v>1500.0</v>
      </c>
      <c r="C373" s="7">
        <f t="shared" si="1"/>
        <v>-0.6</v>
      </c>
      <c r="D373" s="6">
        <v>372.0</v>
      </c>
      <c r="E373" s="7">
        <f t="shared" si="2"/>
        <v>-2500</v>
      </c>
    </row>
    <row r="374">
      <c r="A374" s="5">
        <v>45202.0</v>
      </c>
      <c r="B374" s="6">
        <v>600.0</v>
      </c>
      <c r="C374" s="7">
        <f t="shared" si="1"/>
        <v>-0.875</v>
      </c>
      <c r="D374" s="6">
        <v>373.0</v>
      </c>
      <c r="E374" s="7">
        <f t="shared" si="2"/>
        <v>-685.7142857</v>
      </c>
    </row>
    <row r="375">
      <c r="A375" s="5">
        <v>45036.0</v>
      </c>
      <c r="B375" s="6">
        <v>75.0</v>
      </c>
      <c r="C375" s="7">
        <f t="shared" si="1"/>
        <v>-0.3333333333</v>
      </c>
      <c r="D375" s="6">
        <v>374.0</v>
      </c>
      <c r="E375" s="7">
        <f t="shared" si="2"/>
        <v>-225</v>
      </c>
    </row>
    <row r="376">
      <c r="A376" s="5">
        <v>45186.0</v>
      </c>
      <c r="B376" s="6">
        <v>50.0</v>
      </c>
      <c r="C376" s="7">
        <f t="shared" si="1"/>
        <v>-0.4</v>
      </c>
      <c r="D376" s="6">
        <v>375.0</v>
      </c>
      <c r="E376" s="7">
        <f t="shared" si="2"/>
        <v>-125</v>
      </c>
    </row>
    <row r="377">
      <c r="A377" s="5">
        <v>45062.0</v>
      </c>
      <c r="B377" s="6">
        <v>30.0</v>
      </c>
      <c r="C377" s="7">
        <f t="shared" si="1"/>
        <v>5.666666667</v>
      </c>
      <c r="D377" s="6">
        <v>376.0</v>
      </c>
      <c r="E377" s="7">
        <f t="shared" si="2"/>
        <v>5.294117647</v>
      </c>
    </row>
    <row r="378">
      <c r="A378" s="5">
        <v>44994.0</v>
      </c>
      <c r="B378" s="6">
        <v>200.0</v>
      </c>
      <c r="C378" s="7">
        <f t="shared" si="1"/>
        <v>0.5</v>
      </c>
      <c r="D378" s="6">
        <v>377.0</v>
      </c>
      <c r="E378" s="7">
        <f t="shared" si="2"/>
        <v>400</v>
      </c>
    </row>
    <row r="379">
      <c r="A379" s="5">
        <v>45105.0</v>
      </c>
      <c r="B379" s="6">
        <v>300.0</v>
      </c>
      <c r="C379" s="7">
        <f t="shared" si="1"/>
        <v>-0.9166666667</v>
      </c>
      <c r="D379" s="6">
        <v>378.0</v>
      </c>
      <c r="E379" s="7">
        <f t="shared" si="2"/>
        <v>-327.2727273</v>
      </c>
    </row>
    <row r="380">
      <c r="A380" s="5">
        <v>44962.0</v>
      </c>
      <c r="B380" s="6">
        <v>25.0</v>
      </c>
      <c r="C380" s="7">
        <f t="shared" si="1"/>
        <v>23</v>
      </c>
      <c r="D380" s="6">
        <v>379.0</v>
      </c>
      <c r="E380" s="7">
        <f t="shared" si="2"/>
        <v>1.086956522</v>
      </c>
    </row>
    <row r="381">
      <c r="A381" s="5">
        <v>45052.0</v>
      </c>
      <c r="B381" s="6">
        <v>600.0</v>
      </c>
      <c r="C381" s="7">
        <f t="shared" si="1"/>
        <v>-0.8333333333</v>
      </c>
      <c r="D381" s="6">
        <v>380.0</v>
      </c>
      <c r="E381" s="7">
        <f t="shared" si="2"/>
        <v>-720</v>
      </c>
    </row>
    <row r="382">
      <c r="A382" s="5">
        <v>45116.0</v>
      </c>
      <c r="B382" s="6">
        <v>100.0</v>
      </c>
      <c r="C382" s="7">
        <f t="shared" si="1"/>
        <v>9</v>
      </c>
      <c r="D382" s="6">
        <v>381.0</v>
      </c>
      <c r="E382" s="7">
        <f t="shared" si="2"/>
        <v>11.11111111</v>
      </c>
    </row>
    <row r="383">
      <c r="A383" s="5">
        <v>45072.0</v>
      </c>
      <c r="B383" s="6">
        <v>1000.0</v>
      </c>
      <c r="C383" s="7">
        <f t="shared" si="1"/>
        <v>-0.91</v>
      </c>
      <c r="D383" s="6">
        <v>382.0</v>
      </c>
      <c r="E383" s="7">
        <f t="shared" si="2"/>
        <v>-1098.901099</v>
      </c>
    </row>
    <row r="384">
      <c r="A384" s="5">
        <v>45007.0</v>
      </c>
      <c r="B384" s="6">
        <v>90.0</v>
      </c>
      <c r="C384" s="7">
        <f t="shared" si="1"/>
        <v>4.555555556</v>
      </c>
      <c r="D384" s="6">
        <v>383.0</v>
      </c>
      <c r="E384" s="7">
        <f t="shared" si="2"/>
        <v>19.75609756</v>
      </c>
    </row>
    <row r="385">
      <c r="A385" s="5">
        <v>45151.0</v>
      </c>
      <c r="B385" s="6">
        <v>500.0</v>
      </c>
      <c r="C385" s="7">
        <f t="shared" si="1"/>
        <v>2</v>
      </c>
      <c r="D385" s="6">
        <v>384.0</v>
      </c>
      <c r="E385" s="7">
        <f t="shared" si="2"/>
        <v>250</v>
      </c>
    </row>
    <row r="386">
      <c r="A386" s="5">
        <v>45205.0</v>
      </c>
      <c r="B386" s="6">
        <v>1500.0</v>
      </c>
      <c r="C386" s="7">
        <f t="shared" si="1"/>
        <v>-0.6</v>
      </c>
      <c r="D386" s="6">
        <v>385.0</v>
      </c>
      <c r="E386" s="7">
        <f t="shared" si="2"/>
        <v>-2500</v>
      </c>
    </row>
    <row r="387">
      <c r="A387" s="5">
        <v>45287.0</v>
      </c>
      <c r="B387" s="6">
        <v>600.0</v>
      </c>
      <c r="C387" s="7">
        <f t="shared" si="1"/>
        <v>-0.95</v>
      </c>
      <c r="D387" s="6">
        <v>386.0</v>
      </c>
      <c r="E387" s="7">
        <f t="shared" si="2"/>
        <v>-631.5789474</v>
      </c>
    </row>
    <row r="388">
      <c r="A388" s="5">
        <v>45081.0</v>
      </c>
      <c r="B388" s="6">
        <v>30.0</v>
      </c>
      <c r="C388" s="7">
        <f t="shared" si="1"/>
        <v>-0.1666666667</v>
      </c>
      <c r="D388" s="6">
        <v>387.0</v>
      </c>
      <c r="E388" s="7">
        <f t="shared" si="2"/>
        <v>-180</v>
      </c>
    </row>
    <row r="389">
      <c r="A389" s="5">
        <v>45240.0</v>
      </c>
      <c r="B389" s="6">
        <v>25.0</v>
      </c>
      <c r="C389" s="7">
        <f t="shared" si="1"/>
        <v>1</v>
      </c>
      <c r="D389" s="6">
        <v>388.0</v>
      </c>
      <c r="E389" s="7">
        <f t="shared" si="2"/>
        <v>25</v>
      </c>
    </row>
    <row r="390">
      <c r="A390" s="5">
        <v>45261.0</v>
      </c>
      <c r="B390" s="6">
        <v>50.0</v>
      </c>
      <c r="C390" s="7">
        <f t="shared" si="1"/>
        <v>1</v>
      </c>
      <c r="D390" s="6">
        <v>389.0</v>
      </c>
      <c r="E390" s="7">
        <f t="shared" si="2"/>
        <v>50</v>
      </c>
    </row>
    <row r="391">
      <c r="A391" s="5">
        <v>45197.0</v>
      </c>
      <c r="B391" s="6">
        <v>100.0</v>
      </c>
      <c r="C391" s="7">
        <f t="shared" si="1"/>
        <v>-0.5</v>
      </c>
      <c r="D391" s="6">
        <v>390.0</v>
      </c>
      <c r="E391" s="7">
        <f t="shared" si="2"/>
        <v>-200</v>
      </c>
    </row>
    <row r="392">
      <c r="A392" s="5">
        <v>44931.0</v>
      </c>
      <c r="B392" s="6">
        <v>50.0</v>
      </c>
      <c r="C392" s="7">
        <f t="shared" si="1"/>
        <v>11</v>
      </c>
      <c r="D392" s="6">
        <v>391.0</v>
      </c>
      <c r="E392" s="7">
        <f t="shared" si="2"/>
        <v>4.545454545</v>
      </c>
    </row>
    <row r="393">
      <c r="A393" s="5">
        <v>45268.0</v>
      </c>
      <c r="B393" s="6">
        <v>600.0</v>
      </c>
      <c r="C393" s="7">
        <f t="shared" si="1"/>
        <v>0.6666666667</v>
      </c>
      <c r="D393" s="6">
        <v>392.0</v>
      </c>
      <c r="E393" s="7">
        <f t="shared" si="2"/>
        <v>900</v>
      </c>
    </row>
    <row r="394">
      <c r="A394" s="5">
        <v>45210.0</v>
      </c>
      <c r="B394" s="6">
        <v>1000.0</v>
      </c>
      <c r="C394" s="7">
        <f t="shared" si="1"/>
        <v>-0.5</v>
      </c>
      <c r="D394" s="6">
        <v>393.0</v>
      </c>
      <c r="E394" s="7">
        <f t="shared" si="2"/>
        <v>-2000</v>
      </c>
    </row>
    <row r="395">
      <c r="A395" s="5">
        <v>45080.0</v>
      </c>
      <c r="B395" s="6">
        <v>500.0</v>
      </c>
      <c r="C395" s="7">
        <f t="shared" si="1"/>
        <v>1</v>
      </c>
      <c r="D395" s="6">
        <v>394.0</v>
      </c>
      <c r="E395" s="7">
        <f t="shared" si="2"/>
        <v>500</v>
      </c>
    </row>
    <row r="396">
      <c r="A396" s="5">
        <v>45266.0</v>
      </c>
      <c r="B396" s="6">
        <v>1000.0</v>
      </c>
      <c r="C396" s="7">
        <f t="shared" si="1"/>
        <v>-0.97</v>
      </c>
      <c r="D396" s="6">
        <v>395.0</v>
      </c>
      <c r="E396" s="7">
        <f t="shared" si="2"/>
        <v>-1030.927835</v>
      </c>
    </row>
    <row r="397">
      <c r="A397" s="5">
        <v>44980.0</v>
      </c>
      <c r="B397" s="6">
        <v>30.0</v>
      </c>
      <c r="C397" s="7">
        <f t="shared" si="1"/>
        <v>-0.1666666667</v>
      </c>
      <c r="D397" s="6">
        <v>396.0</v>
      </c>
      <c r="E397" s="7">
        <f t="shared" si="2"/>
        <v>-180</v>
      </c>
    </row>
    <row r="398">
      <c r="A398" s="5">
        <v>44995.0</v>
      </c>
      <c r="B398" s="6">
        <v>25.0</v>
      </c>
      <c r="C398" s="7">
        <f t="shared" si="1"/>
        <v>23</v>
      </c>
      <c r="D398" s="6">
        <v>397.0</v>
      </c>
      <c r="E398" s="7">
        <f t="shared" si="2"/>
        <v>1.086956522</v>
      </c>
    </row>
    <row r="399">
      <c r="A399" s="5">
        <v>45062.0</v>
      </c>
      <c r="B399" s="6">
        <v>600.0</v>
      </c>
      <c r="C399" s="7">
        <f t="shared" si="1"/>
        <v>-0.9</v>
      </c>
      <c r="D399" s="6">
        <v>398.0</v>
      </c>
      <c r="E399" s="7">
        <f t="shared" si="2"/>
        <v>-666.6666667</v>
      </c>
    </row>
    <row r="400">
      <c r="A400" s="5">
        <v>44986.0</v>
      </c>
      <c r="B400" s="6">
        <v>60.0</v>
      </c>
      <c r="C400" s="7">
        <f t="shared" si="1"/>
        <v>2.333333333</v>
      </c>
      <c r="D400" s="6">
        <v>399.0</v>
      </c>
      <c r="E400" s="7">
        <f t="shared" si="2"/>
        <v>25.71428571</v>
      </c>
    </row>
    <row r="401">
      <c r="A401" s="5">
        <v>44981.0</v>
      </c>
      <c r="B401" s="6">
        <v>200.0</v>
      </c>
      <c r="C401" s="7">
        <f t="shared" si="1"/>
        <v>0.5</v>
      </c>
      <c r="D401" s="6">
        <v>400.0</v>
      </c>
      <c r="E401" s="7">
        <f t="shared" si="2"/>
        <v>400</v>
      </c>
    </row>
    <row r="402">
      <c r="A402" s="5">
        <v>45210.0</v>
      </c>
      <c r="B402" s="6">
        <v>300.0</v>
      </c>
      <c r="C402" s="7">
        <f t="shared" si="1"/>
        <v>1</v>
      </c>
      <c r="D402" s="6">
        <v>401.0</v>
      </c>
      <c r="E402" s="7">
        <f t="shared" si="2"/>
        <v>300</v>
      </c>
    </row>
    <row r="403">
      <c r="A403" s="5">
        <v>45006.0</v>
      </c>
      <c r="B403" s="6">
        <v>600.0</v>
      </c>
      <c r="C403" s="7">
        <f t="shared" si="1"/>
        <v>0</v>
      </c>
      <c r="D403" s="6">
        <v>402.0</v>
      </c>
      <c r="E403" s="7">
        <f t="shared" si="2"/>
        <v>0</v>
      </c>
    </row>
    <row r="404">
      <c r="A404" s="5">
        <v>45066.0</v>
      </c>
      <c r="B404" s="6">
        <v>600.0</v>
      </c>
      <c r="C404" s="7">
        <f t="shared" si="1"/>
        <v>0.6666666667</v>
      </c>
      <c r="D404" s="6">
        <v>403.0</v>
      </c>
      <c r="E404" s="7">
        <f t="shared" si="2"/>
        <v>900</v>
      </c>
    </row>
    <row r="405">
      <c r="A405" s="5">
        <v>45071.0</v>
      </c>
      <c r="B405" s="6">
        <v>1000.0</v>
      </c>
      <c r="C405" s="7">
        <f t="shared" si="1"/>
        <v>0.2</v>
      </c>
      <c r="D405" s="6">
        <v>404.0</v>
      </c>
      <c r="E405" s="7">
        <f t="shared" si="2"/>
        <v>5000</v>
      </c>
    </row>
    <row r="406">
      <c r="A406" s="5">
        <v>45236.0</v>
      </c>
      <c r="B406" s="6">
        <v>1200.0</v>
      </c>
      <c r="C406" s="7">
        <f t="shared" si="1"/>
        <v>-0.9166666667</v>
      </c>
      <c r="D406" s="6">
        <v>405.0</v>
      </c>
      <c r="E406" s="7">
        <f t="shared" si="2"/>
        <v>-1309.090909</v>
      </c>
    </row>
    <row r="407">
      <c r="A407" s="5">
        <v>45034.0</v>
      </c>
      <c r="B407" s="6">
        <v>100.0</v>
      </c>
      <c r="C407" s="7">
        <f t="shared" si="1"/>
        <v>8</v>
      </c>
      <c r="D407" s="6">
        <v>406.0</v>
      </c>
      <c r="E407" s="7">
        <f t="shared" si="2"/>
        <v>12.5</v>
      </c>
    </row>
    <row r="408">
      <c r="A408" s="5">
        <v>45102.0</v>
      </c>
      <c r="B408" s="6">
        <v>900.0</v>
      </c>
      <c r="C408" s="7">
        <f t="shared" si="1"/>
        <v>-0.4444444444</v>
      </c>
      <c r="D408" s="6">
        <v>407.0</v>
      </c>
      <c r="E408" s="7">
        <f t="shared" si="2"/>
        <v>-2025</v>
      </c>
    </row>
    <row r="409">
      <c r="A409" s="5">
        <v>45031.0</v>
      </c>
      <c r="B409" s="6">
        <v>500.0</v>
      </c>
      <c r="C409" s="7">
        <f t="shared" si="1"/>
        <v>0.8</v>
      </c>
      <c r="D409" s="6">
        <v>408.0</v>
      </c>
      <c r="E409" s="7">
        <f t="shared" si="2"/>
        <v>625</v>
      </c>
    </row>
    <row r="410">
      <c r="A410" s="5">
        <v>45278.0</v>
      </c>
      <c r="B410" s="6">
        <v>900.0</v>
      </c>
      <c r="C410" s="7">
        <f t="shared" si="1"/>
        <v>-0.8888888889</v>
      </c>
      <c r="D410" s="6">
        <v>409.0</v>
      </c>
      <c r="E410" s="7">
        <f t="shared" si="2"/>
        <v>-1012.5</v>
      </c>
    </row>
    <row r="411">
      <c r="A411" s="5">
        <v>45251.0</v>
      </c>
      <c r="B411" s="6">
        <v>100.0</v>
      </c>
      <c r="C411" s="7">
        <f t="shared" si="1"/>
        <v>1</v>
      </c>
      <c r="D411" s="6">
        <v>410.0</v>
      </c>
      <c r="E411" s="7">
        <f t="shared" si="2"/>
        <v>100</v>
      </c>
    </row>
    <row r="412">
      <c r="A412" s="5">
        <v>45062.0</v>
      </c>
      <c r="B412" s="6">
        <v>200.0</v>
      </c>
      <c r="C412" s="7">
        <f t="shared" si="1"/>
        <v>9</v>
      </c>
      <c r="D412" s="6">
        <v>411.0</v>
      </c>
      <c r="E412" s="7">
        <f t="shared" si="2"/>
        <v>22.22222222</v>
      </c>
    </row>
    <row r="413">
      <c r="A413" s="5">
        <v>45185.0</v>
      </c>
      <c r="B413" s="6">
        <v>2000.0</v>
      </c>
      <c r="C413" s="7">
        <f t="shared" si="1"/>
        <v>-0.9625</v>
      </c>
      <c r="D413" s="6">
        <v>412.0</v>
      </c>
      <c r="E413" s="7">
        <f t="shared" si="2"/>
        <v>-2077.922078</v>
      </c>
    </row>
    <row r="414">
      <c r="A414" s="5">
        <v>45177.0</v>
      </c>
      <c r="B414" s="6">
        <v>75.0</v>
      </c>
      <c r="C414" s="7">
        <f t="shared" si="1"/>
        <v>0.3333333333</v>
      </c>
      <c r="D414" s="6">
        <v>413.0</v>
      </c>
      <c r="E414" s="7">
        <f t="shared" si="2"/>
        <v>225</v>
      </c>
    </row>
    <row r="415">
      <c r="A415" s="5">
        <v>45055.0</v>
      </c>
      <c r="B415" s="6">
        <v>100.0</v>
      </c>
      <c r="C415" s="7">
        <f t="shared" si="1"/>
        <v>-0.4</v>
      </c>
      <c r="D415" s="6">
        <v>414.0</v>
      </c>
      <c r="E415" s="7">
        <f t="shared" si="2"/>
        <v>-250</v>
      </c>
    </row>
    <row r="416">
      <c r="A416" s="5">
        <v>44953.0</v>
      </c>
      <c r="B416" s="6">
        <v>60.0</v>
      </c>
      <c r="C416" s="7">
        <f t="shared" si="1"/>
        <v>32.33333333</v>
      </c>
      <c r="D416" s="6">
        <v>415.0</v>
      </c>
      <c r="E416" s="7">
        <f t="shared" si="2"/>
        <v>1.855670103</v>
      </c>
    </row>
    <row r="417">
      <c r="A417" s="5">
        <v>44974.0</v>
      </c>
      <c r="B417" s="6">
        <v>2000.0</v>
      </c>
      <c r="C417" s="7">
        <f t="shared" si="1"/>
        <v>-0.55</v>
      </c>
      <c r="D417" s="6">
        <v>416.0</v>
      </c>
      <c r="E417" s="7">
        <f t="shared" si="2"/>
        <v>-3636.363636</v>
      </c>
    </row>
    <row r="418">
      <c r="A418" s="5">
        <v>45251.0</v>
      </c>
      <c r="B418" s="6">
        <v>900.0</v>
      </c>
      <c r="C418" s="7">
        <f t="shared" si="1"/>
        <v>0.1111111111</v>
      </c>
      <c r="D418" s="6">
        <v>417.0</v>
      </c>
      <c r="E418" s="7">
        <f t="shared" si="2"/>
        <v>8100</v>
      </c>
    </row>
    <row r="419">
      <c r="A419" s="5">
        <v>45143.0</v>
      </c>
      <c r="B419" s="6">
        <v>1000.0</v>
      </c>
      <c r="C419" s="7">
        <f t="shared" si="1"/>
        <v>-0.91</v>
      </c>
      <c r="D419" s="6">
        <v>418.0</v>
      </c>
      <c r="E419" s="7">
        <f t="shared" si="2"/>
        <v>-1098.901099</v>
      </c>
    </row>
    <row r="420">
      <c r="A420" s="5">
        <v>45068.0</v>
      </c>
      <c r="B420" s="6">
        <v>90.0</v>
      </c>
      <c r="C420" s="7">
        <f t="shared" si="1"/>
        <v>21.22222222</v>
      </c>
      <c r="D420" s="6">
        <v>419.0</v>
      </c>
      <c r="E420" s="7">
        <f t="shared" si="2"/>
        <v>4.240837696</v>
      </c>
    </row>
    <row r="421">
      <c r="A421" s="5">
        <v>44949.0</v>
      </c>
      <c r="B421" s="6">
        <v>2000.0</v>
      </c>
      <c r="C421" s="7">
        <f t="shared" si="1"/>
        <v>-0.25</v>
      </c>
      <c r="D421" s="6">
        <v>420.0</v>
      </c>
      <c r="E421" s="7">
        <f t="shared" si="2"/>
        <v>-8000</v>
      </c>
    </row>
    <row r="422">
      <c r="A422" s="5">
        <v>44928.0</v>
      </c>
      <c r="B422" s="6">
        <v>1500.0</v>
      </c>
      <c r="C422" s="7">
        <f t="shared" si="1"/>
        <v>-0.94</v>
      </c>
      <c r="D422" s="6">
        <v>421.0</v>
      </c>
      <c r="E422" s="7">
        <f t="shared" si="2"/>
        <v>-1595.744681</v>
      </c>
    </row>
    <row r="423">
      <c r="A423" s="5">
        <v>45097.0</v>
      </c>
      <c r="B423" s="6">
        <v>90.0</v>
      </c>
      <c r="C423" s="7">
        <f t="shared" si="1"/>
        <v>-0.7222222222</v>
      </c>
      <c r="D423" s="6">
        <v>422.0</v>
      </c>
      <c r="E423" s="7">
        <f t="shared" si="2"/>
        <v>-124.6153846</v>
      </c>
    </row>
    <row r="424">
      <c r="A424" s="5">
        <v>44993.0</v>
      </c>
      <c r="B424" s="6">
        <v>25.0</v>
      </c>
      <c r="C424" s="7">
        <f t="shared" si="1"/>
        <v>47</v>
      </c>
      <c r="D424" s="6">
        <v>423.0</v>
      </c>
      <c r="E424" s="7">
        <f t="shared" si="2"/>
        <v>0.5319148936</v>
      </c>
    </row>
    <row r="425">
      <c r="A425" s="5">
        <v>45253.0</v>
      </c>
      <c r="B425" s="6">
        <v>1200.0</v>
      </c>
      <c r="C425" s="7">
        <f t="shared" si="1"/>
        <v>-0.9</v>
      </c>
      <c r="D425" s="6">
        <v>424.0</v>
      </c>
      <c r="E425" s="7">
        <f t="shared" si="2"/>
        <v>-1333.333333</v>
      </c>
    </row>
    <row r="426">
      <c r="A426" s="5">
        <v>45061.0</v>
      </c>
      <c r="B426" s="6">
        <v>120.0</v>
      </c>
      <c r="C426" s="7">
        <f t="shared" si="1"/>
        <v>0.25</v>
      </c>
      <c r="D426" s="6">
        <v>425.0</v>
      </c>
      <c r="E426" s="7">
        <f t="shared" si="2"/>
        <v>480</v>
      </c>
    </row>
    <row r="427">
      <c r="A427" s="5">
        <v>45009.0</v>
      </c>
      <c r="B427" s="6">
        <v>150.0</v>
      </c>
      <c r="C427" s="7">
        <f t="shared" si="1"/>
        <v>-0.8333333333</v>
      </c>
      <c r="D427" s="6">
        <v>426.0</v>
      </c>
      <c r="E427" s="7">
        <f t="shared" si="2"/>
        <v>-180</v>
      </c>
    </row>
    <row r="428">
      <c r="A428" s="5">
        <v>45153.0</v>
      </c>
      <c r="B428" s="6">
        <v>25.0</v>
      </c>
      <c r="C428" s="7">
        <f t="shared" si="1"/>
        <v>7</v>
      </c>
      <c r="D428" s="6">
        <v>427.0</v>
      </c>
      <c r="E428" s="7">
        <f t="shared" si="2"/>
        <v>3.571428571</v>
      </c>
    </row>
    <row r="429">
      <c r="A429" s="5">
        <v>45209.0</v>
      </c>
      <c r="B429" s="6">
        <v>200.0</v>
      </c>
      <c r="C429" s="7">
        <f t="shared" si="1"/>
        <v>-0.75</v>
      </c>
      <c r="D429" s="6">
        <v>428.0</v>
      </c>
      <c r="E429" s="7">
        <f t="shared" si="2"/>
        <v>-266.6666667</v>
      </c>
    </row>
    <row r="430">
      <c r="A430" s="5">
        <v>45288.0</v>
      </c>
      <c r="B430" s="6">
        <v>50.0</v>
      </c>
      <c r="C430" s="7">
        <f t="shared" si="1"/>
        <v>17</v>
      </c>
      <c r="D430" s="6">
        <v>429.0</v>
      </c>
      <c r="E430" s="7">
        <f t="shared" si="2"/>
        <v>2.941176471</v>
      </c>
    </row>
    <row r="431">
      <c r="A431" s="5">
        <v>45145.0</v>
      </c>
      <c r="B431" s="6">
        <v>900.0</v>
      </c>
      <c r="C431" s="7">
        <f t="shared" si="1"/>
        <v>0.3333333333</v>
      </c>
      <c r="D431" s="6">
        <v>430.0</v>
      </c>
      <c r="E431" s="7">
        <f t="shared" si="2"/>
        <v>2700</v>
      </c>
    </row>
    <row r="432">
      <c r="A432" s="5">
        <v>45214.0</v>
      </c>
      <c r="B432" s="6">
        <v>1200.0</v>
      </c>
      <c r="C432" s="7">
        <f t="shared" si="1"/>
        <v>-0.1666666667</v>
      </c>
      <c r="D432" s="6">
        <v>431.0</v>
      </c>
      <c r="E432" s="7">
        <f t="shared" si="2"/>
        <v>-7200</v>
      </c>
    </row>
    <row r="433">
      <c r="A433" s="5">
        <v>44931.0</v>
      </c>
      <c r="B433" s="6">
        <v>1000.0</v>
      </c>
      <c r="C433" s="7">
        <f t="shared" si="1"/>
        <v>-0.8</v>
      </c>
      <c r="D433" s="6">
        <v>432.0</v>
      </c>
      <c r="E433" s="7">
        <f t="shared" si="2"/>
        <v>-1250</v>
      </c>
    </row>
    <row r="434">
      <c r="A434" s="5">
        <v>44984.0</v>
      </c>
      <c r="B434" s="6">
        <v>200.0</v>
      </c>
      <c r="C434" s="7">
        <f t="shared" si="1"/>
        <v>-0.75</v>
      </c>
      <c r="D434" s="6">
        <v>433.0</v>
      </c>
      <c r="E434" s="7">
        <f t="shared" si="2"/>
        <v>-266.6666667</v>
      </c>
    </row>
    <row r="435">
      <c r="A435" s="5">
        <v>44965.0</v>
      </c>
      <c r="B435" s="6">
        <v>50.0</v>
      </c>
      <c r="C435" s="7">
        <f t="shared" si="1"/>
        <v>17</v>
      </c>
      <c r="D435" s="6">
        <v>434.0</v>
      </c>
      <c r="E435" s="7">
        <f t="shared" si="2"/>
        <v>2.941176471</v>
      </c>
    </row>
    <row r="436">
      <c r="A436" s="5">
        <v>45280.0</v>
      </c>
      <c r="B436" s="6">
        <v>900.0</v>
      </c>
      <c r="C436" s="7">
        <f t="shared" si="1"/>
        <v>-0.8666666667</v>
      </c>
      <c r="D436" s="6">
        <v>435.0</v>
      </c>
      <c r="E436" s="7">
        <f t="shared" si="2"/>
        <v>-1038.461538</v>
      </c>
    </row>
    <row r="437">
      <c r="A437" s="5">
        <v>45003.0</v>
      </c>
      <c r="B437" s="6">
        <v>120.0</v>
      </c>
      <c r="C437" s="7">
        <f t="shared" si="1"/>
        <v>9</v>
      </c>
      <c r="D437" s="6">
        <v>436.0</v>
      </c>
      <c r="E437" s="7">
        <f t="shared" si="2"/>
        <v>13.33333333</v>
      </c>
    </row>
    <row r="438">
      <c r="A438" s="5">
        <v>45206.0</v>
      </c>
      <c r="B438" s="6">
        <v>1200.0</v>
      </c>
      <c r="C438" s="7">
        <f t="shared" si="1"/>
        <v>-0.975</v>
      </c>
      <c r="D438" s="6">
        <v>437.0</v>
      </c>
      <c r="E438" s="7">
        <f t="shared" si="2"/>
        <v>-1230.769231</v>
      </c>
    </row>
    <row r="439">
      <c r="A439" s="5">
        <v>44945.0</v>
      </c>
      <c r="B439" s="6">
        <v>30.0</v>
      </c>
      <c r="C439" s="7">
        <f t="shared" si="1"/>
        <v>1.5</v>
      </c>
      <c r="D439" s="6">
        <v>438.0</v>
      </c>
      <c r="E439" s="7">
        <f t="shared" si="2"/>
        <v>20</v>
      </c>
    </row>
    <row r="440">
      <c r="A440" s="5">
        <v>45116.0</v>
      </c>
      <c r="B440" s="6">
        <v>75.0</v>
      </c>
      <c r="C440" s="7">
        <f t="shared" si="1"/>
        <v>7</v>
      </c>
      <c r="D440" s="6">
        <v>439.0</v>
      </c>
      <c r="E440" s="7">
        <f t="shared" si="2"/>
        <v>10.71428571</v>
      </c>
    </row>
    <row r="441">
      <c r="A441" s="5">
        <v>45225.0</v>
      </c>
      <c r="B441" s="6">
        <v>600.0</v>
      </c>
      <c r="C441" s="7">
        <f t="shared" si="1"/>
        <v>1</v>
      </c>
      <c r="D441" s="6">
        <v>440.0</v>
      </c>
      <c r="E441" s="7">
        <f t="shared" si="2"/>
        <v>600</v>
      </c>
    </row>
    <row r="442">
      <c r="A442" s="5">
        <v>45209.0</v>
      </c>
      <c r="B442" s="6">
        <v>1200.0</v>
      </c>
      <c r="C442" s="7">
        <f t="shared" si="1"/>
        <v>-0.9166666667</v>
      </c>
      <c r="D442" s="6">
        <v>441.0</v>
      </c>
      <c r="E442" s="7">
        <f t="shared" si="2"/>
        <v>-1309.090909</v>
      </c>
    </row>
    <row r="443">
      <c r="A443" s="5">
        <v>45002.0</v>
      </c>
      <c r="B443" s="6">
        <v>100.0</v>
      </c>
      <c r="C443" s="7">
        <f t="shared" si="1"/>
        <v>5</v>
      </c>
      <c r="D443" s="6">
        <v>442.0</v>
      </c>
      <c r="E443" s="7">
        <f t="shared" si="2"/>
        <v>20</v>
      </c>
    </row>
    <row r="444">
      <c r="A444" s="5">
        <v>45147.0</v>
      </c>
      <c r="B444" s="6">
        <v>600.0</v>
      </c>
      <c r="C444" s="7">
        <f t="shared" si="1"/>
        <v>-0.85</v>
      </c>
      <c r="D444" s="6">
        <v>443.0</v>
      </c>
      <c r="E444" s="7">
        <f t="shared" si="2"/>
        <v>-705.8823529</v>
      </c>
    </row>
    <row r="445">
      <c r="A445" s="5">
        <v>44992.0</v>
      </c>
      <c r="B445" s="6">
        <v>90.0</v>
      </c>
      <c r="C445" s="7">
        <f t="shared" si="1"/>
        <v>2.333333333</v>
      </c>
      <c r="D445" s="6">
        <v>444.0</v>
      </c>
      <c r="E445" s="7">
        <f t="shared" si="2"/>
        <v>38.57142857</v>
      </c>
    </row>
    <row r="446">
      <c r="A446" s="5">
        <v>44948.0</v>
      </c>
      <c r="B446" s="6">
        <v>300.0</v>
      </c>
      <c r="C446" s="7">
        <f t="shared" si="1"/>
        <v>-0.8333333333</v>
      </c>
      <c r="D446" s="6">
        <v>445.0</v>
      </c>
      <c r="E446" s="7">
        <f t="shared" si="2"/>
        <v>-360</v>
      </c>
    </row>
    <row r="447">
      <c r="A447" s="5">
        <v>45084.0</v>
      </c>
      <c r="B447" s="6">
        <v>50.0</v>
      </c>
      <c r="C447" s="7">
        <f t="shared" si="1"/>
        <v>39</v>
      </c>
      <c r="D447" s="6">
        <v>446.0</v>
      </c>
      <c r="E447" s="7">
        <f t="shared" si="2"/>
        <v>1.282051282</v>
      </c>
    </row>
    <row r="448">
      <c r="A448" s="5">
        <v>45113.0</v>
      </c>
      <c r="B448" s="6">
        <v>2000.0</v>
      </c>
      <c r="C448" s="7">
        <f t="shared" si="1"/>
        <v>-0.97</v>
      </c>
      <c r="D448" s="6">
        <v>447.0</v>
      </c>
      <c r="E448" s="7">
        <f t="shared" si="2"/>
        <v>-2061.85567</v>
      </c>
    </row>
    <row r="449">
      <c r="A449" s="5">
        <v>44947.0</v>
      </c>
      <c r="B449" s="6">
        <v>60.0</v>
      </c>
      <c r="C449" s="7">
        <f t="shared" si="1"/>
        <v>2.333333333</v>
      </c>
      <c r="D449" s="6">
        <v>448.0</v>
      </c>
      <c r="E449" s="7">
        <f t="shared" si="2"/>
        <v>25.71428571</v>
      </c>
    </row>
    <row r="450">
      <c r="A450" s="5">
        <v>45110.0</v>
      </c>
      <c r="B450" s="6">
        <v>200.0</v>
      </c>
      <c r="C450" s="7">
        <f t="shared" si="1"/>
        <v>-0.75</v>
      </c>
      <c r="D450" s="6">
        <v>449.0</v>
      </c>
      <c r="E450" s="7">
        <f t="shared" si="2"/>
        <v>-266.6666667</v>
      </c>
    </row>
    <row r="451">
      <c r="A451" s="5">
        <v>45034.0</v>
      </c>
      <c r="B451" s="6">
        <v>50.0</v>
      </c>
      <c r="C451" s="7">
        <f t="shared" si="1"/>
        <v>-0.4</v>
      </c>
      <c r="D451" s="6">
        <v>450.0</v>
      </c>
      <c r="E451" s="7">
        <f t="shared" si="2"/>
        <v>-125</v>
      </c>
    </row>
    <row r="452">
      <c r="A452" s="5">
        <v>45276.0</v>
      </c>
      <c r="B452" s="6">
        <v>30.0</v>
      </c>
      <c r="C452" s="7">
        <f t="shared" si="1"/>
        <v>49</v>
      </c>
      <c r="D452" s="6">
        <v>451.0</v>
      </c>
      <c r="E452" s="7">
        <f t="shared" si="2"/>
        <v>0.612244898</v>
      </c>
    </row>
    <row r="453">
      <c r="A453" s="5">
        <v>45054.0</v>
      </c>
      <c r="B453" s="6">
        <v>1500.0</v>
      </c>
      <c r="C453" s="7">
        <f t="shared" si="1"/>
        <v>-0.3333333333</v>
      </c>
      <c r="D453" s="6">
        <v>452.0</v>
      </c>
      <c r="E453" s="7">
        <f t="shared" si="2"/>
        <v>-4500</v>
      </c>
    </row>
    <row r="454">
      <c r="A454" s="5">
        <v>45268.0</v>
      </c>
      <c r="B454" s="6">
        <v>1000.0</v>
      </c>
      <c r="C454" s="7">
        <f t="shared" si="1"/>
        <v>-0.975</v>
      </c>
      <c r="D454" s="6">
        <v>453.0</v>
      </c>
      <c r="E454" s="7">
        <f t="shared" si="2"/>
        <v>-1025.641026</v>
      </c>
    </row>
    <row r="455">
      <c r="A455" s="5">
        <v>44979.0</v>
      </c>
      <c r="B455" s="6">
        <v>25.0</v>
      </c>
      <c r="C455" s="7">
        <f t="shared" si="1"/>
        <v>3</v>
      </c>
      <c r="D455" s="6">
        <v>454.0</v>
      </c>
      <c r="E455" s="7">
        <f t="shared" si="2"/>
        <v>8.333333333</v>
      </c>
    </row>
    <row r="456">
      <c r="A456" s="5">
        <v>45108.0</v>
      </c>
      <c r="B456" s="6">
        <v>100.0</v>
      </c>
      <c r="C456" s="7">
        <f t="shared" si="1"/>
        <v>-0.4</v>
      </c>
      <c r="D456" s="6">
        <v>455.0</v>
      </c>
      <c r="E456" s="7">
        <f t="shared" si="2"/>
        <v>-250</v>
      </c>
    </row>
    <row r="457">
      <c r="A457" s="5">
        <v>45213.0</v>
      </c>
      <c r="B457" s="6">
        <v>60.0</v>
      </c>
      <c r="C457" s="7">
        <f t="shared" si="1"/>
        <v>14</v>
      </c>
      <c r="D457" s="6">
        <v>456.0</v>
      </c>
      <c r="E457" s="7">
        <f t="shared" si="2"/>
        <v>4.285714286</v>
      </c>
    </row>
    <row r="458">
      <c r="A458" s="5">
        <v>45135.0</v>
      </c>
      <c r="B458" s="6">
        <v>900.0</v>
      </c>
      <c r="C458" s="7">
        <f t="shared" si="1"/>
        <v>-0.8888888889</v>
      </c>
      <c r="D458" s="6">
        <v>457.0</v>
      </c>
      <c r="E458" s="7">
        <f t="shared" si="2"/>
        <v>-1012.5</v>
      </c>
    </row>
    <row r="459">
      <c r="A459" s="5">
        <v>45244.0</v>
      </c>
      <c r="B459" s="6">
        <v>100.0</v>
      </c>
      <c r="C459" s="7">
        <f t="shared" si="1"/>
        <v>11</v>
      </c>
      <c r="D459" s="6">
        <v>458.0</v>
      </c>
      <c r="E459" s="7">
        <f t="shared" si="2"/>
        <v>9.090909091</v>
      </c>
    </row>
    <row r="460">
      <c r="A460" s="5">
        <v>45006.0</v>
      </c>
      <c r="B460" s="6">
        <v>1200.0</v>
      </c>
      <c r="C460" s="7">
        <f t="shared" si="1"/>
        <v>-0.9583333333</v>
      </c>
      <c r="D460" s="6">
        <v>459.0</v>
      </c>
      <c r="E460" s="7">
        <f t="shared" si="2"/>
        <v>-1252.173913</v>
      </c>
    </row>
    <row r="461">
      <c r="A461" s="5">
        <v>45048.0</v>
      </c>
      <c r="B461" s="6">
        <v>50.0</v>
      </c>
      <c r="C461" s="7">
        <f t="shared" si="1"/>
        <v>19</v>
      </c>
      <c r="D461" s="6">
        <v>460.0</v>
      </c>
      <c r="E461" s="7">
        <f t="shared" si="2"/>
        <v>2.631578947</v>
      </c>
    </row>
    <row r="462">
      <c r="A462" s="5">
        <v>45010.0</v>
      </c>
      <c r="B462" s="6">
        <v>1000.0</v>
      </c>
      <c r="C462" s="7">
        <f t="shared" si="1"/>
        <v>0.2</v>
      </c>
      <c r="D462" s="6">
        <v>461.0</v>
      </c>
      <c r="E462" s="7">
        <f t="shared" si="2"/>
        <v>5000</v>
      </c>
    </row>
    <row r="463">
      <c r="A463" s="5">
        <v>45017.0</v>
      </c>
      <c r="B463" s="6">
        <v>1200.0</v>
      </c>
      <c r="C463" s="7">
        <f t="shared" si="1"/>
        <v>0.25</v>
      </c>
      <c r="D463" s="6">
        <v>462.0</v>
      </c>
      <c r="E463" s="7">
        <f t="shared" si="2"/>
        <v>4800</v>
      </c>
    </row>
    <row r="464">
      <c r="A464" s="5">
        <v>45138.0</v>
      </c>
      <c r="B464" s="6">
        <v>1500.0</v>
      </c>
      <c r="C464" s="7">
        <f t="shared" si="1"/>
        <v>-0.6</v>
      </c>
      <c r="D464" s="6">
        <v>463.0</v>
      </c>
      <c r="E464" s="7">
        <f t="shared" si="2"/>
        <v>-2500</v>
      </c>
    </row>
    <row r="465">
      <c r="A465" s="5">
        <v>44939.0</v>
      </c>
      <c r="B465" s="6">
        <v>600.0</v>
      </c>
      <c r="C465" s="7">
        <f t="shared" si="1"/>
        <v>-0.75</v>
      </c>
      <c r="D465" s="6">
        <v>464.0</v>
      </c>
      <c r="E465" s="7">
        <f t="shared" si="2"/>
        <v>-800</v>
      </c>
    </row>
    <row r="466">
      <c r="A466" s="5">
        <v>45018.0</v>
      </c>
      <c r="B466" s="6">
        <v>150.0</v>
      </c>
      <c r="C466" s="7">
        <f t="shared" si="1"/>
        <v>-0.3333333333</v>
      </c>
      <c r="D466" s="6">
        <v>465.0</v>
      </c>
      <c r="E466" s="7">
        <f t="shared" si="2"/>
        <v>-450</v>
      </c>
    </row>
    <row r="467">
      <c r="A467" s="5">
        <v>45097.0</v>
      </c>
      <c r="B467" s="6">
        <v>100.0</v>
      </c>
      <c r="C467" s="7">
        <f t="shared" si="1"/>
        <v>0.5</v>
      </c>
      <c r="D467" s="6">
        <v>466.0</v>
      </c>
      <c r="E467" s="7">
        <f t="shared" si="2"/>
        <v>200</v>
      </c>
    </row>
    <row r="468">
      <c r="A468" s="5">
        <v>45137.0</v>
      </c>
      <c r="B468" s="6">
        <v>150.0</v>
      </c>
      <c r="C468" s="7">
        <f t="shared" si="1"/>
        <v>-0.8333333333</v>
      </c>
      <c r="D468" s="6">
        <v>467.0</v>
      </c>
      <c r="E468" s="7">
        <f t="shared" si="2"/>
        <v>-180</v>
      </c>
    </row>
    <row r="469">
      <c r="A469" s="5">
        <v>45269.0</v>
      </c>
      <c r="B469" s="6">
        <v>25.0</v>
      </c>
      <c r="C469" s="7">
        <f t="shared" si="1"/>
        <v>2</v>
      </c>
      <c r="D469" s="6">
        <v>468.0</v>
      </c>
      <c r="E469" s="7">
        <f t="shared" si="2"/>
        <v>12.5</v>
      </c>
    </row>
    <row r="470">
      <c r="A470" s="5">
        <v>45054.0</v>
      </c>
      <c r="B470" s="6">
        <v>75.0</v>
      </c>
      <c r="C470" s="7">
        <f t="shared" si="1"/>
        <v>12.33333333</v>
      </c>
      <c r="D470" s="6">
        <v>469.0</v>
      </c>
      <c r="E470" s="7">
        <f t="shared" si="2"/>
        <v>6.081081081</v>
      </c>
    </row>
    <row r="471">
      <c r="A471" s="5">
        <v>45063.0</v>
      </c>
      <c r="B471" s="6">
        <v>1000.0</v>
      </c>
      <c r="C471" s="7">
        <f t="shared" si="1"/>
        <v>-0.85</v>
      </c>
      <c r="D471" s="6">
        <v>470.0</v>
      </c>
      <c r="E471" s="7">
        <f t="shared" si="2"/>
        <v>-1176.470588</v>
      </c>
    </row>
    <row r="472">
      <c r="A472" s="5">
        <v>45008.0</v>
      </c>
      <c r="B472" s="6">
        <v>150.0</v>
      </c>
      <c r="C472" s="7">
        <f t="shared" si="1"/>
        <v>5</v>
      </c>
      <c r="D472" s="6">
        <v>471.0</v>
      </c>
      <c r="E472" s="7">
        <f t="shared" si="2"/>
        <v>30</v>
      </c>
    </row>
    <row r="473">
      <c r="A473" s="5">
        <v>45286.0</v>
      </c>
      <c r="B473" s="6">
        <v>900.0</v>
      </c>
      <c r="C473" s="7">
        <f t="shared" si="1"/>
        <v>-0.9444444444</v>
      </c>
      <c r="D473" s="6">
        <v>472.0</v>
      </c>
      <c r="E473" s="7">
        <f t="shared" si="2"/>
        <v>-952.9411765</v>
      </c>
    </row>
    <row r="474">
      <c r="A474" s="5">
        <v>44982.0</v>
      </c>
      <c r="B474" s="6">
        <v>50.0</v>
      </c>
      <c r="C474" s="7">
        <f t="shared" si="1"/>
        <v>29</v>
      </c>
      <c r="D474" s="6">
        <v>473.0</v>
      </c>
      <c r="E474" s="7">
        <f t="shared" si="2"/>
        <v>1.724137931</v>
      </c>
    </row>
    <row r="475">
      <c r="A475" s="5">
        <v>45122.0</v>
      </c>
      <c r="B475" s="6">
        <v>1500.0</v>
      </c>
      <c r="C475" s="7">
        <f t="shared" si="1"/>
        <v>-0.95</v>
      </c>
      <c r="D475" s="6">
        <v>474.0</v>
      </c>
      <c r="E475" s="7">
        <f t="shared" si="2"/>
        <v>-1578.947368</v>
      </c>
    </row>
    <row r="476">
      <c r="A476" s="5">
        <v>44946.0</v>
      </c>
      <c r="B476" s="6">
        <v>75.0</v>
      </c>
      <c r="C476" s="7">
        <f t="shared" si="1"/>
        <v>25.66666667</v>
      </c>
      <c r="D476" s="6">
        <v>475.0</v>
      </c>
      <c r="E476" s="7">
        <f t="shared" si="2"/>
        <v>2.922077922</v>
      </c>
    </row>
    <row r="477">
      <c r="A477" s="5">
        <v>45167.0</v>
      </c>
      <c r="B477" s="6">
        <v>2000.0</v>
      </c>
      <c r="C477" s="7">
        <f t="shared" si="1"/>
        <v>-0.94</v>
      </c>
      <c r="D477" s="6">
        <v>476.0</v>
      </c>
      <c r="E477" s="7">
        <f t="shared" si="2"/>
        <v>-2127.659574</v>
      </c>
    </row>
    <row r="478">
      <c r="A478" s="5">
        <v>45040.0</v>
      </c>
      <c r="B478" s="6">
        <v>120.0</v>
      </c>
      <c r="C478" s="7">
        <f t="shared" si="1"/>
        <v>-0.5</v>
      </c>
      <c r="D478" s="6">
        <v>477.0</v>
      </c>
      <c r="E478" s="7">
        <f t="shared" si="2"/>
        <v>-240</v>
      </c>
    </row>
    <row r="479">
      <c r="A479" s="5">
        <v>45029.0</v>
      </c>
      <c r="B479" s="6">
        <v>60.0</v>
      </c>
      <c r="C479" s="7">
        <f t="shared" si="1"/>
        <v>19</v>
      </c>
      <c r="D479" s="6">
        <v>478.0</v>
      </c>
      <c r="E479" s="7">
        <f t="shared" si="2"/>
        <v>3.157894737</v>
      </c>
    </row>
    <row r="480">
      <c r="A480" s="5">
        <v>45162.0</v>
      </c>
      <c r="B480" s="6">
        <v>1200.0</v>
      </c>
      <c r="C480" s="7">
        <f t="shared" si="1"/>
        <v>0.6666666667</v>
      </c>
      <c r="D480" s="6">
        <v>479.0</v>
      </c>
      <c r="E480" s="7">
        <f t="shared" si="2"/>
        <v>1800</v>
      </c>
    </row>
    <row r="481">
      <c r="A481" s="5">
        <v>45106.0</v>
      </c>
      <c r="B481" s="6">
        <v>2000.0</v>
      </c>
      <c r="C481" s="7">
        <f t="shared" si="1"/>
        <v>-0.4</v>
      </c>
      <c r="D481" s="6">
        <v>480.0</v>
      </c>
      <c r="E481" s="7">
        <f t="shared" si="2"/>
        <v>-5000</v>
      </c>
    </row>
    <row r="482">
      <c r="A482" s="5">
        <v>45083.0</v>
      </c>
      <c r="B482" s="6">
        <v>1200.0</v>
      </c>
      <c r="C482" s="7">
        <f t="shared" si="1"/>
        <v>0</v>
      </c>
      <c r="D482" s="6">
        <v>481.0</v>
      </c>
      <c r="E482" s="7">
        <f t="shared" si="2"/>
        <v>0</v>
      </c>
    </row>
    <row r="483">
      <c r="A483" s="5">
        <v>45043.0</v>
      </c>
      <c r="B483" s="6">
        <v>1200.0</v>
      </c>
      <c r="C483" s="7">
        <f t="shared" si="1"/>
        <v>-0.975</v>
      </c>
      <c r="D483" s="6">
        <v>482.0</v>
      </c>
      <c r="E483" s="7">
        <f t="shared" si="2"/>
        <v>-1230.769231</v>
      </c>
    </row>
    <row r="484">
      <c r="A484" s="5">
        <v>45041.0</v>
      </c>
      <c r="B484" s="6">
        <v>30.0</v>
      </c>
      <c r="C484" s="7">
        <f t="shared" si="1"/>
        <v>39</v>
      </c>
      <c r="D484" s="6">
        <v>483.0</v>
      </c>
      <c r="E484" s="7">
        <f t="shared" si="2"/>
        <v>0.7692307692</v>
      </c>
    </row>
    <row r="485">
      <c r="A485" s="5">
        <v>44939.0</v>
      </c>
      <c r="B485" s="6">
        <v>1200.0</v>
      </c>
      <c r="C485" s="7">
        <f t="shared" si="1"/>
        <v>-0.975</v>
      </c>
      <c r="D485" s="6">
        <v>484.0</v>
      </c>
      <c r="E485" s="7">
        <f t="shared" si="2"/>
        <v>-1230.769231</v>
      </c>
    </row>
    <row r="486">
      <c r="A486" s="5">
        <v>45264.0</v>
      </c>
      <c r="B486" s="6">
        <v>30.0</v>
      </c>
      <c r="C486" s="7">
        <f t="shared" si="1"/>
        <v>-0.1666666667</v>
      </c>
      <c r="D486" s="6">
        <v>485.0</v>
      </c>
      <c r="E486" s="7">
        <f t="shared" si="2"/>
        <v>-180</v>
      </c>
    </row>
    <row r="487">
      <c r="A487" s="5">
        <v>45025.0</v>
      </c>
      <c r="B487" s="6">
        <v>25.0</v>
      </c>
      <c r="C487" s="7">
        <f t="shared" si="1"/>
        <v>79</v>
      </c>
      <c r="D487" s="6">
        <v>486.0</v>
      </c>
      <c r="E487" s="7">
        <f t="shared" si="2"/>
        <v>0.3164556962</v>
      </c>
    </row>
    <row r="488">
      <c r="A488" s="5">
        <v>45131.0</v>
      </c>
      <c r="B488" s="6">
        <v>2000.0</v>
      </c>
      <c r="C488" s="7">
        <f t="shared" si="1"/>
        <v>-0.55</v>
      </c>
      <c r="D488" s="6">
        <v>487.0</v>
      </c>
      <c r="E488" s="7">
        <f t="shared" si="2"/>
        <v>-3636.363636</v>
      </c>
    </row>
    <row r="489">
      <c r="A489" s="5">
        <v>45095.0</v>
      </c>
      <c r="B489" s="6">
        <v>900.0</v>
      </c>
      <c r="C489" s="7">
        <f t="shared" si="1"/>
        <v>-0.9666666667</v>
      </c>
      <c r="D489" s="6">
        <v>488.0</v>
      </c>
      <c r="E489" s="7">
        <f t="shared" si="2"/>
        <v>-931.0344828</v>
      </c>
    </row>
    <row r="490">
      <c r="A490" s="5">
        <v>45069.0</v>
      </c>
      <c r="B490" s="6">
        <v>30.0</v>
      </c>
      <c r="C490" s="7">
        <f t="shared" si="1"/>
        <v>4</v>
      </c>
      <c r="D490" s="6">
        <v>489.0</v>
      </c>
      <c r="E490" s="7">
        <f t="shared" si="2"/>
        <v>7.5</v>
      </c>
    </row>
    <row r="491">
      <c r="A491" s="5">
        <v>44962.0</v>
      </c>
      <c r="B491" s="6">
        <v>150.0</v>
      </c>
      <c r="C491" s="7">
        <f t="shared" si="1"/>
        <v>5</v>
      </c>
      <c r="D491" s="6">
        <v>490.0</v>
      </c>
      <c r="E491" s="7">
        <f t="shared" si="2"/>
        <v>30</v>
      </c>
    </row>
    <row r="492">
      <c r="A492" s="5">
        <v>45069.0</v>
      </c>
      <c r="B492" s="6">
        <v>900.0</v>
      </c>
      <c r="C492" s="7">
        <f t="shared" si="1"/>
        <v>-0.8888888889</v>
      </c>
      <c r="D492" s="6">
        <v>491.0</v>
      </c>
      <c r="E492" s="7">
        <f t="shared" si="2"/>
        <v>-1012.5</v>
      </c>
    </row>
    <row r="493">
      <c r="A493" s="5">
        <v>45106.0</v>
      </c>
      <c r="B493" s="6">
        <v>100.0</v>
      </c>
      <c r="C493" s="7">
        <f t="shared" si="1"/>
        <v>-0.5</v>
      </c>
      <c r="D493" s="6">
        <v>492.0</v>
      </c>
      <c r="E493" s="7">
        <f t="shared" si="2"/>
        <v>-200</v>
      </c>
    </row>
    <row r="494">
      <c r="A494" s="5">
        <v>45255.0</v>
      </c>
      <c r="B494" s="6">
        <v>50.0</v>
      </c>
      <c r="C494" s="7">
        <f t="shared" si="1"/>
        <v>3</v>
      </c>
      <c r="D494" s="6">
        <v>493.0</v>
      </c>
      <c r="E494" s="7">
        <f t="shared" si="2"/>
        <v>16.66666667</v>
      </c>
    </row>
    <row r="495">
      <c r="A495" s="5">
        <v>45187.0</v>
      </c>
      <c r="B495" s="6">
        <v>200.0</v>
      </c>
      <c r="C495" s="7">
        <f t="shared" si="1"/>
        <v>-0.7</v>
      </c>
      <c r="D495" s="6">
        <v>494.0</v>
      </c>
      <c r="E495" s="7">
        <f t="shared" si="2"/>
        <v>-285.7142857</v>
      </c>
    </row>
    <row r="496">
      <c r="A496" s="5">
        <v>45131.0</v>
      </c>
      <c r="B496" s="6">
        <v>60.0</v>
      </c>
      <c r="C496" s="7">
        <f t="shared" si="1"/>
        <v>9</v>
      </c>
      <c r="D496" s="6">
        <v>495.0</v>
      </c>
      <c r="E496" s="7">
        <f t="shared" si="2"/>
        <v>6.666666667</v>
      </c>
    </row>
    <row r="497">
      <c r="A497" s="5">
        <v>45274.0</v>
      </c>
      <c r="B497" s="6">
        <v>600.0</v>
      </c>
      <c r="C497" s="7">
        <f t="shared" si="1"/>
        <v>-0.8</v>
      </c>
      <c r="D497" s="6">
        <v>496.0</v>
      </c>
      <c r="E497" s="7">
        <f t="shared" si="2"/>
        <v>-750</v>
      </c>
    </row>
    <row r="498">
      <c r="A498" s="5">
        <v>45201.0</v>
      </c>
      <c r="B498" s="6">
        <v>120.0</v>
      </c>
      <c r="C498" s="7">
        <f t="shared" si="1"/>
        <v>-0.1666666667</v>
      </c>
      <c r="D498" s="6">
        <v>497.0</v>
      </c>
      <c r="E498" s="7">
        <f t="shared" si="2"/>
        <v>-720</v>
      </c>
    </row>
    <row r="499">
      <c r="A499" s="5">
        <v>45096.0</v>
      </c>
      <c r="B499" s="6">
        <v>100.0</v>
      </c>
      <c r="C499" s="7">
        <f t="shared" si="1"/>
        <v>-0.4</v>
      </c>
      <c r="D499" s="6">
        <v>498.0</v>
      </c>
      <c r="E499" s="7">
        <f t="shared" si="2"/>
        <v>-250</v>
      </c>
    </row>
    <row r="500">
      <c r="A500" s="5">
        <v>44941.0</v>
      </c>
      <c r="B500" s="6">
        <v>60.0</v>
      </c>
      <c r="C500" s="7">
        <f t="shared" si="1"/>
        <v>0.6666666667</v>
      </c>
      <c r="D500" s="6">
        <v>499.0</v>
      </c>
      <c r="E500" s="7">
        <f t="shared" si="2"/>
        <v>90</v>
      </c>
    </row>
    <row r="501">
      <c r="A501" s="5">
        <v>44986.0</v>
      </c>
      <c r="B501" s="6">
        <v>100.0</v>
      </c>
      <c r="C501" s="7">
        <f t="shared" si="1"/>
        <v>-0.4</v>
      </c>
      <c r="D501" s="6">
        <v>500.0</v>
      </c>
      <c r="E501" s="7">
        <f t="shared" si="2"/>
        <v>-250</v>
      </c>
    </row>
    <row r="502">
      <c r="A502" s="5">
        <v>45060.0</v>
      </c>
      <c r="B502" s="6">
        <v>60.0</v>
      </c>
      <c r="C502" s="7">
        <f t="shared" si="1"/>
        <v>1.5</v>
      </c>
      <c r="D502" s="6">
        <v>501.0</v>
      </c>
      <c r="E502" s="7">
        <f t="shared" si="2"/>
        <v>40</v>
      </c>
    </row>
    <row r="503">
      <c r="A503" s="5">
        <v>45018.0</v>
      </c>
      <c r="B503" s="6">
        <v>150.0</v>
      </c>
      <c r="C503" s="7">
        <f t="shared" si="1"/>
        <v>12.33333333</v>
      </c>
      <c r="D503" s="6">
        <v>502.0</v>
      </c>
      <c r="E503" s="7">
        <f t="shared" si="2"/>
        <v>12.16216216</v>
      </c>
    </row>
    <row r="504">
      <c r="A504" s="5">
        <v>45224.0</v>
      </c>
      <c r="B504" s="6">
        <v>2000.0</v>
      </c>
      <c r="C504" s="7">
        <f t="shared" si="1"/>
        <v>-0.925</v>
      </c>
      <c r="D504" s="6">
        <v>503.0</v>
      </c>
      <c r="E504" s="7">
        <f t="shared" si="2"/>
        <v>-2162.162162</v>
      </c>
    </row>
    <row r="505">
      <c r="A505" s="5">
        <v>45062.0</v>
      </c>
      <c r="B505" s="6">
        <v>150.0</v>
      </c>
      <c r="C505" s="7">
        <f t="shared" si="1"/>
        <v>-0.6666666667</v>
      </c>
      <c r="D505" s="6">
        <v>504.0</v>
      </c>
      <c r="E505" s="7">
        <f t="shared" si="2"/>
        <v>-225</v>
      </c>
    </row>
    <row r="506">
      <c r="A506" s="5">
        <v>44946.0</v>
      </c>
      <c r="B506" s="6">
        <v>50.0</v>
      </c>
      <c r="C506" s="7">
        <f t="shared" si="1"/>
        <v>29</v>
      </c>
      <c r="D506" s="6">
        <v>505.0</v>
      </c>
      <c r="E506" s="7">
        <f t="shared" si="2"/>
        <v>1.724137931</v>
      </c>
    </row>
    <row r="507">
      <c r="A507" s="5">
        <v>44982.0</v>
      </c>
      <c r="B507" s="6">
        <v>1500.0</v>
      </c>
      <c r="C507" s="7">
        <f t="shared" si="1"/>
        <v>0</v>
      </c>
      <c r="D507" s="6">
        <v>506.0</v>
      </c>
      <c r="E507" s="7">
        <f t="shared" si="2"/>
        <v>0</v>
      </c>
    </row>
    <row r="508">
      <c r="A508" s="5">
        <v>45232.0</v>
      </c>
      <c r="B508" s="6">
        <v>1500.0</v>
      </c>
      <c r="C508" s="7">
        <f t="shared" si="1"/>
        <v>-0.6</v>
      </c>
      <c r="D508" s="6">
        <v>507.0</v>
      </c>
      <c r="E508" s="7">
        <f t="shared" si="2"/>
        <v>-2500</v>
      </c>
    </row>
    <row r="509">
      <c r="A509" s="5">
        <v>45149.0</v>
      </c>
      <c r="B509" s="6">
        <v>600.0</v>
      </c>
      <c r="C509" s="7">
        <f t="shared" si="1"/>
        <v>0.5</v>
      </c>
      <c r="D509" s="6">
        <v>508.0</v>
      </c>
      <c r="E509" s="7">
        <f t="shared" si="2"/>
        <v>1200</v>
      </c>
    </row>
    <row r="510">
      <c r="A510" s="5">
        <v>45103.0</v>
      </c>
      <c r="B510" s="6">
        <v>900.0</v>
      </c>
      <c r="C510" s="7">
        <f t="shared" si="1"/>
        <v>-0.7777777778</v>
      </c>
      <c r="D510" s="6">
        <v>509.0</v>
      </c>
      <c r="E510" s="7">
        <f t="shared" si="2"/>
        <v>-1157.142857</v>
      </c>
    </row>
    <row r="511">
      <c r="A511" s="5">
        <v>45087.0</v>
      </c>
      <c r="B511" s="6">
        <v>200.0</v>
      </c>
      <c r="C511" s="7">
        <f t="shared" si="1"/>
        <v>-0.5</v>
      </c>
      <c r="D511" s="6">
        <v>510.0</v>
      </c>
      <c r="E511" s="7">
        <f t="shared" si="2"/>
        <v>-400</v>
      </c>
    </row>
    <row r="512">
      <c r="A512" s="5">
        <v>45150.0</v>
      </c>
      <c r="B512" s="6">
        <v>100.0</v>
      </c>
      <c r="C512" s="7">
        <f t="shared" si="1"/>
        <v>-0.75</v>
      </c>
      <c r="D512" s="6">
        <v>511.0</v>
      </c>
      <c r="E512" s="7">
        <f t="shared" si="2"/>
        <v>-133.3333333</v>
      </c>
    </row>
    <row r="513">
      <c r="A513" s="5">
        <v>45237.0</v>
      </c>
      <c r="B513" s="6">
        <v>25.0</v>
      </c>
      <c r="C513" s="7">
        <f t="shared" si="1"/>
        <v>3</v>
      </c>
      <c r="D513" s="6">
        <v>512.0</v>
      </c>
      <c r="E513" s="7">
        <f t="shared" si="2"/>
        <v>8.333333333</v>
      </c>
    </row>
    <row r="514">
      <c r="A514" s="5">
        <v>45188.0</v>
      </c>
      <c r="B514" s="6">
        <v>100.0</v>
      </c>
      <c r="C514" s="7">
        <f t="shared" si="1"/>
        <v>2</v>
      </c>
      <c r="D514" s="6">
        <v>513.0</v>
      </c>
      <c r="E514" s="7">
        <f t="shared" si="2"/>
        <v>50</v>
      </c>
    </row>
    <row r="515">
      <c r="A515" s="5">
        <v>44986.0</v>
      </c>
      <c r="B515" s="6">
        <v>300.0</v>
      </c>
      <c r="C515" s="7">
        <f t="shared" si="1"/>
        <v>2</v>
      </c>
      <c r="D515" s="6">
        <v>514.0</v>
      </c>
      <c r="E515" s="7">
        <f t="shared" si="2"/>
        <v>150</v>
      </c>
    </row>
    <row r="516">
      <c r="A516" s="5">
        <v>45124.0</v>
      </c>
      <c r="B516" s="6">
        <v>900.0</v>
      </c>
      <c r="C516" s="7">
        <f t="shared" si="1"/>
        <v>-0.8888888889</v>
      </c>
      <c r="D516" s="6">
        <v>515.0</v>
      </c>
      <c r="E516" s="7">
        <f t="shared" si="2"/>
        <v>-1012.5</v>
      </c>
    </row>
    <row r="517">
      <c r="A517" s="5">
        <v>45222.0</v>
      </c>
      <c r="B517" s="6">
        <v>100.0</v>
      </c>
      <c r="C517" s="7">
        <f t="shared" si="1"/>
        <v>0</v>
      </c>
      <c r="D517" s="6">
        <v>516.0</v>
      </c>
      <c r="E517" s="7">
        <f t="shared" si="2"/>
        <v>0</v>
      </c>
    </row>
    <row r="518">
      <c r="A518" s="5">
        <v>45024.0</v>
      </c>
      <c r="B518" s="6">
        <v>100.0</v>
      </c>
      <c r="C518" s="7">
        <f t="shared" si="1"/>
        <v>-0.7</v>
      </c>
      <c r="D518" s="6">
        <v>517.0</v>
      </c>
      <c r="E518" s="7">
        <f t="shared" si="2"/>
        <v>-142.8571429</v>
      </c>
    </row>
    <row r="519">
      <c r="A519" s="5">
        <v>45057.0</v>
      </c>
      <c r="B519" s="6">
        <v>30.0</v>
      </c>
      <c r="C519" s="7">
        <f t="shared" si="1"/>
        <v>3</v>
      </c>
      <c r="D519" s="6">
        <v>518.0</v>
      </c>
      <c r="E519" s="7">
        <f t="shared" si="2"/>
        <v>10</v>
      </c>
    </row>
    <row r="520">
      <c r="A520" s="5">
        <v>44949.0</v>
      </c>
      <c r="B520" s="6">
        <v>120.0</v>
      </c>
      <c r="C520" s="7">
        <f t="shared" si="1"/>
        <v>-0.1666666667</v>
      </c>
      <c r="D520" s="6">
        <v>519.0</v>
      </c>
      <c r="E520" s="7">
        <f t="shared" si="2"/>
        <v>-720</v>
      </c>
    </row>
    <row r="521">
      <c r="A521" s="5">
        <v>45289.0</v>
      </c>
      <c r="B521" s="6">
        <v>100.0</v>
      </c>
      <c r="C521" s="7">
        <f t="shared" si="1"/>
        <v>0.2</v>
      </c>
      <c r="D521" s="6">
        <v>520.0</v>
      </c>
      <c r="E521" s="7">
        <f t="shared" si="2"/>
        <v>500</v>
      </c>
    </row>
    <row r="522">
      <c r="A522" s="5">
        <v>45150.0</v>
      </c>
      <c r="B522" s="6">
        <v>120.0</v>
      </c>
      <c r="C522" s="7">
        <f t="shared" si="1"/>
        <v>11.5</v>
      </c>
      <c r="D522" s="6">
        <v>521.0</v>
      </c>
      <c r="E522" s="7">
        <f t="shared" si="2"/>
        <v>10.43478261</v>
      </c>
    </row>
    <row r="523">
      <c r="A523" s="5">
        <v>44927.0</v>
      </c>
      <c r="B523" s="6">
        <v>1500.0</v>
      </c>
      <c r="C523" s="7">
        <f t="shared" si="1"/>
        <v>-0.8</v>
      </c>
      <c r="D523" s="6">
        <v>522.0</v>
      </c>
      <c r="E523" s="7">
        <f t="shared" si="2"/>
        <v>-1875</v>
      </c>
    </row>
    <row r="524">
      <c r="A524" s="5">
        <v>45193.0</v>
      </c>
      <c r="B524" s="6">
        <v>300.0</v>
      </c>
      <c r="C524" s="7">
        <f t="shared" si="1"/>
        <v>3</v>
      </c>
      <c r="D524" s="6">
        <v>523.0</v>
      </c>
      <c r="E524" s="7">
        <f t="shared" si="2"/>
        <v>100</v>
      </c>
    </row>
    <row r="525">
      <c r="A525" s="5">
        <v>45202.0</v>
      </c>
      <c r="B525" s="6">
        <v>1200.0</v>
      </c>
      <c r="C525" s="7">
        <f t="shared" si="1"/>
        <v>-0.9583333333</v>
      </c>
      <c r="D525" s="6">
        <v>524.0</v>
      </c>
      <c r="E525" s="7">
        <f t="shared" si="2"/>
        <v>-1252.173913</v>
      </c>
    </row>
    <row r="526">
      <c r="A526" s="5">
        <v>45278.0</v>
      </c>
      <c r="B526" s="6">
        <v>50.0</v>
      </c>
      <c r="C526" s="7">
        <f t="shared" si="1"/>
        <v>1</v>
      </c>
      <c r="D526" s="6">
        <v>525.0</v>
      </c>
      <c r="E526" s="7">
        <f t="shared" si="2"/>
        <v>50</v>
      </c>
    </row>
    <row r="527">
      <c r="A527" s="5">
        <v>45270.0</v>
      </c>
      <c r="B527" s="6">
        <v>100.0</v>
      </c>
      <c r="C527" s="7">
        <f t="shared" si="1"/>
        <v>-0.5</v>
      </c>
      <c r="D527" s="6">
        <v>526.0</v>
      </c>
      <c r="E527" s="7">
        <f t="shared" si="2"/>
        <v>-200</v>
      </c>
    </row>
    <row r="528">
      <c r="A528" s="5">
        <v>45027.0</v>
      </c>
      <c r="B528" s="6">
        <v>50.0</v>
      </c>
      <c r="C528" s="7">
        <f t="shared" si="1"/>
        <v>0.2</v>
      </c>
      <c r="D528" s="6">
        <v>527.0</v>
      </c>
      <c r="E528" s="7">
        <f t="shared" si="2"/>
        <v>250</v>
      </c>
    </row>
    <row r="529">
      <c r="A529" s="5">
        <v>45113.0</v>
      </c>
      <c r="B529" s="6">
        <v>60.0</v>
      </c>
      <c r="C529" s="7">
        <f t="shared" si="1"/>
        <v>1.5</v>
      </c>
      <c r="D529" s="6">
        <v>528.0</v>
      </c>
      <c r="E529" s="7">
        <f t="shared" si="2"/>
        <v>40</v>
      </c>
    </row>
    <row r="530">
      <c r="A530" s="5">
        <v>45147.0</v>
      </c>
      <c r="B530" s="6">
        <v>150.0</v>
      </c>
      <c r="C530" s="7">
        <f t="shared" si="1"/>
        <v>-0.2</v>
      </c>
      <c r="D530" s="6">
        <v>529.0</v>
      </c>
      <c r="E530" s="7">
        <f t="shared" si="2"/>
        <v>-750</v>
      </c>
    </row>
    <row r="531">
      <c r="A531" s="5">
        <v>44962.0</v>
      </c>
      <c r="B531" s="6">
        <v>120.0</v>
      </c>
      <c r="C531" s="7">
        <f t="shared" si="1"/>
        <v>3.166666667</v>
      </c>
      <c r="D531" s="6">
        <v>530.0</v>
      </c>
      <c r="E531" s="7">
        <f t="shared" si="2"/>
        <v>37.89473684</v>
      </c>
    </row>
    <row r="532">
      <c r="A532" s="5">
        <v>45267.0</v>
      </c>
      <c r="B532" s="6">
        <v>500.0</v>
      </c>
      <c r="C532" s="7">
        <f t="shared" si="1"/>
        <v>-0.76</v>
      </c>
      <c r="D532" s="6">
        <v>531.0</v>
      </c>
      <c r="E532" s="7">
        <f t="shared" si="2"/>
        <v>-657.8947368</v>
      </c>
    </row>
    <row r="533">
      <c r="A533" s="5">
        <v>45096.0</v>
      </c>
      <c r="B533" s="6">
        <v>120.0</v>
      </c>
      <c r="C533" s="7">
        <f t="shared" si="1"/>
        <v>11.5</v>
      </c>
      <c r="D533" s="6">
        <v>532.0</v>
      </c>
      <c r="E533" s="7">
        <f t="shared" si="2"/>
        <v>10.43478261</v>
      </c>
    </row>
    <row r="534">
      <c r="A534" s="5">
        <v>45246.0</v>
      </c>
      <c r="B534" s="6">
        <v>1500.0</v>
      </c>
      <c r="C534" s="7">
        <f t="shared" si="1"/>
        <v>-0.3333333333</v>
      </c>
      <c r="D534" s="6">
        <v>533.0</v>
      </c>
      <c r="E534" s="7">
        <f t="shared" si="2"/>
        <v>-4500</v>
      </c>
    </row>
    <row r="535">
      <c r="A535" s="5">
        <v>45087.0</v>
      </c>
      <c r="B535" s="6">
        <v>1000.0</v>
      </c>
      <c r="C535" s="7">
        <f t="shared" si="1"/>
        <v>-0.91</v>
      </c>
      <c r="D535" s="6">
        <v>534.0</v>
      </c>
      <c r="E535" s="7">
        <f t="shared" si="2"/>
        <v>-1098.901099</v>
      </c>
    </row>
    <row r="536">
      <c r="A536" s="5">
        <v>45266.0</v>
      </c>
      <c r="B536" s="6">
        <v>90.0</v>
      </c>
      <c r="C536" s="7">
        <f t="shared" si="1"/>
        <v>0.3333333333</v>
      </c>
      <c r="D536" s="6">
        <v>535.0</v>
      </c>
      <c r="E536" s="7">
        <f t="shared" si="2"/>
        <v>270</v>
      </c>
    </row>
    <row r="537">
      <c r="A537" s="5">
        <v>44990.0</v>
      </c>
      <c r="B537" s="6">
        <v>120.0</v>
      </c>
      <c r="C537" s="7">
        <f t="shared" si="1"/>
        <v>3.166666667</v>
      </c>
      <c r="D537" s="6">
        <v>536.0</v>
      </c>
      <c r="E537" s="7">
        <f t="shared" si="2"/>
        <v>37.89473684</v>
      </c>
    </row>
    <row r="538">
      <c r="A538" s="5">
        <v>45080.0</v>
      </c>
      <c r="B538" s="6">
        <v>500.0</v>
      </c>
      <c r="C538" s="7">
        <f t="shared" si="1"/>
        <v>-0.7</v>
      </c>
      <c r="D538" s="6">
        <v>537.0</v>
      </c>
      <c r="E538" s="7">
        <f t="shared" si="2"/>
        <v>-714.2857143</v>
      </c>
    </row>
    <row r="539">
      <c r="A539" s="5">
        <v>45186.0</v>
      </c>
      <c r="B539" s="6">
        <v>150.0</v>
      </c>
      <c r="C539" s="7">
        <f t="shared" si="1"/>
        <v>2.333333333</v>
      </c>
      <c r="D539" s="6">
        <v>538.0</v>
      </c>
      <c r="E539" s="7">
        <f t="shared" si="2"/>
        <v>64.28571429</v>
      </c>
    </row>
    <row r="540">
      <c r="A540" s="5">
        <v>45085.0</v>
      </c>
      <c r="B540" s="6">
        <v>500.0</v>
      </c>
      <c r="C540" s="7">
        <f t="shared" si="1"/>
        <v>0.8</v>
      </c>
      <c r="D540" s="6">
        <v>539.0</v>
      </c>
      <c r="E540" s="7">
        <f t="shared" si="2"/>
        <v>625</v>
      </c>
    </row>
    <row r="541">
      <c r="A541" s="5">
        <v>45268.0</v>
      </c>
      <c r="B541" s="6">
        <v>900.0</v>
      </c>
      <c r="C541" s="7">
        <f t="shared" si="1"/>
        <v>-0.4444444444</v>
      </c>
      <c r="D541" s="6">
        <v>540.0</v>
      </c>
      <c r="E541" s="7">
        <f t="shared" si="2"/>
        <v>-2025</v>
      </c>
    </row>
    <row r="542">
      <c r="A542" s="5">
        <v>45136.0</v>
      </c>
      <c r="B542" s="6">
        <v>500.0</v>
      </c>
      <c r="C542" s="7">
        <f t="shared" si="1"/>
        <v>-0.9</v>
      </c>
      <c r="D542" s="6">
        <v>541.0</v>
      </c>
      <c r="E542" s="7">
        <f t="shared" si="2"/>
        <v>-555.5555556</v>
      </c>
    </row>
    <row r="543">
      <c r="A543" s="5">
        <v>45094.0</v>
      </c>
      <c r="B543" s="6">
        <v>50.0</v>
      </c>
      <c r="C543" s="7">
        <f t="shared" si="1"/>
        <v>11</v>
      </c>
      <c r="D543" s="6">
        <v>542.0</v>
      </c>
      <c r="E543" s="7">
        <f t="shared" si="2"/>
        <v>4.545454545</v>
      </c>
    </row>
    <row r="544">
      <c r="A544" s="5">
        <v>45133.0</v>
      </c>
      <c r="B544" s="6">
        <v>600.0</v>
      </c>
      <c r="C544" s="7">
        <f t="shared" si="1"/>
        <v>-0.9583333333</v>
      </c>
      <c r="D544" s="6">
        <v>543.0</v>
      </c>
      <c r="E544" s="7">
        <f t="shared" si="2"/>
        <v>-626.0869565</v>
      </c>
    </row>
    <row r="545">
      <c r="A545" s="5">
        <v>45283.0</v>
      </c>
      <c r="B545" s="6">
        <v>25.0</v>
      </c>
      <c r="C545" s="7">
        <f t="shared" si="1"/>
        <v>1</v>
      </c>
      <c r="D545" s="6">
        <v>544.0</v>
      </c>
      <c r="E545" s="7">
        <f t="shared" si="2"/>
        <v>25</v>
      </c>
    </row>
    <row r="546">
      <c r="A546" s="5">
        <v>45078.0</v>
      </c>
      <c r="B546" s="6">
        <v>50.0</v>
      </c>
      <c r="C546" s="7">
        <f t="shared" si="1"/>
        <v>3</v>
      </c>
      <c r="D546" s="6">
        <v>545.0</v>
      </c>
      <c r="E546" s="7">
        <f t="shared" si="2"/>
        <v>16.66666667</v>
      </c>
    </row>
    <row r="547">
      <c r="A547" s="5">
        <v>45210.0</v>
      </c>
      <c r="B547" s="6">
        <v>200.0</v>
      </c>
      <c r="C547" s="7">
        <f t="shared" si="1"/>
        <v>9</v>
      </c>
      <c r="D547" s="6">
        <v>546.0</v>
      </c>
      <c r="E547" s="7">
        <f t="shared" si="2"/>
        <v>22.22222222</v>
      </c>
    </row>
    <row r="548">
      <c r="A548" s="5">
        <v>44992.0</v>
      </c>
      <c r="B548" s="6">
        <v>2000.0</v>
      </c>
      <c r="C548" s="7">
        <f t="shared" si="1"/>
        <v>-0.97</v>
      </c>
      <c r="D548" s="6">
        <v>547.0</v>
      </c>
      <c r="E548" s="7">
        <f t="shared" si="2"/>
        <v>-2061.85567</v>
      </c>
    </row>
    <row r="549">
      <c r="A549" s="5">
        <v>45025.0</v>
      </c>
      <c r="B549" s="6">
        <v>60.0</v>
      </c>
      <c r="C549" s="7">
        <f t="shared" si="1"/>
        <v>0.6666666667</v>
      </c>
      <c r="D549" s="6">
        <v>548.0</v>
      </c>
      <c r="E549" s="7">
        <f t="shared" si="2"/>
        <v>90</v>
      </c>
    </row>
    <row r="550">
      <c r="A550" s="5">
        <v>45142.0</v>
      </c>
      <c r="B550" s="6">
        <v>100.0</v>
      </c>
      <c r="C550" s="7">
        <f t="shared" si="1"/>
        <v>8</v>
      </c>
      <c r="D550" s="6">
        <v>549.0</v>
      </c>
      <c r="E550" s="7">
        <f t="shared" si="2"/>
        <v>12.5</v>
      </c>
    </row>
    <row r="551">
      <c r="A551" s="5">
        <v>45267.0</v>
      </c>
      <c r="B551" s="6">
        <v>900.0</v>
      </c>
      <c r="C551" s="7">
        <f t="shared" si="1"/>
        <v>0</v>
      </c>
      <c r="D551" s="6">
        <v>550.0</v>
      </c>
      <c r="E551" s="7">
        <f t="shared" si="2"/>
        <v>0</v>
      </c>
    </row>
    <row r="552">
      <c r="A552" s="5">
        <v>45121.0</v>
      </c>
      <c r="B552" s="6">
        <v>900.0</v>
      </c>
      <c r="C552" s="7">
        <f t="shared" si="1"/>
        <v>-0.9166666667</v>
      </c>
      <c r="D552" s="6">
        <v>551.0</v>
      </c>
      <c r="E552" s="7">
        <f t="shared" si="2"/>
        <v>-981.8181818</v>
      </c>
    </row>
    <row r="553">
      <c r="A553" s="5">
        <v>45273.0</v>
      </c>
      <c r="B553" s="6">
        <v>75.0</v>
      </c>
      <c r="C553" s="7">
        <f t="shared" si="1"/>
        <v>15</v>
      </c>
      <c r="D553" s="6">
        <v>552.0</v>
      </c>
      <c r="E553" s="7">
        <f t="shared" si="2"/>
        <v>5</v>
      </c>
    </row>
    <row r="554">
      <c r="A554" s="5">
        <v>45016.0</v>
      </c>
      <c r="B554" s="6">
        <v>1200.0</v>
      </c>
      <c r="C554" s="7">
        <f t="shared" si="1"/>
        <v>-0.875</v>
      </c>
      <c r="D554" s="6">
        <v>553.0</v>
      </c>
      <c r="E554" s="7">
        <f t="shared" si="2"/>
        <v>-1371.428571</v>
      </c>
    </row>
    <row r="555">
      <c r="A555" s="5">
        <v>45242.0</v>
      </c>
      <c r="B555" s="6">
        <v>150.0</v>
      </c>
      <c r="C555" s="7">
        <f t="shared" si="1"/>
        <v>1</v>
      </c>
      <c r="D555" s="6">
        <v>554.0</v>
      </c>
      <c r="E555" s="7">
        <f t="shared" si="2"/>
        <v>150</v>
      </c>
    </row>
    <row r="556">
      <c r="A556" s="5">
        <v>45218.0</v>
      </c>
      <c r="B556" s="6">
        <v>300.0</v>
      </c>
      <c r="C556" s="7">
        <f t="shared" si="1"/>
        <v>-0.8333333333</v>
      </c>
      <c r="D556" s="6">
        <v>555.0</v>
      </c>
      <c r="E556" s="7">
        <f t="shared" si="2"/>
        <v>-360</v>
      </c>
    </row>
    <row r="557">
      <c r="A557" s="5">
        <v>45081.0</v>
      </c>
      <c r="B557" s="6">
        <v>50.0</v>
      </c>
      <c r="C557" s="7">
        <f t="shared" si="1"/>
        <v>0.8</v>
      </c>
      <c r="D557" s="6">
        <v>556.0</v>
      </c>
      <c r="E557" s="7">
        <f t="shared" si="2"/>
        <v>62.5</v>
      </c>
    </row>
    <row r="558">
      <c r="A558" s="5">
        <v>45134.0</v>
      </c>
      <c r="B558" s="6">
        <v>90.0</v>
      </c>
      <c r="C558" s="7">
        <f t="shared" si="1"/>
        <v>-0.7222222222</v>
      </c>
      <c r="D558" s="6">
        <v>557.0</v>
      </c>
      <c r="E558" s="7">
        <f t="shared" si="2"/>
        <v>-124.6153846</v>
      </c>
    </row>
    <row r="559">
      <c r="A559" s="5">
        <v>45207.0</v>
      </c>
      <c r="B559" s="6">
        <v>25.0</v>
      </c>
      <c r="C559" s="7">
        <f t="shared" si="1"/>
        <v>47</v>
      </c>
      <c r="D559" s="6">
        <v>558.0</v>
      </c>
      <c r="E559" s="7">
        <f t="shared" si="2"/>
        <v>0.5319148936</v>
      </c>
    </row>
    <row r="560">
      <c r="A560" s="5">
        <v>44927.0</v>
      </c>
      <c r="B560" s="6">
        <v>1200.0</v>
      </c>
      <c r="C560" s="7">
        <f t="shared" si="1"/>
        <v>-0.9583333333</v>
      </c>
      <c r="D560" s="6">
        <v>559.0</v>
      </c>
      <c r="E560" s="7">
        <f t="shared" si="2"/>
        <v>-1252.173913</v>
      </c>
    </row>
    <row r="561">
      <c r="A561" s="5">
        <v>45082.0</v>
      </c>
      <c r="B561" s="6">
        <v>50.0</v>
      </c>
      <c r="C561" s="7">
        <f t="shared" si="1"/>
        <v>39</v>
      </c>
      <c r="D561" s="6">
        <v>560.0</v>
      </c>
      <c r="E561" s="7">
        <f t="shared" si="2"/>
        <v>1.282051282</v>
      </c>
    </row>
    <row r="562">
      <c r="A562" s="5">
        <v>45073.0</v>
      </c>
      <c r="B562" s="6">
        <v>2000.0</v>
      </c>
      <c r="C562" s="7">
        <f t="shared" si="1"/>
        <v>-0.975</v>
      </c>
      <c r="D562" s="6">
        <v>561.0</v>
      </c>
      <c r="E562" s="7">
        <f t="shared" si="2"/>
        <v>-2051.282051</v>
      </c>
    </row>
    <row r="563">
      <c r="A563" s="5">
        <v>45034.0</v>
      </c>
      <c r="B563" s="6">
        <v>50.0</v>
      </c>
      <c r="C563" s="7">
        <f t="shared" si="1"/>
        <v>0.2</v>
      </c>
      <c r="D563" s="6">
        <v>562.0</v>
      </c>
      <c r="E563" s="7">
        <f t="shared" si="2"/>
        <v>250</v>
      </c>
    </row>
    <row r="564">
      <c r="A564" s="5">
        <v>45147.0</v>
      </c>
      <c r="B564" s="6">
        <v>60.0</v>
      </c>
      <c r="C564" s="7">
        <f t="shared" si="1"/>
        <v>0.6666666667</v>
      </c>
      <c r="D564" s="6">
        <v>563.0</v>
      </c>
      <c r="E564" s="7">
        <f t="shared" si="2"/>
        <v>90</v>
      </c>
    </row>
    <row r="565">
      <c r="A565" s="5">
        <v>45223.0</v>
      </c>
      <c r="B565" s="6">
        <v>100.0</v>
      </c>
      <c r="C565" s="7">
        <f t="shared" si="1"/>
        <v>-0.4</v>
      </c>
      <c r="D565" s="6">
        <v>564.0</v>
      </c>
      <c r="E565" s="7">
        <f t="shared" si="2"/>
        <v>-250</v>
      </c>
    </row>
    <row r="566">
      <c r="A566" s="5">
        <v>45237.0</v>
      </c>
      <c r="B566" s="6">
        <v>60.0</v>
      </c>
      <c r="C566" s="7">
        <f t="shared" si="1"/>
        <v>-0.5</v>
      </c>
      <c r="D566" s="6">
        <v>565.0</v>
      </c>
      <c r="E566" s="7">
        <f t="shared" si="2"/>
        <v>-120</v>
      </c>
    </row>
    <row r="567">
      <c r="A567" s="5">
        <v>45262.0</v>
      </c>
      <c r="B567" s="6">
        <v>30.0</v>
      </c>
      <c r="C567" s="7">
        <f t="shared" si="1"/>
        <v>29</v>
      </c>
      <c r="D567" s="6">
        <v>566.0</v>
      </c>
      <c r="E567" s="7">
        <f t="shared" si="2"/>
        <v>1.034482759</v>
      </c>
    </row>
    <row r="568">
      <c r="A568" s="5">
        <v>45091.0</v>
      </c>
      <c r="B568" s="6">
        <v>900.0</v>
      </c>
      <c r="C568" s="7">
        <f t="shared" si="1"/>
        <v>-0.6666666667</v>
      </c>
      <c r="D568" s="6">
        <v>567.0</v>
      </c>
      <c r="E568" s="7">
        <f t="shared" si="2"/>
        <v>-1350</v>
      </c>
    </row>
    <row r="569">
      <c r="A569" s="5">
        <v>45165.0</v>
      </c>
      <c r="B569" s="6">
        <v>300.0</v>
      </c>
      <c r="C569" s="7">
        <f t="shared" si="1"/>
        <v>-0.3333333333</v>
      </c>
      <c r="D569" s="6">
        <v>568.0</v>
      </c>
      <c r="E569" s="7">
        <f t="shared" si="2"/>
        <v>-900</v>
      </c>
    </row>
    <row r="570">
      <c r="A570" s="5">
        <v>45153.0</v>
      </c>
      <c r="B570" s="6">
        <v>200.0</v>
      </c>
      <c r="C570" s="7">
        <f t="shared" si="1"/>
        <v>1.5</v>
      </c>
      <c r="D570" s="6">
        <v>569.0</v>
      </c>
      <c r="E570" s="7">
        <f t="shared" si="2"/>
        <v>133.3333333</v>
      </c>
    </row>
    <row r="571">
      <c r="A571" s="5">
        <v>45153.0</v>
      </c>
      <c r="B571" s="6">
        <v>500.0</v>
      </c>
      <c r="C571" s="7">
        <f t="shared" si="1"/>
        <v>-0.9</v>
      </c>
      <c r="D571" s="6">
        <v>570.0</v>
      </c>
      <c r="E571" s="7">
        <f t="shared" si="2"/>
        <v>-555.5555556</v>
      </c>
    </row>
    <row r="572">
      <c r="A572" s="5">
        <v>45272.0</v>
      </c>
      <c r="B572" s="6">
        <v>50.0</v>
      </c>
      <c r="C572" s="7">
        <f t="shared" si="1"/>
        <v>39</v>
      </c>
      <c r="D572" s="6">
        <v>571.0</v>
      </c>
      <c r="E572" s="7">
        <f t="shared" si="2"/>
        <v>1.282051282</v>
      </c>
    </row>
    <row r="573">
      <c r="A573" s="5">
        <v>45036.0</v>
      </c>
      <c r="B573" s="6">
        <v>2000.0</v>
      </c>
      <c r="C573" s="7">
        <f t="shared" si="1"/>
        <v>-0.97</v>
      </c>
      <c r="D573" s="6">
        <v>572.0</v>
      </c>
      <c r="E573" s="7">
        <f t="shared" si="2"/>
        <v>-2061.85567</v>
      </c>
    </row>
    <row r="574">
      <c r="A574" s="5">
        <v>45188.0</v>
      </c>
      <c r="B574" s="6">
        <v>60.0</v>
      </c>
      <c r="C574" s="7">
        <f t="shared" si="1"/>
        <v>-0.1666666667</v>
      </c>
      <c r="D574" s="6">
        <v>573.0</v>
      </c>
      <c r="E574" s="7">
        <f t="shared" si="2"/>
        <v>-360</v>
      </c>
    </row>
    <row r="575">
      <c r="A575" s="5">
        <v>45169.0</v>
      </c>
      <c r="B575" s="6">
        <v>50.0</v>
      </c>
      <c r="C575" s="7">
        <f t="shared" si="1"/>
        <v>1</v>
      </c>
      <c r="D575" s="6">
        <v>574.0</v>
      </c>
      <c r="E575" s="7">
        <f t="shared" si="2"/>
        <v>50</v>
      </c>
    </row>
    <row r="576">
      <c r="A576" s="5">
        <v>45013.0</v>
      </c>
      <c r="B576" s="6">
        <v>100.0</v>
      </c>
      <c r="C576" s="7">
        <f t="shared" si="1"/>
        <v>0.5</v>
      </c>
      <c r="D576" s="6">
        <v>575.0</v>
      </c>
      <c r="E576" s="7">
        <f t="shared" si="2"/>
        <v>200</v>
      </c>
    </row>
    <row r="577">
      <c r="A577" s="5">
        <v>45264.0</v>
      </c>
      <c r="B577" s="6">
        <v>150.0</v>
      </c>
      <c r="C577" s="7">
        <f t="shared" si="1"/>
        <v>12.33333333</v>
      </c>
      <c r="D577" s="6">
        <v>576.0</v>
      </c>
      <c r="E577" s="7">
        <f t="shared" si="2"/>
        <v>12.16216216</v>
      </c>
    </row>
    <row r="578">
      <c r="A578" s="5">
        <v>44970.0</v>
      </c>
      <c r="B578" s="6">
        <v>2000.0</v>
      </c>
      <c r="C578" s="7">
        <f t="shared" si="1"/>
        <v>-0.94</v>
      </c>
      <c r="D578" s="6">
        <v>577.0</v>
      </c>
      <c r="E578" s="7">
        <f t="shared" si="2"/>
        <v>-2127.659574</v>
      </c>
    </row>
    <row r="579">
      <c r="A579" s="5">
        <v>45072.0</v>
      </c>
      <c r="B579" s="6">
        <v>120.0</v>
      </c>
      <c r="C579" s="7">
        <f t="shared" si="1"/>
        <v>-0.75</v>
      </c>
      <c r="D579" s="6">
        <v>578.0</v>
      </c>
      <c r="E579" s="7">
        <f t="shared" si="2"/>
        <v>-160</v>
      </c>
    </row>
    <row r="580">
      <c r="A580" s="5">
        <v>45190.0</v>
      </c>
      <c r="B580" s="6">
        <v>30.0</v>
      </c>
      <c r="C580" s="7">
        <f t="shared" si="1"/>
        <v>49</v>
      </c>
      <c r="D580" s="6">
        <v>579.0</v>
      </c>
      <c r="E580" s="7">
        <f t="shared" si="2"/>
        <v>0.612244898</v>
      </c>
    </row>
    <row r="581">
      <c r="A581" s="5">
        <v>45266.0</v>
      </c>
      <c r="B581" s="6">
        <v>1500.0</v>
      </c>
      <c r="C581" s="7">
        <f t="shared" si="1"/>
        <v>-0.96</v>
      </c>
      <c r="D581" s="6">
        <v>580.0</v>
      </c>
      <c r="E581" s="7">
        <f t="shared" si="2"/>
        <v>-1562.5</v>
      </c>
    </row>
    <row r="582">
      <c r="A582" s="5">
        <v>45251.0</v>
      </c>
      <c r="B582" s="6">
        <v>60.0</v>
      </c>
      <c r="C582" s="7">
        <f t="shared" si="1"/>
        <v>14</v>
      </c>
      <c r="D582" s="6">
        <v>581.0</v>
      </c>
      <c r="E582" s="7">
        <f t="shared" si="2"/>
        <v>4.285714286</v>
      </c>
    </row>
    <row r="583">
      <c r="A583" s="5">
        <v>45244.0</v>
      </c>
      <c r="B583" s="6">
        <v>900.0</v>
      </c>
      <c r="C583" s="7">
        <f t="shared" si="1"/>
        <v>-0.8888888889</v>
      </c>
      <c r="D583" s="6">
        <v>582.0</v>
      </c>
      <c r="E583" s="7">
        <f t="shared" si="2"/>
        <v>-1012.5</v>
      </c>
    </row>
    <row r="584">
      <c r="A584" s="5">
        <v>45098.0</v>
      </c>
      <c r="B584" s="6">
        <v>100.0</v>
      </c>
      <c r="C584" s="7">
        <f t="shared" si="1"/>
        <v>1</v>
      </c>
      <c r="D584" s="6">
        <v>583.0</v>
      </c>
      <c r="E584" s="7">
        <f t="shared" si="2"/>
        <v>100</v>
      </c>
    </row>
    <row r="585">
      <c r="A585" s="5">
        <v>44974.0</v>
      </c>
      <c r="B585" s="6">
        <v>200.0</v>
      </c>
      <c r="C585" s="7">
        <f t="shared" si="1"/>
        <v>-0.875</v>
      </c>
      <c r="D585" s="6">
        <v>584.0</v>
      </c>
      <c r="E585" s="7">
        <f t="shared" si="2"/>
        <v>-228.5714286</v>
      </c>
    </row>
    <row r="586">
      <c r="A586" s="5">
        <v>45047.0</v>
      </c>
      <c r="B586" s="6">
        <v>25.0</v>
      </c>
      <c r="C586" s="7">
        <f t="shared" si="1"/>
        <v>1</v>
      </c>
      <c r="D586" s="6">
        <v>585.0</v>
      </c>
      <c r="E586" s="7">
        <f t="shared" si="2"/>
        <v>25</v>
      </c>
    </row>
    <row r="587">
      <c r="A587" s="5">
        <v>45271.0</v>
      </c>
      <c r="B587" s="6">
        <v>50.0</v>
      </c>
      <c r="C587" s="7">
        <f t="shared" si="1"/>
        <v>23</v>
      </c>
      <c r="D587" s="6">
        <v>586.0</v>
      </c>
      <c r="E587" s="7">
        <f t="shared" si="2"/>
        <v>2.173913043</v>
      </c>
    </row>
    <row r="588">
      <c r="A588" s="5">
        <v>45085.0</v>
      </c>
      <c r="B588" s="6">
        <v>1200.0</v>
      </c>
      <c r="C588" s="7">
        <f t="shared" si="1"/>
        <v>-0.95</v>
      </c>
      <c r="D588" s="6">
        <v>587.0</v>
      </c>
      <c r="E588" s="7">
        <f t="shared" si="2"/>
        <v>-1263.157895</v>
      </c>
    </row>
    <row r="589">
      <c r="A589" s="5">
        <v>45042.0</v>
      </c>
      <c r="B589" s="6">
        <v>60.0</v>
      </c>
      <c r="C589" s="7">
        <f t="shared" si="1"/>
        <v>15.66666667</v>
      </c>
      <c r="D589" s="6">
        <v>588.0</v>
      </c>
      <c r="E589" s="7">
        <f t="shared" si="2"/>
        <v>3.829787234</v>
      </c>
    </row>
    <row r="590">
      <c r="A590" s="5">
        <v>45028.0</v>
      </c>
      <c r="B590" s="6">
        <v>1000.0</v>
      </c>
      <c r="C590" s="7">
        <f t="shared" si="1"/>
        <v>-0.1</v>
      </c>
      <c r="D590" s="6">
        <v>589.0</v>
      </c>
      <c r="E590" s="7">
        <f t="shared" si="2"/>
        <v>-10000</v>
      </c>
    </row>
    <row r="591">
      <c r="A591" s="5">
        <v>45002.0</v>
      </c>
      <c r="B591" s="6">
        <v>900.0</v>
      </c>
      <c r="C591" s="7">
        <f t="shared" si="1"/>
        <v>-0.8888888889</v>
      </c>
      <c r="D591" s="6">
        <v>590.0</v>
      </c>
      <c r="E591" s="7">
        <f t="shared" si="2"/>
        <v>-1012.5</v>
      </c>
    </row>
    <row r="592">
      <c r="A592" s="5">
        <v>44939.0</v>
      </c>
      <c r="B592" s="6">
        <v>100.0</v>
      </c>
      <c r="C592" s="7">
        <f t="shared" si="1"/>
        <v>19</v>
      </c>
      <c r="D592" s="6">
        <v>591.0</v>
      </c>
      <c r="E592" s="7">
        <f t="shared" si="2"/>
        <v>5.263157895</v>
      </c>
    </row>
    <row r="593">
      <c r="A593" s="5">
        <v>44950.0</v>
      </c>
      <c r="B593" s="6">
        <v>2000.0</v>
      </c>
      <c r="C593" s="7">
        <f t="shared" si="1"/>
        <v>-0.97</v>
      </c>
      <c r="D593" s="6">
        <v>592.0</v>
      </c>
      <c r="E593" s="7">
        <f t="shared" si="2"/>
        <v>-2061.85567</v>
      </c>
    </row>
    <row r="594">
      <c r="A594" s="5">
        <v>45052.0</v>
      </c>
      <c r="B594" s="6">
        <v>60.0</v>
      </c>
      <c r="C594" s="7">
        <f t="shared" si="1"/>
        <v>9</v>
      </c>
      <c r="D594" s="6">
        <v>593.0</v>
      </c>
      <c r="E594" s="7">
        <f t="shared" si="2"/>
        <v>6.666666667</v>
      </c>
    </row>
    <row r="595">
      <c r="A595" s="5">
        <v>45170.0</v>
      </c>
      <c r="B595" s="6">
        <v>600.0</v>
      </c>
      <c r="C595" s="7">
        <f t="shared" si="1"/>
        <v>2.333333333</v>
      </c>
      <c r="D595" s="6">
        <v>594.0</v>
      </c>
      <c r="E595" s="7">
        <f t="shared" si="2"/>
        <v>257.1428571</v>
      </c>
    </row>
    <row r="596">
      <c r="A596" s="5">
        <v>45239.0</v>
      </c>
      <c r="B596" s="6">
        <v>2000.0</v>
      </c>
      <c r="C596" s="7">
        <f t="shared" si="1"/>
        <v>-0.85</v>
      </c>
      <c r="D596" s="6">
        <v>595.0</v>
      </c>
      <c r="E596" s="7">
        <f t="shared" si="2"/>
        <v>-2352.941176</v>
      </c>
    </row>
    <row r="597">
      <c r="A597" s="5">
        <v>44964.0</v>
      </c>
      <c r="B597" s="6">
        <v>300.0</v>
      </c>
      <c r="C597" s="7">
        <f t="shared" si="1"/>
        <v>3</v>
      </c>
      <c r="D597" s="6">
        <v>596.0</v>
      </c>
      <c r="E597" s="7">
        <f t="shared" si="2"/>
        <v>100</v>
      </c>
    </row>
    <row r="598">
      <c r="A598" s="5">
        <v>45160.0</v>
      </c>
      <c r="B598" s="6">
        <v>1200.0</v>
      </c>
      <c r="C598" s="7">
        <f t="shared" si="1"/>
        <v>-0.9</v>
      </c>
      <c r="D598" s="6">
        <v>597.0</v>
      </c>
      <c r="E598" s="7">
        <f t="shared" si="2"/>
        <v>-1333.333333</v>
      </c>
    </row>
    <row r="599">
      <c r="A599" s="5">
        <v>45139.0</v>
      </c>
      <c r="B599" s="6">
        <v>120.0</v>
      </c>
      <c r="C599" s="7">
        <f t="shared" si="1"/>
        <v>-0.1666666667</v>
      </c>
      <c r="D599" s="6">
        <v>598.0</v>
      </c>
      <c r="E599" s="7">
        <f t="shared" si="2"/>
        <v>-720</v>
      </c>
    </row>
    <row r="600">
      <c r="A600" s="5">
        <v>45249.0</v>
      </c>
      <c r="B600" s="6">
        <v>100.0</v>
      </c>
      <c r="C600" s="7">
        <f t="shared" si="1"/>
        <v>9</v>
      </c>
      <c r="D600" s="6">
        <v>599.0</v>
      </c>
      <c r="E600" s="7">
        <f t="shared" si="2"/>
        <v>11.11111111</v>
      </c>
    </row>
    <row r="601">
      <c r="A601" s="5">
        <v>45221.0</v>
      </c>
      <c r="B601" s="6">
        <v>1000.0</v>
      </c>
      <c r="C601" s="7">
        <f t="shared" si="1"/>
        <v>-0.97</v>
      </c>
      <c r="D601" s="6">
        <v>600.0</v>
      </c>
      <c r="E601" s="7">
        <f t="shared" si="2"/>
        <v>-1030.927835</v>
      </c>
    </row>
    <row r="602">
      <c r="A602" s="5">
        <v>45026.0</v>
      </c>
      <c r="B602" s="6">
        <v>30.0</v>
      </c>
      <c r="C602" s="7">
        <f t="shared" si="1"/>
        <v>9</v>
      </c>
      <c r="D602" s="6">
        <v>601.0</v>
      </c>
      <c r="E602" s="7">
        <f t="shared" si="2"/>
        <v>3.333333333</v>
      </c>
    </row>
    <row r="603">
      <c r="A603" s="5">
        <v>45283.0</v>
      </c>
      <c r="B603" s="6">
        <v>300.0</v>
      </c>
      <c r="C603" s="7">
        <f t="shared" si="1"/>
        <v>-0.7</v>
      </c>
      <c r="D603" s="6">
        <v>602.0</v>
      </c>
      <c r="E603" s="7">
        <f t="shared" si="2"/>
        <v>-428.5714286</v>
      </c>
    </row>
    <row r="604">
      <c r="A604" s="5">
        <v>45123.0</v>
      </c>
      <c r="B604" s="6">
        <v>90.0</v>
      </c>
      <c r="C604" s="7">
        <f t="shared" si="1"/>
        <v>1.222222222</v>
      </c>
      <c r="D604" s="6">
        <v>603.0</v>
      </c>
      <c r="E604" s="7">
        <f t="shared" si="2"/>
        <v>73.63636364</v>
      </c>
    </row>
    <row r="605">
      <c r="A605" s="5">
        <v>45180.0</v>
      </c>
      <c r="B605" s="6">
        <v>200.0</v>
      </c>
      <c r="C605" s="7">
        <f t="shared" si="1"/>
        <v>4</v>
      </c>
      <c r="D605" s="6">
        <v>604.0</v>
      </c>
      <c r="E605" s="7">
        <f t="shared" si="2"/>
        <v>50</v>
      </c>
    </row>
    <row r="606">
      <c r="A606" s="5">
        <v>45131.0</v>
      </c>
      <c r="B606" s="6">
        <v>1000.0</v>
      </c>
      <c r="C606" s="7">
        <f t="shared" si="1"/>
        <v>-0.95</v>
      </c>
      <c r="D606" s="6">
        <v>605.0</v>
      </c>
      <c r="E606" s="7">
        <f t="shared" si="2"/>
        <v>-1052.631579</v>
      </c>
    </row>
    <row r="607">
      <c r="A607" s="5">
        <v>45051.0</v>
      </c>
      <c r="B607" s="6">
        <v>50.0</v>
      </c>
      <c r="C607" s="7">
        <f t="shared" si="1"/>
        <v>0.5</v>
      </c>
      <c r="D607" s="6">
        <v>606.0</v>
      </c>
      <c r="E607" s="7">
        <f t="shared" si="2"/>
        <v>100</v>
      </c>
    </row>
    <row r="608">
      <c r="A608" s="5">
        <v>45002.0</v>
      </c>
      <c r="B608" s="6">
        <v>75.0</v>
      </c>
      <c r="C608" s="7">
        <f t="shared" si="1"/>
        <v>19</v>
      </c>
      <c r="D608" s="6">
        <v>607.0</v>
      </c>
      <c r="E608" s="7">
        <f t="shared" si="2"/>
        <v>3.947368421</v>
      </c>
    </row>
    <row r="609">
      <c r="A609" s="5">
        <v>45262.0</v>
      </c>
      <c r="B609" s="6">
        <v>1500.0</v>
      </c>
      <c r="C609" s="7">
        <f t="shared" si="1"/>
        <v>-0.9333333333</v>
      </c>
      <c r="D609" s="6">
        <v>608.0</v>
      </c>
      <c r="E609" s="7">
        <f t="shared" si="2"/>
        <v>-1607.142857</v>
      </c>
    </row>
    <row r="610">
      <c r="A610" s="5">
        <v>45279.0</v>
      </c>
      <c r="B610" s="6">
        <v>100.0</v>
      </c>
      <c r="C610" s="7">
        <f t="shared" si="1"/>
        <v>5</v>
      </c>
      <c r="D610" s="6">
        <v>609.0</v>
      </c>
      <c r="E610" s="7">
        <f t="shared" si="2"/>
        <v>20</v>
      </c>
    </row>
    <row r="611">
      <c r="A611" s="5">
        <v>44929.0</v>
      </c>
      <c r="B611" s="6">
        <v>600.0</v>
      </c>
      <c r="C611" s="7">
        <f t="shared" si="1"/>
        <v>1.5</v>
      </c>
      <c r="D611" s="6">
        <v>610.0</v>
      </c>
      <c r="E611" s="7">
        <f t="shared" si="2"/>
        <v>400</v>
      </c>
    </row>
    <row r="612">
      <c r="A612" s="5">
        <v>44981.0</v>
      </c>
      <c r="B612" s="6">
        <v>1500.0</v>
      </c>
      <c r="C612" s="7">
        <f t="shared" si="1"/>
        <v>-0.6666666667</v>
      </c>
      <c r="D612" s="6">
        <v>611.0</v>
      </c>
      <c r="E612" s="7">
        <f t="shared" si="2"/>
        <v>-2250</v>
      </c>
    </row>
    <row r="613">
      <c r="A613" s="5">
        <v>45144.0</v>
      </c>
      <c r="B613" s="6">
        <v>500.0</v>
      </c>
      <c r="C613" s="7">
        <f t="shared" si="1"/>
        <v>-0.82</v>
      </c>
      <c r="D613" s="6">
        <v>612.0</v>
      </c>
      <c r="E613" s="7">
        <f t="shared" si="2"/>
        <v>-609.7560976</v>
      </c>
    </row>
    <row r="614">
      <c r="A614" s="5">
        <v>45039.0</v>
      </c>
      <c r="B614" s="6">
        <v>90.0</v>
      </c>
      <c r="C614" s="7">
        <f t="shared" si="1"/>
        <v>12.33333333</v>
      </c>
      <c r="D614" s="6">
        <v>613.0</v>
      </c>
      <c r="E614" s="7">
        <f t="shared" si="2"/>
        <v>7.297297297</v>
      </c>
    </row>
    <row r="615">
      <c r="A615" s="5">
        <v>45017.0</v>
      </c>
      <c r="B615" s="6">
        <v>1200.0</v>
      </c>
      <c r="C615" s="7">
        <f t="shared" si="1"/>
        <v>-0.9166666667</v>
      </c>
      <c r="D615" s="6">
        <v>614.0</v>
      </c>
      <c r="E615" s="7">
        <f t="shared" si="2"/>
        <v>-1309.090909</v>
      </c>
    </row>
    <row r="616">
      <c r="A616" s="5">
        <v>45283.0</v>
      </c>
      <c r="B616" s="6">
        <v>100.0</v>
      </c>
      <c r="C616" s="7">
        <f t="shared" si="1"/>
        <v>0</v>
      </c>
      <c r="D616" s="6">
        <v>615.0</v>
      </c>
      <c r="E616" s="7">
        <f t="shared" si="2"/>
        <v>0</v>
      </c>
    </row>
    <row r="617">
      <c r="A617" s="5">
        <v>45192.0</v>
      </c>
      <c r="B617" s="6">
        <v>100.0</v>
      </c>
      <c r="C617" s="7">
        <f t="shared" si="1"/>
        <v>-0.7</v>
      </c>
      <c r="D617" s="6">
        <v>616.0</v>
      </c>
      <c r="E617" s="7">
        <f t="shared" si="2"/>
        <v>-142.8571429</v>
      </c>
    </row>
    <row r="618">
      <c r="A618" s="5">
        <v>45164.0</v>
      </c>
      <c r="B618" s="6">
        <v>30.0</v>
      </c>
      <c r="C618" s="7">
        <f t="shared" si="1"/>
        <v>0.6666666667</v>
      </c>
      <c r="D618" s="6">
        <v>617.0</v>
      </c>
      <c r="E618" s="7">
        <f t="shared" si="2"/>
        <v>45</v>
      </c>
    </row>
    <row r="619">
      <c r="A619" s="5">
        <v>44952.0</v>
      </c>
      <c r="B619" s="6">
        <v>50.0</v>
      </c>
      <c r="C619" s="7">
        <f t="shared" si="1"/>
        <v>1</v>
      </c>
      <c r="D619" s="6">
        <v>618.0</v>
      </c>
      <c r="E619" s="7">
        <f t="shared" si="2"/>
        <v>50</v>
      </c>
    </row>
    <row r="620">
      <c r="A620" s="5">
        <v>45212.0</v>
      </c>
      <c r="B620" s="6">
        <v>100.0</v>
      </c>
      <c r="C620" s="7">
        <f t="shared" si="1"/>
        <v>-0.25</v>
      </c>
      <c r="D620" s="6">
        <v>619.0</v>
      </c>
      <c r="E620" s="7">
        <f t="shared" si="2"/>
        <v>-400</v>
      </c>
    </row>
    <row r="621">
      <c r="A621" s="5">
        <v>45054.0</v>
      </c>
      <c r="B621" s="6">
        <v>75.0</v>
      </c>
      <c r="C621" s="7">
        <f t="shared" si="1"/>
        <v>12.33333333</v>
      </c>
      <c r="D621" s="6">
        <v>620.0</v>
      </c>
      <c r="E621" s="7">
        <f t="shared" si="2"/>
        <v>6.081081081</v>
      </c>
    </row>
    <row r="622">
      <c r="A622" s="5">
        <v>44989.0</v>
      </c>
      <c r="B622" s="6">
        <v>1000.0</v>
      </c>
      <c r="C622" s="7">
        <f t="shared" si="1"/>
        <v>-0.925</v>
      </c>
      <c r="D622" s="6">
        <v>621.0</v>
      </c>
      <c r="E622" s="7">
        <f t="shared" si="2"/>
        <v>-1081.081081</v>
      </c>
    </row>
    <row r="623">
      <c r="A623" s="5">
        <v>45160.0</v>
      </c>
      <c r="B623" s="6">
        <v>75.0</v>
      </c>
      <c r="C623" s="7">
        <f t="shared" si="1"/>
        <v>1</v>
      </c>
      <c r="D623" s="6">
        <v>622.0</v>
      </c>
      <c r="E623" s="7">
        <f t="shared" si="2"/>
        <v>75</v>
      </c>
    </row>
    <row r="624">
      <c r="A624" s="5">
        <v>44995.0</v>
      </c>
      <c r="B624" s="6">
        <v>150.0</v>
      </c>
      <c r="C624" s="7">
        <f t="shared" si="1"/>
        <v>5</v>
      </c>
      <c r="D624" s="6">
        <v>623.0</v>
      </c>
      <c r="E624" s="7">
        <f t="shared" si="2"/>
        <v>30</v>
      </c>
    </row>
    <row r="625">
      <c r="A625" s="5">
        <v>45164.0</v>
      </c>
      <c r="B625" s="6">
        <v>900.0</v>
      </c>
      <c r="C625" s="7">
        <f t="shared" si="1"/>
        <v>-0.6666666667</v>
      </c>
      <c r="D625" s="6">
        <v>624.0</v>
      </c>
      <c r="E625" s="7">
        <f t="shared" si="2"/>
        <v>-1350</v>
      </c>
    </row>
    <row r="626">
      <c r="A626" s="5">
        <v>45268.0</v>
      </c>
      <c r="B626" s="6">
        <v>300.0</v>
      </c>
      <c r="C626" s="7">
        <f t="shared" si="1"/>
        <v>5.666666667</v>
      </c>
      <c r="D626" s="6">
        <v>625.0</v>
      </c>
      <c r="E626" s="7">
        <f t="shared" si="2"/>
        <v>52.94117647</v>
      </c>
    </row>
    <row r="627">
      <c r="A627" s="5">
        <v>45198.0</v>
      </c>
      <c r="B627" s="6">
        <v>2000.0</v>
      </c>
      <c r="C627" s="7">
        <f t="shared" si="1"/>
        <v>-0.975</v>
      </c>
      <c r="D627" s="6">
        <v>626.0</v>
      </c>
      <c r="E627" s="7">
        <f t="shared" si="2"/>
        <v>-2051.282051</v>
      </c>
    </row>
    <row r="628">
      <c r="A628" s="5">
        <v>45213.0</v>
      </c>
      <c r="B628" s="6">
        <v>50.0</v>
      </c>
      <c r="C628" s="7">
        <f t="shared" si="1"/>
        <v>3</v>
      </c>
      <c r="D628" s="6">
        <v>627.0</v>
      </c>
      <c r="E628" s="7">
        <f t="shared" si="2"/>
        <v>16.66666667</v>
      </c>
    </row>
    <row r="629">
      <c r="A629" s="5">
        <v>45231.0</v>
      </c>
      <c r="B629" s="6">
        <v>200.0</v>
      </c>
      <c r="C629" s="7">
        <f t="shared" si="1"/>
        <v>-0.75</v>
      </c>
      <c r="D629" s="6">
        <v>628.0</v>
      </c>
      <c r="E629" s="7">
        <f t="shared" si="2"/>
        <v>-266.6666667</v>
      </c>
    </row>
    <row r="630">
      <c r="A630" s="5">
        <v>45089.0</v>
      </c>
      <c r="B630" s="6">
        <v>50.0</v>
      </c>
      <c r="C630" s="7">
        <f t="shared" si="1"/>
        <v>1</v>
      </c>
      <c r="D630" s="6">
        <v>629.0</v>
      </c>
      <c r="E630" s="7">
        <f t="shared" si="2"/>
        <v>50</v>
      </c>
    </row>
    <row r="631">
      <c r="A631" s="5">
        <v>45153.0</v>
      </c>
      <c r="B631" s="6">
        <v>100.0</v>
      </c>
      <c r="C631" s="7">
        <f t="shared" si="1"/>
        <v>-0.1</v>
      </c>
      <c r="D631" s="6">
        <v>630.0</v>
      </c>
      <c r="E631" s="7">
        <f t="shared" si="2"/>
        <v>-1000</v>
      </c>
    </row>
    <row r="632">
      <c r="A632" s="5">
        <v>45240.0</v>
      </c>
      <c r="B632" s="6">
        <v>90.0</v>
      </c>
      <c r="C632" s="7">
        <f t="shared" si="1"/>
        <v>0.1111111111</v>
      </c>
      <c r="D632" s="6">
        <v>631.0</v>
      </c>
      <c r="E632" s="7">
        <f t="shared" si="2"/>
        <v>810</v>
      </c>
    </row>
    <row r="633">
      <c r="A633" s="5">
        <v>45185.0</v>
      </c>
      <c r="B633" s="6">
        <v>100.0</v>
      </c>
      <c r="C633" s="7">
        <f t="shared" si="1"/>
        <v>0.2</v>
      </c>
      <c r="D633" s="6">
        <v>632.0</v>
      </c>
      <c r="E633" s="7">
        <f t="shared" si="2"/>
        <v>500</v>
      </c>
    </row>
    <row r="634">
      <c r="A634" s="5">
        <v>45145.0</v>
      </c>
      <c r="B634" s="6">
        <v>120.0</v>
      </c>
      <c r="C634" s="7">
        <f t="shared" si="1"/>
        <v>15.66666667</v>
      </c>
      <c r="D634" s="6">
        <v>633.0</v>
      </c>
      <c r="E634" s="7">
        <f t="shared" si="2"/>
        <v>7.659574468</v>
      </c>
    </row>
    <row r="635">
      <c r="A635" s="5">
        <v>45207.0</v>
      </c>
      <c r="B635" s="6">
        <v>2000.0</v>
      </c>
      <c r="C635" s="7">
        <f t="shared" si="1"/>
        <v>-0.55</v>
      </c>
      <c r="D635" s="6">
        <v>634.0</v>
      </c>
      <c r="E635" s="7">
        <f t="shared" si="2"/>
        <v>-3636.363636</v>
      </c>
    </row>
    <row r="636">
      <c r="A636" s="5">
        <v>45155.0</v>
      </c>
      <c r="B636" s="6">
        <v>900.0</v>
      </c>
      <c r="C636" s="7">
        <f t="shared" si="1"/>
        <v>0.6666666667</v>
      </c>
      <c r="D636" s="6">
        <v>635.0</v>
      </c>
      <c r="E636" s="7">
        <f t="shared" si="2"/>
        <v>1350</v>
      </c>
    </row>
    <row r="637">
      <c r="A637" s="5">
        <v>45008.0</v>
      </c>
      <c r="B637" s="6">
        <v>1500.0</v>
      </c>
      <c r="C637" s="7">
        <f t="shared" si="1"/>
        <v>-0.6</v>
      </c>
      <c r="D637" s="6">
        <v>636.0</v>
      </c>
      <c r="E637" s="7">
        <f t="shared" si="2"/>
        <v>-2500</v>
      </c>
    </row>
    <row r="638">
      <c r="A638" s="5">
        <v>45170.0</v>
      </c>
      <c r="B638" s="6">
        <v>600.0</v>
      </c>
      <c r="C638" s="7">
        <f t="shared" si="1"/>
        <v>-0.1666666667</v>
      </c>
      <c r="D638" s="6">
        <v>637.0</v>
      </c>
      <c r="E638" s="7">
        <f t="shared" si="2"/>
        <v>-3600</v>
      </c>
    </row>
    <row r="639">
      <c r="A639" s="5">
        <v>45157.0</v>
      </c>
      <c r="B639" s="6">
        <v>500.0</v>
      </c>
      <c r="C639" s="7">
        <f t="shared" si="1"/>
        <v>-0.6</v>
      </c>
      <c r="D639" s="6">
        <v>638.0</v>
      </c>
      <c r="E639" s="7">
        <f t="shared" si="2"/>
        <v>-833.3333333</v>
      </c>
    </row>
    <row r="640">
      <c r="A640" s="5">
        <v>45059.0</v>
      </c>
      <c r="B640" s="6">
        <v>200.0</v>
      </c>
      <c r="C640" s="7">
        <f t="shared" si="1"/>
        <v>-0.4</v>
      </c>
      <c r="D640" s="6">
        <v>639.0</v>
      </c>
      <c r="E640" s="7">
        <f t="shared" si="2"/>
        <v>-500</v>
      </c>
    </row>
    <row r="641">
      <c r="A641" s="5">
        <v>45053.0</v>
      </c>
      <c r="B641" s="6">
        <v>120.0</v>
      </c>
      <c r="C641" s="7">
        <f t="shared" si="1"/>
        <v>1.5</v>
      </c>
      <c r="D641" s="6">
        <v>640.0</v>
      </c>
      <c r="E641" s="7">
        <f t="shared" si="2"/>
        <v>80</v>
      </c>
    </row>
    <row r="642">
      <c r="A642" s="5">
        <v>45253.0</v>
      </c>
      <c r="B642" s="6">
        <v>300.0</v>
      </c>
      <c r="C642" s="7">
        <f t="shared" si="1"/>
        <v>-0.6666666667</v>
      </c>
      <c r="D642" s="6">
        <v>641.0</v>
      </c>
      <c r="E642" s="7">
        <f t="shared" si="2"/>
        <v>-450</v>
      </c>
    </row>
    <row r="643">
      <c r="A643" s="5">
        <v>45068.0</v>
      </c>
      <c r="B643" s="6">
        <v>100.0</v>
      </c>
      <c r="C643" s="7">
        <f t="shared" si="1"/>
        <v>-0.1</v>
      </c>
      <c r="D643" s="6">
        <v>642.0</v>
      </c>
      <c r="E643" s="7">
        <f t="shared" si="2"/>
        <v>-1000</v>
      </c>
    </row>
    <row r="644">
      <c r="A644" s="5">
        <v>45193.0</v>
      </c>
      <c r="B644" s="6">
        <v>90.0</v>
      </c>
      <c r="C644" s="7">
        <f t="shared" si="1"/>
        <v>-0.1666666667</v>
      </c>
      <c r="D644" s="6">
        <v>643.0</v>
      </c>
      <c r="E644" s="7">
        <f t="shared" si="2"/>
        <v>-540</v>
      </c>
    </row>
    <row r="645">
      <c r="A645" s="5">
        <v>45175.0</v>
      </c>
      <c r="B645" s="6">
        <v>75.0</v>
      </c>
      <c r="C645" s="7">
        <f t="shared" si="1"/>
        <v>0.6</v>
      </c>
      <c r="D645" s="6">
        <v>644.0</v>
      </c>
      <c r="E645" s="7">
        <f t="shared" si="2"/>
        <v>125</v>
      </c>
    </row>
    <row r="646">
      <c r="A646" s="5">
        <v>45247.0</v>
      </c>
      <c r="B646" s="6">
        <v>120.0</v>
      </c>
      <c r="C646" s="7">
        <f t="shared" si="1"/>
        <v>-0.25</v>
      </c>
      <c r="D646" s="6">
        <v>645.0</v>
      </c>
      <c r="E646" s="7">
        <f t="shared" si="2"/>
        <v>-480</v>
      </c>
    </row>
    <row r="647">
      <c r="A647" s="5">
        <v>45049.0</v>
      </c>
      <c r="B647" s="6">
        <v>90.0</v>
      </c>
      <c r="C647" s="7">
        <f t="shared" si="1"/>
        <v>15.66666667</v>
      </c>
      <c r="D647" s="6">
        <v>646.0</v>
      </c>
      <c r="E647" s="7">
        <f t="shared" si="2"/>
        <v>5.744680851</v>
      </c>
    </row>
    <row r="648">
      <c r="A648" s="5">
        <v>45067.0</v>
      </c>
      <c r="B648" s="6">
        <v>1500.0</v>
      </c>
      <c r="C648" s="7">
        <f t="shared" si="1"/>
        <v>-0.2</v>
      </c>
      <c r="D648" s="6">
        <v>647.0</v>
      </c>
      <c r="E648" s="7">
        <f t="shared" si="2"/>
        <v>-7500</v>
      </c>
    </row>
    <row r="649">
      <c r="A649" s="5">
        <v>45152.0</v>
      </c>
      <c r="B649" s="6">
        <v>1200.0</v>
      </c>
      <c r="C649" s="7">
        <f t="shared" si="1"/>
        <v>-0.5</v>
      </c>
      <c r="D649" s="6">
        <v>648.0</v>
      </c>
      <c r="E649" s="7">
        <f t="shared" si="2"/>
        <v>-2400</v>
      </c>
    </row>
    <row r="650">
      <c r="A650" s="5">
        <v>44966.0</v>
      </c>
      <c r="B650" s="6">
        <v>600.0</v>
      </c>
      <c r="C650" s="7">
        <f t="shared" si="1"/>
        <v>-0.95</v>
      </c>
      <c r="D650" s="6">
        <v>649.0</v>
      </c>
      <c r="E650" s="7">
        <f t="shared" si="2"/>
        <v>-631.5789474</v>
      </c>
    </row>
    <row r="651">
      <c r="A651" s="5">
        <v>45292.0</v>
      </c>
      <c r="B651" s="6">
        <v>30.0</v>
      </c>
      <c r="C651" s="7">
        <f t="shared" si="1"/>
        <v>4</v>
      </c>
      <c r="D651" s="6">
        <v>650.0</v>
      </c>
      <c r="E651" s="7">
        <f t="shared" si="2"/>
        <v>7.5</v>
      </c>
    </row>
    <row r="652">
      <c r="A652" s="5">
        <v>45073.0</v>
      </c>
      <c r="B652" s="6">
        <v>150.0</v>
      </c>
      <c r="C652" s="7">
        <f t="shared" si="1"/>
        <v>-0.3333333333</v>
      </c>
      <c r="D652" s="6">
        <v>651.0</v>
      </c>
      <c r="E652" s="7">
        <f t="shared" si="2"/>
        <v>-450</v>
      </c>
    </row>
    <row r="653">
      <c r="A653" s="5">
        <v>45047.0</v>
      </c>
      <c r="B653" s="6">
        <v>100.0</v>
      </c>
      <c r="C653" s="7">
        <f t="shared" si="1"/>
        <v>-0.25</v>
      </c>
      <c r="D653" s="6">
        <v>652.0</v>
      </c>
      <c r="E653" s="7">
        <f t="shared" si="2"/>
        <v>-400</v>
      </c>
    </row>
    <row r="654">
      <c r="A654" s="5">
        <v>45066.0</v>
      </c>
      <c r="B654" s="6">
        <v>75.0</v>
      </c>
      <c r="C654" s="7">
        <f t="shared" si="1"/>
        <v>0</v>
      </c>
      <c r="D654" s="6">
        <v>653.0</v>
      </c>
      <c r="E654" s="7">
        <f t="shared" si="2"/>
        <v>0</v>
      </c>
    </row>
    <row r="655">
      <c r="A655" s="5">
        <v>45098.0</v>
      </c>
      <c r="B655" s="6">
        <v>75.0</v>
      </c>
      <c r="C655" s="7">
        <f t="shared" si="1"/>
        <v>5.666666667</v>
      </c>
      <c r="D655" s="6">
        <v>654.0</v>
      </c>
      <c r="E655" s="7">
        <f t="shared" si="2"/>
        <v>13.23529412</v>
      </c>
    </row>
    <row r="656">
      <c r="A656" s="5">
        <v>45090.0</v>
      </c>
      <c r="B656" s="6">
        <v>500.0</v>
      </c>
      <c r="C656" s="7">
        <f t="shared" si="1"/>
        <v>-0.82</v>
      </c>
      <c r="D656" s="6">
        <v>655.0</v>
      </c>
      <c r="E656" s="7">
        <f t="shared" si="2"/>
        <v>-609.7560976</v>
      </c>
    </row>
    <row r="657">
      <c r="A657" s="5">
        <v>45203.0</v>
      </c>
      <c r="B657" s="6">
        <v>90.0</v>
      </c>
      <c r="C657" s="7">
        <f t="shared" si="1"/>
        <v>-0.7222222222</v>
      </c>
      <c r="D657" s="6">
        <v>656.0</v>
      </c>
      <c r="E657" s="7">
        <f t="shared" si="2"/>
        <v>-124.6153846</v>
      </c>
    </row>
    <row r="658">
      <c r="A658" s="5">
        <v>44968.0</v>
      </c>
      <c r="B658" s="6">
        <v>25.0</v>
      </c>
      <c r="C658" s="7">
        <f t="shared" si="1"/>
        <v>0</v>
      </c>
      <c r="D658" s="6">
        <v>657.0</v>
      </c>
      <c r="E658" s="7">
        <f t="shared" si="2"/>
        <v>0</v>
      </c>
    </row>
    <row r="659">
      <c r="A659" s="5">
        <v>44997.0</v>
      </c>
      <c r="B659" s="6">
        <v>25.0</v>
      </c>
      <c r="C659" s="7">
        <f t="shared" si="1"/>
        <v>0.2</v>
      </c>
      <c r="D659" s="6">
        <v>658.0</v>
      </c>
      <c r="E659" s="7">
        <f t="shared" si="2"/>
        <v>125</v>
      </c>
    </row>
    <row r="660">
      <c r="A660" s="5">
        <v>45004.0</v>
      </c>
      <c r="B660" s="6">
        <v>30.0</v>
      </c>
      <c r="C660" s="7">
        <f t="shared" si="1"/>
        <v>32.33333333</v>
      </c>
      <c r="D660" s="6">
        <v>659.0</v>
      </c>
      <c r="E660" s="7">
        <f t="shared" si="2"/>
        <v>0.9278350515</v>
      </c>
    </row>
    <row r="661">
      <c r="A661" s="5">
        <v>45045.0</v>
      </c>
      <c r="B661" s="6">
        <v>1000.0</v>
      </c>
      <c r="C661" s="7">
        <f t="shared" si="1"/>
        <v>-0.9</v>
      </c>
      <c r="D661" s="6">
        <v>660.0</v>
      </c>
      <c r="E661" s="7">
        <f t="shared" si="2"/>
        <v>-1111.111111</v>
      </c>
    </row>
    <row r="662">
      <c r="A662" s="5">
        <v>45123.0</v>
      </c>
      <c r="B662" s="6">
        <v>100.0</v>
      </c>
      <c r="C662" s="7">
        <f t="shared" si="1"/>
        <v>9</v>
      </c>
      <c r="D662" s="6">
        <v>661.0</v>
      </c>
      <c r="E662" s="7">
        <f t="shared" si="2"/>
        <v>11.11111111</v>
      </c>
    </row>
    <row r="663">
      <c r="A663" s="5">
        <v>45282.0</v>
      </c>
      <c r="B663" s="6">
        <v>1000.0</v>
      </c>
      <c r="C663" s="7">
        <f t="shared" si="1"/>
        <v>0.2</v>
      </c>
      <c r="D663" s="6">
        <v>662.0</v>
      </c>
      <c r="E663" s="7">
        <f t="shared" si="2"/>
        <v>5000</v>
      </c>
    </row>
    <row r="664">
      <c r="A664" s="5">
        <v>45005.0</v>
      </c>
      <c r="B664" s="6">
        <v>1200.0</v>
      </c>
      <c r="C664" s="7">
        <f t="shared" si="1"/>
        <v>0.6666666667</v>
      </c>
      <c r="D664" s="6">
        <v>663.0</v>
      </c>
      <c r="E664" s="7">
        <f t="shared" si="2"/>
        <v>1800</v>
      </c>
    </row>
    <row r="665">
      <c r="A665" s="5">
        <v>45288.0</v>
      </c>
      <c r="B665" s="6">
        <v>2000.0</v>
      </c>
      <c r="C665" s="7">
        <f t="shared" si="1"/>
        <v>-0.975</v>
      </c>
      <c r="D665" s="6">
        <v>664.0</v>
      </c>
      <c r="E665" s="7">
        <f t="shared" si="2"/>
        <v>-2051.282051</v>
      </c>
    </row>
    <row r="666">
      <c r="A666" s="5">
        <v>45036.0</v>
      </c>
      <c r="B666" s="6">
        <v>50.0</v>
      </c>
      <c r="C666" s="7">
        <f t="shared" si="1"/>
        <v>2</v>
      </c>
      <c r="D666" s="6">
        <v>665.0</v>
      </c>
      <c r="E666" s="7">
        <f t="shared" si="2"/>
        <v>25</v>
      </c>
    </row>
    <row r="667">
      <c r="A667" s="5">
        <v>44959.0</v>
      </c>
      <c r="B667" s="6">
        <v>150.0</v>
      </c>
      <c r="C667" s="7">
        <f t="shared" si="1"/>
        <v>2.333333333</v>
      </c>
      <c r="D667" s="6">
        <v>666.0</v>
      </c>
      <c r="E667" s="7">
        <f t="shared" si="2"/>
        <v>64.28571429</v>
      </c>
    </row>
    <row r="668">
      <c r="A668" s="5">
        <v>45139.0</v>
      </c>
      <c r="B668" s="6">
        <v>500.0</v>
      </c>
      <c r="C668" s="7">
        <f t="shared" si="1"/>
        <v>-0.7</v>
      </c>
      <c r="D668" s="6">
        <v>667.0</v>
      </c>
      <c r="E668" s="7">
        <f t="shared" si="2"/>
        <v>-714.2857143</v>
      </c>
    </row>
    <row r="669">
      <c r="A669" s="5">
        <v>45135.0</v>
      </c>
      <c r="B669" s="6">
        <v>150.0</v>
      </c>
      <c r="C669" s="7">
        <f t="shared" si="1"/>
        <v>7</v>
      </c>
      <c r="D669" s="6">
        <v>668.0</v>
      </c>
      <c r="E669" s="7">
        <f t="shared" si="2"/>
        <v>21.42857143</v>
      </c>
    </row>
    <row r="670">
      <c r="A670" s="5">
        <v>45096.0</v>
      </c>
      <c r="B670" s="6">
        <v>1200.0</v>
      </c>
      <c r="C670" s="7">
        <f t="shared" si="1"/>
        <v>-0.975</v>
      </c>
      <c r="D670" s="6">
        <v>669.0</v>
      </c>
      <c r="E670" s="7">
        <f t="shared" si="2"/>
        <v>-1230.769231</v>
      </c>
    </row>
    <row r="671">
      <c r="A671" s="5">
        <v>45204.0</v>
      </c>
      <c r="B671" s="6">
        <v>30.0</v>
      </c>
      <c r="C671" s="7">
        <f t="shared" si="1"/>
        <v>4</v>
      </c>
      <c r="D671" s="6">
        <v>670.0</v>
      </c>
      <c r="E671" s="7">
        <f t="shared" si="2"/>
        <v>7.5</v>
      </c>
    </row>
    <row r="672">
      <c r="A672" s="5">
        <v>45165.0</v>
      </c>
      <c r="B672" s="6">
        <v>150.0</v>
      </c>
      <c r="C672" s="7">
        <f t="shared" si="1"/>
        <v>-0.3333333333</v>
      </c>
      <c r="D672" s="6">
        <v>671.0</v>
      </c>
      <c r="E672" s="7">
        <f t="shared" si="2"/>
        <v>-450</v>
      </c>
    </row>
    <row r="673">
      <c r="A673" s="5">
        <v>45139.0</v>
      </c>
      <c r="B673" s="6">
        <v>100.0</v>
      </c>
      <c r="C673" s="7">
        <f t="shared" si="1"/>
        <v>14</v>
      </c>
      <c r="D673" s="6">
        <v>672.0</v>
      </c>
      <c r="E673" s="7">
        <f t="shared" si="2"/>
        <v>7.142857143</v>
      </c>
    </row>
    <row r="674">
      <c r="A674" s="5">
        <v>44958.0</v>
      </c>
      <c r="B674" s="6">
        <v>1500.0</v>
      </c>
      <c r="C674" s="7">
        <f t="shared" si="1"/>
        <v>-0.8</v>
      </c>
      <c r="D674" s="6">
        <v>673.0</v>
      </c>
      <c r="E674" s="7">
        <f t="shared" si="2"/>
        <v>-1875</v>
      </c>
    </row>
    <row r="675">
      <c r="A675" s="5">
        <v>45032.0</v>
      </c>
      <c r="B675" s="6">
        <v>300.0</v>
      </c>
      <c r="C675" s="7">
        <f t="shared" si="1"/>
        <v>-0.8</v>
      </c>
      <c r="D675" s="6">
        <v>674.0</v>
      </c>
      <c r="E675" s="7">
        <f t="shared" si="2"/>
        <v>-375</v>
      </c>
    </row>
    <row r="676">
      <c r="A676" s="5">
        <v>45142.0</v>
      </c>
      <c r="B676" s="6">
        <v>60.0</v>
      </c>
      <c r="C676" s="7">
        <f t="shared" si="1"/>
        <v>24</v>
      </c>
      <c r="D676" s="6">
        <v>675.0</v>
      </c>
      <c r="E676" s="7">
        <f t="shared" si="2"/>
        <v>2.5</v>
      </c>
    </row>
    <row r="677">
      <c r="A677" s="5">
        <v>45126.0</v>
      </c>
      <c r="B677" s="6">
        <v>1500.0</v>
      </c>
      <c r="C677" s="7">
        <f t="shared" si="1"/>
        <v>0</v>
      </c>
      <c r="D677" s="6">
        <v>676.0</v>
      </c>
      <c r="E677" s="7">
        <f t="shared" si="2"/>
        <v>0</v>
      </c>
    </row>
    <row r="678">
      <c r="A678" s="5">
        <v>45226.0</v>
      </c>
      <c r="B678" s="6">
        <v>1500.0</v>
      </c>
      <c r="C678" s="7">
        <f t="shared" si="1"/>
        <v>-0.4</v>
      </c>
      <c r="D678" s="6">
        <v>677.0</v>
      </c>
      <c r="E678" s="7">
        <f t="shared" si="2"/>
        <v>-3750</v>
      </c>
    </row>
    <row r="679">
      <c r="A679" s="5">
        <v>45283.0</v>
      </c>
      <c r="B679" s="6">
        <v>900.0</v>
      </c>
      <c r="C679" s="7">
        <f t="shared" si="1"/>
        <v>-0.9</v>
      </c>
      <c r="D679" s="6">
        <v>678.0</v>
      </c>
      <c r="E679" s="7">
        <f t="shared" si="2"/>
        <v>-1000</v>
      </c>
    </row>
    <row r="680">
      <c r="A680" s="5">
        <v>44937.0</v>
      </c>
      <c r="B680" s="6">
        <v>90.0</v>
      </c>
      <c r="C680" s="7">
        <f t="shared" si="1"/>
        <v>9</v>
      </c>
      <c r="D680" s="6">
        <v>679.0</v>
      </c>
      <c r="E680" s="7">
        <f t="shared" si="2"/>
        <v>10</v>
      </c>
    </row>
    <row r="681">
      <c r="A681" s="5">
        <v>45221.0</v>
      </c>
      <c r="B681" s="6">
        <v>900.0</v>
      </c>
      <c r="C681" s="7">
        <f t="shared" si="1"/>
        <v>-0.9333333333</v>
      </c>
      <c r="D681" s="6">
        <v>680.0</v>
      </c>
      <c r="E681" s="7">
        <f t="shared" si="2"/>
        <v>-964.2857143</v>
      </c>
    </row>
    <row r="682">
      <c r="A682" s="5">
        <v>45121.0</v>
      </c>
      <c r="B682" s="6">
        <v>60.0</v>
      </c>
      <c r="C682" s="7">
        <f t="shared" si="1"/>
        <v>19</v>
      </c>
      <c r="D682" s="6">
        <v>681.0</v>
      </c>
      <c r="E682" s="7">
        <f t="shared" si="2"/>
        <v>3.157894737</v>
      </c>
    </row>
    <row r="683">
      <c r="A683" s="5">
        <v>45171.0</v>
      </c>
      <c r="B683" s="6">
        <v>1200.0</v>
      </c>
      <c r="C683" s="7">
        <f t="shared" si="1"/>
        <v>-0.1666666667</v>
      </c>
      <c r="D683" s="6">
        <v>682.0</v>
      </c>
      <c r="E683" s="7">
        <f t="shared" si="2"/>
        <v>-7200</v>
      </c>
    </row>
    <row r="684">
      <c r="A684" s="5">
        <v>44930.0</v>
      </c>
      <c r="B684" s="6">
        <v>1000.0</v>
      </c>
      <c r="C684" s="7">
        <f t="shared" si="1"/>
        <v>0</v>
      </c>
      <c r="D684" s="6">
        <v>683.0</v>
      </c>
      <c r="E684" s="7">
        <f t="shared" si="2"/>
        <v>0</v>
      </c>
    </row>
    <row r="685">
      <c r="A685" s="5">
        <v>45107.0</v>
      </c>
      <c r="B685" s="6">
        <v>1000.0</v>
      </c>
      <c r="C685" s="7">
        <f t="shared" si="1"/>
        <v>-0.95</v>
      </c>
      <c r="D685" s="6">
        <v>684.0</v>
      </c>
      <c r="E685" s="7">
        <f t="shared" si="2"/>
        <v>-1052.631579</v>
      </c>
    </row>
    <row r="686">
      <c r="A686" s="5">
        <v>45079.0</v>
      </c>
      <c r="B686" s="6">
        <v>50.0</v>
      </c>
      <c r="C686" s="7">
        <f t="shared" si="1"/>
        <v>3</v>
      </c>
      <c r="D686" s="6">
        <v>685.0</v>
      </c>
      <c r="E686" s="7">
        <f t="shared" si="2"/>
        <v>16.66666667</v>
      </c>
    </row>
    <row r="687">
      <c r="A687" s="5">
        <v>45126.0</v>
      </c>
      <c r="B687" s="6">
        <v>200.0</v>
      </c>
      <c r="C687" s="7">
        <f t="shared" si="1"/>
        <v>0.5</v>
      </c>
      <c r="D687" s="6">
        <v>686.0</v>
      </c>
      <c r="E687" s="7">
        <f t="shared" si="2"/>
        <v>400</v>
      </c>
    </row>
    <row r="688">
      <c r="A688" s="5">
        <v>45141.0</v>
      </c>
      <c r="B688" s="6">
        <v>300.0</v>
      </c>
      <c r="C688" s="7">
        <f t="shared" si="1"/>
        <v>-0.6666666667</v>
      </c>
      <c r="D688" s="6">
        <v>687.0</v>
      </c>
      <c r="E688" s="7">
        <f t="shared" si="2"/>
        <v>-450</v>
      </c>
    </row>
    <row r="689">
      <c r="A689" s="5">
        <v>45202.0</v>
      </c>
      <c r="B689" s="6">
        <v>100.0</v>
      </c>
      <c r="C689" s="7">
        <f t="shared" si="1"/>
        <v>0</v>
      </c>
      <c r="D689" s="6">
        <v>688.0</v>
      </c>
      <c r="E689" s="7">
        <f t="shared" si="2"/>
        <v>0</v>
      </c>
    </row>
    <row r="690">
      <c r="A690" s="5">
        <v>45206.0</v>
      </c>
      <c r="B690" s="6">
        <v>100.0</v>
      </c>
      <c r="C690" s="7">
        <f t="shared" si="1"/>
        <v>8</v>
      </c>
      <c r="D690" s="6">
        <v>689.0</v>
      </c>
      <c r="E690" s="7">
        <f t="shared" si="2"/>
        <v>12.5</v>
      </c>
    </row>
    <row r="691">
      <c r="A691" s="5">
        <v>45235.0</v>
      </c>
      <c r="B691" s="6">
        <v>900.0</v>
      </c>
      <c r="C691" s="7">
        <f t="shared" si="1"/>
        <v>-0.9</v>
      </c>
      <c r="D691" s="6">
        <v>690.0</v>
      </c>
      <c r="E691" s="7">
        <f t="shared" si="2"/>
        <v>-1000</v>
      </c>
    </row>
    <row r="692">
      <c r="A692" s="5">
        <v>45039.0</v>
      </c>
      <c r="B692" s="6">
        <v>90.0</v>
      </c>
      <c r="C692" s="7">
        <f t="shared" si="1"/>
        <v>0.1111111111</v>
      </c>
      <c r="D692" s="6">
        <v>691.0</v>
      </c>
      <c r="E692" s="7">
        <f t="shared" si="2"/>
        <v>810</v>
      </c>
    </row>
    <row r="693">
      <c r="A693" s="5">
        <v>45176.0</v>
      </c>
      <c r="B693" s="6">
        <v>100.0</v>
      </c>
      <c r="C693" s="7">
        <f t="shared" si="1"/>
        <v>14</v>
      </c>
      <c r="D693" s="6">
        <v>692.0</v>
      </c>
      <c r="E693" s="7">
        <f t="shared" si="2"/>
        <v>7.142857143</v>
      </c>
    </row>
    <row r="694">
      <c r="A694" s="5">
        <v>45039.0</v>
      </c>
      <c r="B694" s="6">
        <v>1500.0</v>
      </c>
      <c r="C694" s="7">
        <f t="shared" si="1"/>
        <v>-0.9666666667</v>
      </c>
      <c r="D694" s="6">
        <v>693.0</v>
      </c>
      <c r="E694" s="7">
        <f t="shared" si="2"/>
        <v>-1551.724138</v>
      </c>
    </row>
    <row r="695">
      <c r="A695" s="5">
        <v>45066.0</v>
      </c>
      <c r="B695" s="6">
        <v>50.0</v>
      </c>
      <c r="C695" s="7">
        <f t="shared" si="1"/>
        <v>2</v>
      </c>
      <c r="D695" s="6">
        <v>694.0</v>
      </c>
      <c r="E695" s="7">
        <f t="shared" si="2"/>
        <v>25</v>
      </c>
    </row>
    <row r="696">
      <c r="A696" s="5">
        <v>45150.0</v>
      </c>
      <c r="B696" s="6">
        <v>150.0</v>
      </c>
      <c r="C696" s="7">
        <f t="shared" si="1"/>
        <v>0.3333333333</v>
      </c>
      <c r="D696" s="6">
        <v>695.0</v>
      </c>
      <c r="E696" s="7">
        <f t="shared" si="2"/>
        <v>450</v>
      </c>
    </row>
    <row r="697">
      <c r="A697" s="5">
        <v>45175.0</v>
      </c>
      <c r="B697" s="6">
        <v>200.0</v>
      </c>
      <c r="C697" s="7">
        <f t="shared" si="1"/>
        <v>1.5</v>
      </c>
      <c r="D697" s="6">
        <v>696.0</v>
      </c>
      <c r="E697" s="7">
        <f t="shared" si="2"/>
        <v>133.3333333</v>
      </c>
    </row>
    <row r="698">
      <c r="A698" s="5">
        <v>44941.0</v>
      </c>
      <c r="B698" s="6">
        <v>500.0</v>
      </c>
      <c r="C698" s="7">
        <f t="shared" si="1"/>
        <v>-0.4</v>
      </c>
      <c r="D698" s="6">
        <v>697.0</v>
      </c>
      <c r="E698" s="7">
        <f t="shared" si="2"/>
        <v>-1250</v>
      </c>
    </row>
    <row r="699">
      <c r="A699" s="5">
        <v>45126.0</v>
      </c>
      <c r="B699" s="6">
        <v>300.0</v>
      </c>
      <c r="C699" s="7">
        <f t="shared" si="1"/>
        <v>-0.6</v>
      </c>
      <c r="D699" s="6">
        <v>698.0</v>
      </c>
      <c r="E699" s="7">
        <f t="shared" si="2"/>
        <v>-500</v>
      </c>
    </row>
    <row r="700">
      <c r="A700" s="5">
        <v>45099.0</v>
      </c>
      <c r="B700" s="6">
        <v>120.0</v>
      </c>
      <c r="C700" s="7">
        <f t="shared" si="1"/>
        <v>15.66666667</v>
      </c>
      <c r="D700" s="6">
        <v>699.0</v>
      </c>
      <c r="E700" s="7">
        <f t="shared" si="2"/>
        <v>7.659574468</v>
      </c>
    </row>
    <row r="701">
      <c r="A701" s="5">
        <v>45269.0</v>
      </c>
      <c r="B701" s="6">
        <v>2000.0</v>
      </c>
      <c r="C701" s="7">
        <f t="shared" si="1"/>
        <v>-0.97</v>
      </c>
      <c r="D701" s="6">
        <v>700.0</v>
      </c>
      <c r="E701" s="7">
        <f t="shared" si="2"/>
        <v>-2061.85567</v>
      </c>
    </row>
    <row r="702">
      <c r="A702" s="5">
        <v>45274.0</v>
      </c>
      <c r="B702" s="6">
        <v>60.0</v>
      </c>
      <c r="C702" s="7">
        <f t="shared" si="1"/>
        <v>9</v>
      </c>
      <c r="D702" s="6">
        <v>701.0</v>
      </c>
      <c r="E702" s="7">
        <f t="shared" si="2"/>
        <v>6.666666667</v>
      </c>
    </row>
    <row r="703">
      <c r="A703" s="5">
        <v>45134.0</v>
      </c>
      <c r="B703" s="6">
        <v>600.0</v>
      </c>
      <c r="C703" s="7">
        <f t="shared" si="1"/>
        <v>-0.8333333333</v>
      </c>
      <c r="D703" s="6">
        <v>702.0</v>
      </c>
      <c r="E703" s="7">
        <f t="shared" si="2"/>
        <v>-720</v>
      </c>
    </row>
    <row r="704">
      <c r="A704" s="5">
        <v>45011.0</v>
      </c>
      <c r="B704" s="6">
        <v>100.0</v>
      </c>
      <c r="C704" s="7">
        <f t="shared" si="1"/>
        <v>-0.1</v>
      </c>
      <c r="D704" s="6">
        <v>703.0</v>
      </c>
      <c r="E704" s="7">
        <f t="shared" si="2"/>
        <v>-1000</v>
      </c>
    </row>
    <row r="705">
      <c r="A705" s="5">
        <v>45166.0</v>
      </c>
      <c r="B705" s="6">
        <v>90.0</v>
      </c>
      <c r="C705" s="7">
        <f t="shared" si="1"/>
        <v>-0.4444444444</v>
      </c>
      <c r="D705" s="6">
        <v>704.0</v>
      </c>
      <c r="E705" s="7">
        <f t="shared" si="2"/>
        <v>-202.5</v>
      </c>
    </row>
    <row r="706">
      <c r="A706" s="5">
        <v>44992.0</v>
      </c>
      <c r="B706" s="6">
        <v>50.0</v>
      </c>
      <c r="C706" s="7">
        <f t="shared" si="1"/>
        <v>1</v>
      </c>
      <c r="D706" s="6">
        <v>705.0</v>
      </c>
      <c r="E706" s="7">
        <f t="shared" si="2"/>
        <v>50</v>
      </c>
    </row>
    <row r="707">
      <c r="A707" s="5">
        <v>45245.0</v>
      </c>
      <c r="B707" s="6">
        <v>100.0</v>
      </c>
      <c r="C707" s="7">
        <f t="shared" si="1"/>
        <v>4</v>
      </c>
      <c r="D707" s="6">
        <v>706.0</v>
      </c>
      <c r="E707" s="7">
        <f t="shared" si="2"/>
        <v>25</v>
      </c>
    </row>
    <row r="708">
      <c r="A708" s="5">
        <v>45200.0</v>
      </c>
      <c r="B708" s="6">
        <v>500.0</v>
      </c>
      <c r="C708" s="7">
        <f t="shared" si="1"/>
        <v>0.8</v>
      </c>
      <c r="D708" s="6">
        <v>707.0</v>
      </c>
      <c r="E708" s="7">
        <f t="shared" si="2"/>
        <v>625</v>
      </c>
    </row>
    <row r="709">
      <c r="A709" s="5">
        <v>44940.0</v>
      </c>
      <c r="B709" s="6">
        <v>900.0</v>
      </c>
      <c r="C709" s="7">
        <f t="shared" si="1"/>
        <v>0.1111111111</v>
      </c>
      <c r="D709" s="6">
        <v>708.0</v>
      </c>
      <c r="E709" s="7">
        <f t="shared" si="2"/>
        <v>8100</v>
      </c>
    </row>
    <row r="710">
      <c r="A710" s="5">
        <v>45128.0</v>
      </c>
      <c r="B710" s="6">
        <v>1000.0</v>
      </c>
      <c r="C710" s="7">
        <f t="shared" si="1"/>
        <v>0.5</v>
      </c>
      <c r="D710" s="6">
        <v>709.0</v>
      </c>
      <c r="E710" s="7">
        <f t="shared" si="2"/>
        <v>2000</v>
      </c>
    </row>
    <row r="711">
      <c r="A711" s="5">
        <v>45230.0</v>
      </c>
      <c r="B711" s="6">
        <v>1500.0</v>
      </c>
      <c r="C711" s="7">
        <f t="shared" si="1"/>
        <v>0</v>
      </c>
      <c r="D711" s="6">
        <v>710.0</v>
      </c>
      <c r="E711" s="7">
        <f t="shared" si="2"/>
        <v>0</v>
      </c>
    </row>
    <row r="712">
      <c r="A712" s="5">
        <v>45215.0</v>
      </c>
      <c r="B712" s="6">
        <v>1500.0</v>
      </c>
      <c r="C712" s="7">
        <f t="shared" si="1"/>
        <v>-0.9666666667</v>
      </c>
      <c r="D712" s="6">
        <v>711.0</v>
      </c>
      <c r="E712" s="7">
        <f t="shared" si="2"/>
        <v>-1551.724138</v>
      </c>
    </row>
    <row r="713">
      <c r="A713" s="5">
        <v>45266.0</v>
      </c>
      <c r="B713" s="6">
        <v>50.0</v>
      </c>
      <c r="C713" s="7">
        <f t="shared" si="1"/>
        <v>0.5</v>
      </c>
      <c r="D713" s="6">
        <v>712.0</v>
      </c>
      <c r="E713" s="7">
        <f t="shared" si="2"/>
        <v>100</v>
      </c>
    </row>
    <row r="714">
      <c r="A714" s="5">
        <v>44940.0</v>
      </c>
      <c r="B714" s="6">
        <v>75.0</v>
      </c>
      <c r="C714" s="7">
        <f t="shared" si="1"/>
        <v>5.666666667</v>
      </c>
      <c r="D714" s="6">
        <v>713.0</v>
      </c>
      <c r="E714" s="7">
        <f t="shared" si="2"/>
        <v>13.23529412</v>
      </c>
    </row>
    <row r="715">
      <c r="A715" s="5">
        <v>44969.0</v>
      </c>
      <c r="B715" s="6">
        <v>500.0</v>
      </c>
      <c r="C715" s="7">
        <f t="shared" si="1"/>
        <v>-0.8</v>
      </c>
      <c r="D715" s="6">
        <v>714.0</v>
      </c>
      <c r="E715" s="7">
        <f t="shared" si="2"/>
        <v>-625</v>
      </c>
    </row>
    <row r="716">
      <c r="A716" s="5">
        <v>45256.0</v>
      </c>
      <c r="B716" s="6">
        <v>100.0</v>
      </c>
      <c r="C716" s="7">
        <f t="shared" si="1"/>
        <v>11</v>
      </c>
      <c r="D716" s="6">
        <v>715.0</v>
      </c>
      <c r="E716" s="7">
        <f t="shared" si="2"/>
        <v>9.090909091</v>
      </c>
    </row>
    <row r="717">
      <c r="A717" s="5">
        <v>45146.0</v>
      </c>
      <c r="B717" s="6">
        <v>1200.0</v>
      </c>
      <c r="C717" s="7">
        <f t="shared" si="1"/>
        <v>-0.5833333333</v>
      </c>
      <c r="D717" s="6">
        <v>716.0</v>
      </c>
      <c r="E717" s="7">
        <f t="shared" si="2"/>
        <v>-2057.142857</v>
      </c>
    </row>
    <row r="718">
      <c r="A718" s="5">
        <v>44996.0</v>
      </c>
      <c r="B718" s="6">
        <v>500.0</v>
      </c>
      <c r="C718" s="7">
        <f t="shared" si="1"/>
        <v>-0.85</v>
      </c>
      <c r="D718" s="6">
        <v>717.0</v>
      </c>
      <c r="E718" s="7">
        <f t="shared" si="2"/>
        <v>-588.2352941</v>
      </c>
    </row>
    <row r="719">
      <c r="A719" s="5">
        <v>45163.0</v>
      </c>
      <c r="B719" s="6">
        <v>75.0</v>
      </c>
      <c r="C719" s="7">
        <f t="shared" si="1"/>
        <v>-0.2</v>
      </c>
      <c r="D719" s="6">
        <v>718.0</v>
      </c>
      <c r="E719" s="7">
        <f t="shared" si="2"/>
        <v>-375</v>
      </c>
    </row>
    <row r="720">
      <c r="A720" s="5">
        <v>45020.0</v>
      </c>
      <c r="B720" s="6">
        <v>60.0</v>
      </c>
      <c r="C720" s="7">
        <f t="shared" si="1"/>
        <v>24</v>
      </c>
      <c r="D720" s="6">
        <v>719.0</v>
      </c>
      <c r="E720" s="7">
        <f t="shared" si="2"/>
        <v>2.5</v>
      </c>
    </row>
    <row r="721">
      <c r="A721" s="5">
        <v>44952.0</v>
      </c>
      <c r="B721" s="6">
        <v>1500.0</v>
      </c>
      <c r="C721" s="7">
        <f t="shared" si="1"/>
        <v>-0.6666666667</v>
      </c>
      <c r="D721" s="6">
        <v>720.0</v>
      </c>
      <c r="E721" s="7">
        <f t="shared" si="2"/>
        <v>-2250</v>
      </c>
    </row>
    <row r="722">
      <c r="A722" s="5">
        <v>45060.0</v>
      </c>
      <c r="B722" s="6">
        <v>500.0</v>
      </c>
      <c r="C722" s="7">
        <f t="shared" si="1"/>
        <v>0.8</v>
      </c>
      <c r="D722" s="6">
        <v>721.0</v>
      </c>
      <c r="E722" s="7">
        <f t="shared" si="2"/>
        <v>625</v>
      </c>
    </row>
    <row r="723">
      <c r="A723" s="5">
        <v>45121.0</v>
      </c>
      <c r="B723" s="6">
        <v>900.0</v>
      </c>
      <c r="C723" s="7">
        <f t="shared" si="1"/>
        <v>-0.7777777778</v>
      </c>
      <c r="D723" s="6">
        <v>722.0</v>
      </c>
      <c r="E723" s="7">
        <f t="shared" si="2"/>
        <v>-1157.142857</v>
      </c>
    </row>
    <row r="724">
      <c r="A724" s="5">
        <v>45094.0</v>
      </c>
      <c r="B724" s="6">
        <v>200.0</v>
      </c>
      <c r="C724" s="7">
        <f t="shared" si="1"/>
        <v>-0.25</v>
      </c>
      <c r="D724" s="6">
        <v>723.0</v>
      </c>
      <c r="E724" s="7">
        <f t="shared" si="2"/>
        <v>-800</v>
      </c>
    </row>
    <row r="725">
      <c r="A725" s="5">
        <v>45035.0</v>
      </c>
      <c r="B725" s="6">
        <v>150.0</v>
      </c>
      <c r="C725" s="7">
        <f t="shared" si="1"/>
        <v>1</v>
      </c>
      <c r="D725" s="6">
        <v>724.0</v>
      </c>
      <c r="E725" s="7">
        <f t="shared" si="2"/>
        <v>150</v>
      </c>
    </row>
    <row r="726">
      <c r="A726" s="5">
        <v>45159.0</v>
      </c>
      <c r="B726" s="6">
        <v>300.0</v>
      </c>
      <c r="C726" s="7">
        <f t="shared" si="1"/>
        <v>3</v>
      </c>
      <c r="D726" s="6">
        <v>725.0</v>
      </c>
      <c r="E726" s="7">
        <f t="shared" si="2"/>
        <v>100</v>
      </c>
    </row>
    <row r="727">
      <c r="A727" s="5">
        <v>45094.0</v>
      </c>
      <c r="B727" s="6">
        <v>1200.0</v>
      </c>
      <c r="C727" s="7">
        <f t="shared" si="1"/>
        <v>-0.25</v>
      </c>
      <c r="D727" s="6">
        <v>726.0</v>
      </c>
      <c r="E727" s="7">
        <f t="shared" si="2"/>
        <v>-4800</v>
      </c>
    </row>
    <row r="728">
      <c r="A728" s="5">
        <v>45099.0</v>
      </c>
      <c r="B728" s="6">
        <v>900.0</v>
      </c>
      <c r="C728" s="7">
        <f t="shared" si="1"/>
        <v>-0.8333333333</v>
      </c>
      <c r="D728" s="6">
        <v>727.0</v>
      </c>
      <c r="E728" s="7">
        <f t="shared" si="2"/>
        <v>-1080</v>
      </c>
    </row>
    <row r="729">
      <c r="A729" s="5">
        <v>45121.0</v>
      </c>
      <c r="B729" s="6">
        <v>150.0</v>
      </c>
      <c r="C729" s="7">
        <f t="shared" si="1"/>
        <v>7</v>
      </c>
      <c r="D729" s="6">
        <v>728.0</v>
      </c>
      <c r="E729" s="7">
        <f t="shared" si="2"/>
        <v>21.42857143</v>
      </c>
    </row>
    <row r="730">
      <c r="A730" s="5">
        <v>45069.0</v>
      </c>
      <c r="B730" s="6">
        <v>1200.0</v>
      </c>
      <c r="C730" s="7">
        <f t="shared" si="1"/>
        <v>-0.9583333333</v>
      </c>
      <c r="D730" s="6">
        <v>729.0</v>
      </c>
      <c r="E730" s="7">
        <f t="shared" si="2"/>
        <v>-1252.173913</v>
      </c>
    </row>
    <row r="731">
      <c r="A731" s="5">
        <v>45142.0</v>
      </c>
      <c r="B731" s="6">
        <v>50.0</v>
      </c>
      <c r="C731" s="7">
        <f t="shared" si="1"/>
        <v>39</v>
      </c>
      <c r="D731" s="6">
        <v>730.0</v>
      </c>
      <c r="E731" s="7">
        <f t="shared" si="2"/>
        <v>1.282051282</v>
      </c>
    </row>
    <row r="732">
      <c r="A732" s="5">
        <v>45056.0</v>
      </c>
      <c r="B732" s="6">
        <v>2000.0</v>
      </c>
      <c r="C732" s="7">
        <f t="shared" si="1"/>
        <v>-0.5</v>
      </c>
      <c r="D732" s="6">
        <v>731.0</v>
      </c>
      <c r="E732" s="7">
        <f t="shared" si="2"/>
        <v>-4000</v>
      </c>
    </row>
    <row r="733">
      <c r="A733" s="5">
        <v>44968.0</v>
      </c>
      <c r="B733" s="6">
        <v>1000.0</v>
      </c>
      <c r="C733" s="7">
        <f t="shared" si="1"/>
        <v>-0.97</v>
      </c>
      <c r="D733" s="6">
        <v>732.0</v>
      </c>
      <c r="E733" s="7">
        <f t="shared" si="2"/>
        <v>-1030.927835</v>
      </c>
    </row>
    <row r="734">
      <c r="A734" s="5">
        <v>45167.0</v>
      </c>
      <c r="B734" s="6">
        <v>30.0</v>
      </c>
      <c r="C734" s="7">
        <f t="shared" si="1"/>
        <v>0</v>
      </c>
      <c r="D734" s="6">
        <v>733.0</v>
      </c>
      <c r="E734" s="7">
        <f t="shared" si="2"/>
        <v>0</v>
      </c>
    </row>
    <row r="735">
      <c r="A735" s="5">
        <v>44936.0</v>
      </c>
      <c r="B735" s="6">
        <v>30.0</v>
      </c>
      <c r="C735" s="7">
        <f t="shared" si="1"/>
        <v>65.66666667</v>
      </c>
      <c r="D735" s="6">
        <v>734.0</v>
      </c>
      <c r="E735" s="7">
        <f t="shared" si="2"/>
        <v>0.4568527919</v>
      </c>
    </row>
    <row r="736">
      <c r="A736" s="5">
        <v>45203.0</v>
      </c>
      <c r="B736" s="6">
        <v>2000.0</v>
      </c>
      <c r="C736" s="7">
        <f t="shared" si="1"/>
        <v>-0.95</v>
      </c>
      <c r="D736" s="6">
        <v>735.0</v>
      </c>
      <c r="E736" s="7">
        <f t="shared" si="2"/>
        <v>-2105.263158</v>
      </c>
    </row>
    <row r="737">
      <c r="A737" s="5">
        <v>44953.0</v>
      </c>
      <c r="B737" s="6">
        <v>100.0</v>
      </c>
      <c r="C737" s="7">
        <f t="shared" si="1"/>
        <v>-0.5</v>
      </c>
      <c r="D737" s="6">
        <v>736.0</v>
      </c>
      <c r="E737" s="7">
        <f t="shared" si="2"/>
        <v>-200</v>
      </c>
    </row>
    <row r="738">
      <c r="A738" s="5">
        <v>45106.0</v>
      </c>
      <c r="B738" s="6">
        <v>50.0</v>
      </c>
      <c r="C738" s="7">
        <f t="shared" si="1"/>
        <v>1</v>
      </c>
      <c r="D738" s="6">
        <v>737.0</v>
      </c>
      <c r="E738" s="7">
        <f t="shared" si="2"/>
        <v>50</v>
      </c>
    </row>
    <row r="739">
      <c r="A739" s="5">
        <v>45041.0</v>
      </c>
      <c r="B739" s="6">
        <v>100.0</v>
      </c>
      <c r="C739" s="7">
        <f t="shared" si="1"/>
        <v>-0.75</v>
      </c>
      <c r="D739" s="6">
        <v>738.0</v>
      </c>
      <c r="E739" s="7">
        <f t="shared" si="2"/>
        <v>-133.3333333</v>
      </c>
    </row>
    <row r="740">
      <c r="A740" s="5">
        <v>45259.0</v>
      </c>
      <c r="B740" s="6">
        <v>25.0</v>
      </c>
      <c r="C740" s="7">
        <f t="shared" si="1"/>
        <v>7</v>
      </c>
      <c r="D740" s="6">
        <v>739.0</v>
      </c>
      <c r="E740" s="7">
        <f t="shared" si="2"/>
        <v>3.571428571</v>
      </c>
    </row>
    <row r="741">
      <c r="A741" s="5">
        <v>44962.0</v>
      </c>
      <c r="B741" s="6">
        <v>200.0</v>
      </c>
      <c r="C741" s="7">
        <f t="shared" si="1"/>
        <v>0.5</v>
      </c>
      <c r="D741" s="6">
        <v>740.0</v>
      </c>
      <c r="E741" s="7">
        <f t="shared" si="2"/>
        <v>400</v>
      </c>
    </row>
    <row r="742">
      <c r="A742" s="5">
        <v>45260.0</v>
      </c>
      <c r="B742" s="6">
        <v>300.0</v>
      </c>
      <c r="C742" s="7">
        <f t="shared" si="1"/>
        <v>5.666666667</v>
      </c>
      <c r="D742" s="6">
        <v>741.0</v>
      </c>
      <c r="E742" s="7">
        <f t="shared" si="2"/>
        <v>52.94117647</v>
      </c>
    </row>
    <row r="743">
      <c r="A743" s="5">
        <v>44947.0</v>
      </c>
      <c r="B743" s="6">
        <v>2000.0</v>
      </c>
      <c r="C743" s="7">
        <f t="shared" si="1"/>
        <v>0</v>
      </c>
      <c r="D743" s="6">
        <v>742.0</v>
      </c>
      <c r="E743" s="7">
        <f t="shared" si="2"/>
        <v>0</v>
      </c>
    </row>
    <row r="744">
      <c r="A744" s="5">
        <v>44942.0</v>
      </c>
      <c r="B744" s="6">
        <v>2000.0</v>
      </c>
      <c r="C744" s="7">
        <f t="shared" si="1"/>
        <v>-0.9875</v>
      </c>
      <c r="D744" s="6">
        <v>743.0</v>
      </c>
      <c r="E744" s="7">
        <f t="shared" si="2"/>
        <v>-2025.316456</v>
      </c>
    </row>
    <row r="745">
      <c r="A745" s="5">
        <v>45053.0</v>
      </c>
      <c r="B745" s="6">
        <v>25.0</v>
      </c>
      <c r="C745" s="7">
        <f t="shared" si="1"/>
        <v>3</v>
      </c>
      <c r="D745" s="6">
        <v>744.0</v>
      </c>
      <c r="E745" s="7">
        <f t="shared" si="2"/>
        <v>8.333333333</v>
      </c>
    </row>
    <row r="746">
      <c r="A746" s="5">
        <v>45029.0</v>
      </c>
      <c r="B746" s="6">
        <v>100.0</v>
      </c>
      <c r="C746" s="7">
        <f t="shared" si="1"/>
        <v>-0.1</v>
      </c>
      <c r="D746" s="6">
        <v>745.0</v>
      </c>
      <c r="E746" s="7">
        <f t="shared" si="2"/>
        <v>-1000</v>
      </c>
    </row>
    <row r="747">
      <c r="A747" s="5">
        <v>44937.0</v>
      </c>
      <c r="B747" s="6">
        <v>90.0</v>
      </c>
      <c r="C747" s="7">
        <f t="shared" si="1"/>
        <v>-0.6666666667</v>
      </c>
      <c r="D747" s="6">
        <v>746.0</v>
      </c>
      <c r="E747" s="7">
        <f t="shared" si="2"/>
        <v>-135</v>
      </c>
    </row>
    <row r="748">
      <c r="A748" s="5">
        <v>45245.0</v>
      </c>
      <c r="B748" s="6">
        <v>30.0</v>
      </c>
      <c r="C748" s="7">
        <f t="shared" si="1"/>
        <v>4</v>
      </c>
      <c r="D748" s="6">
        <v>747.0</v>
      </c>
      <c r="E748" s="7">
        <f t="shared" si="2"/>
        <v>7.5</v>
      </c>
    </row>
    <row r="749">
      <c r="A749" s="5">
        <v>45005.0</v>
      </c>
      <c r="B749" s="6">
        <v>150.0</v>
      </c>
      <c r="C749" s="7">
        <f t="shared" si="1"/>
        <v>-0.8</v>
      </c>
      <c r="D749" s="6">
        <v>748.0</v>
      </c>
      <c r="E749" s="7">
        <f t="shared" si="2"/>
        <v>-187.5</v>
      </c>
    </row>
    <row r="750">
      <c r="A750" s="5">
        <v>45049.0</v>
      </c>
      <c r="B750" s="6">
        <v>30.0</v>
      </c>
      <c r="C750" s="7">
        <f t="shared" si="1"/>
        <v>1.5</v>
      </c>
      <c r="D750" s="6">
        <v>749.0</v>
      </c>
      <c r="E750" s="7">
        <f t="shared" si="2"/>
        <v>20</v>
      </c>
    </row>
    <row r="751">
      <c r="A751" s="5">
        <v>44991.0</v>
      </c>
      <c r="B751" s="6">
        <v>75.0</v>
      </c>
      <c r="C751" s="7">
        <f t="shared" si="1"/>
        <v>-0.3333333333</v>
      </c>
      <c r="D751" s="6">
        <v>750.0</v>
      </c>
      <c r="E751" s="7">
        <f t="shared" si="2"/>
        <v>-225</v>
      </c>
    </row>
    <row r="752">
      <c r="A752" s="5">
        <v>45169.0</v>
      </c>
      <c r="B752" s="6">
        <v>50.0</v>
      </c>
      <c r="C752" s="7">
        <f t="shared" si="1"/>
        <v>1</v>
      </c>
      <c r="D752" s="6">
        <v>751.0</v>
      </c>
      <c r="E752" s="7">
        <f t="shared" si="2"/>
        <v>50</v>
      </c>
    </row>
    <row r="753">
      <c r="A753" s="5">
        <v>45269.0</v>
      </c>
      <c r="B753" s="6">
        <v>100.0</v>
      </c>
      <c r="C753" s="7">
        <f t="shared" si="1"/>
        <v>-0.7</v>
      </c>
      <c r="D753" s="6">
        <v>752.0</v>
      </c>
      <c r="E753" s="7">
        <f t="shared" si="2"/>
        <v>-142.8571429</v>
      </c>
    </row>
    <row r="754">
      <c r="A754" s="5">
        <v>44985.0</v>
      </c>
      <c r="B754" s="6">
        <v>30.0</v>
      </c>
      <c r="C754" s="7">
        <f t="shared" si="1"/>
        <v>2.333333333</v>
      </c>
      <c r="D754" s="6">
        <v>753.0</v>
      </c>
      <c r="E754" s="7">
        <f t="shared" si="2"/>
        <v>12.85714286</v>
      </c>
    </row>
    <row r="755">
      <c r="A755" s="5">
        <v>45215.0</v>
      </c>
      <c r="B755" s="6">
        <v>100.0</v>
      </c>
      <c r="C755" s="7">
        <f t="shared" si="1"/>
        <v>-0.25</v>
      </c>
      <c r="D755" s="6">
        <v>754.0</v>
      </c>
      <c r="E755" s="7">
        <f t="shared" si="2"/>
        <v>-400</v>
      </c>
    </row>
    <row r="756">
      <c r="A756" s="5">
        <v>45038.0</v>
      </c>
      <c r="B756" s="6">
        <v>75.0</v>
      </c>
      <c r="C756" s="7">
        <f t="shared" si="1"/>
        <v>15</v>
      </c>
      <c r="D756" s="6">
        <v>755.0</v>
      </c>
      <c r="E756" s="7">
        <f t="shared" si="2"/>
        <v>5</v>
      </c>
    </row>
    <row r="757">
      <c r="A757" s="5">
        <v>45165.0</v>
      </c>
      <c r="B757" s="6">
        <v>1200.0</v>
      </c>
      <c r="C757" s="7">
        <f t="shared" si="1"/>
        <v>0</v>
      </c>
      <c r="D757" s="6">
        <v>756.0</v>
      </c>
      <c r="E757" s="7">
        <f t="shared" si="2"/>
        <v>0</v>
      </c>
    </row>
    <row r="758">
      <c r="A758" s="5">
        <v>45285.0</v>
      </c>
      <c r="B758" s="6">
        <v>1200.0</v>
      </c>
      <c r="C758" s="7">
        <f t="shared" si="1"/>
        <v>-0.9166666667</v>
      </c>
      <c r="D758" s="6">
        <v>757.0</v>
      </c>
      <c r="E758" s="7">
        <f t="shared" si="2"/>
        <v>-1309.090909</v>
      </c>
    </row>
    <row r="759">
      <c r="A759" s="5">
        <v>45058.0</v>
      </c>
      <c r="B759" s="6">
        <v>100.0</v>
      </c>
      <c r="C759" s="7">
        <f t="shared" si="1"/>
        <v>0</v>
      </c>
      <c r="D759" s="6">
        <v>758.0</v>
      </c>
      <c r="E759" s="7">
        <f t="shared" si="2"/>
        <v>0</v>
      </c>
    </row>
    <row r="760">
      <c r="A760" s="5">
        <v>45115.0</v>
      </c>
      <c r="B760" s="6">
        <v>100.0</v>
      </c>
      <c r="C760" s="7">
        <f t="shared" si="1"/>
        <v>4</v>
      </c>
      <c r="D760" s="6">
        <v>759.0</v>
      </c>
      <c r="E760" s="7">
        <f t="shared" si="2"/>
        <v>25</v>
      </c>
    </row>
    <row r="761">
      <c r="A761" s="5">
        <v>45012.0</v>
      </c>
      <c r="B761" s="6">
        <v>500.0</v>
      </c>
      <c r="C761" s="7">
        <f t="shared" si="1"/>
        <v>0</v>
      </c>
      <c r="D761" s="6">
        <v>760.0</v>
      </c>
      <c r="E761" s="7">
        <f t="shared" si="2"/>
        <v>0</v>
      </c>
    </row>
    <row r="762">
      <c r="A762" s="5">
        <v>45237.0</v>
      </c>
      <c r="B762" s="6">
        <v>500.0</v>
      </c>
      <c r="C762" s="7">
        <f t="shared" si="1"/>
        <v>-0.9</v>
      </c>
      <c r="D762" s="6">
        <v>761.0</v>
      </c>
      <c r="E762" s="7">
        <f t="shared" si="2"/>
        <v>-555.5555556</v>
      </c>
    </row>
    <row r="763">
      <c r="A763" s="5">
        <v>45237.0</v>
      </c>
      <c r="B763" s="6">
        <v>50.0</v>
      </c>
      <c r="C763" s="7">
        <f t="shared" si="1"/>
        <v>0</v>
      </c>
      <c r="D763" s="6">
        <v>762.0</v>
      </c>
      <c r="E763" s="7">
        <f t="shared" si="2"/>
        <v>0</v>
      </c>
    </row>
    <row r="764">
      <c r="A764" s="5">
        <v>44985.0</v>
      </c>
      <c r="B764" s="6">
        <v>50.0</v>
      </c>
      <c r="C764" s="7">
        <f t="shared" si="1"/>
        <v>-0.5</v>
      </c>
      <c r="D764" s="6">
        <v>763.0</v>
      </c>
      <c r="E764" s="7">
        <f t="shared" si="2"/>
        <v>-100</v>
      </c>
    </row>
    <row r="765">
      <c r="A765" s="5">
        <v>45010.0</v>
      </c>
      <c r="B765" s="6">
        <v>25.0</v>
      </c>
      <c r="C765" s="7">
        <f t="shared" si="1"/>
        <v>7</v>
      </c>
      <c r="D765" s="6">
        <v>764.0</v>
      </c>
      <c r="E765" s="7">
        <f t="shared" si="2"/>
        <v>3.571428571</v>
      </c>
    </row>
    <row r="766">
      <c r="A766" s="5">
        <v>45086.0</v>
      </c>
      <c r="B766" s="6">
        <v>200.0</v>
      </c>
      <c r="C766" s="7">
        <f t="shared" si="1"/>
        <v>3.5</v>
      </c>
      <c r="D766" s="6">
        <v>765.0</v>
      </c>
      <c r="E766" s="7">
        <f t="shared" si="2"/>
        <v>57.14285714</v>
      </c>
    </row>
    <row r="767">
      <c r="A767" s="5">
        <v>44982.0</v>
      </c>
      <c r="B767" s="6">
        <v>900.0</v>
      </c>
      <c r="C767" s="7">
        <f t="shared" si="1"/>
        <v>-0.9166666667</v>
      </c>
      <c r="D767" s="6">
        <v>766.0</v>
      </c>
      <c r="E767" s="7">
        <f t="shared" si="2"/>
        <v>-981.8181818</v>
      </c>
    </row>
    <row r="768">
      <c r="A768" s="5">
        <v>45223.0</v>
      </c>
      <c r="B768" s="6">
        <v>75.0</v>
      </c>
      <c r="C768" s="7">
        <f t="shared" si="1"/>
        <v>0</v>
      </c>
      <c r="D768" s="6">
        <v>767.0</v>
      </c>
      <c r="E768" s="7">
        <f t="shared" si="2"/>
        <v>0</v>
      </c>
    </row>
    <row r="769">
      <c r="A769" s="5">
        <v>44940.0</v>
      </c>
      <c r="B769" s="6">
        <v>75.0</v>
      </c>
      <c r="C769" s="7">
        <f t="shared" si="1"/>
        <v>0.6</v>
      </c>
      <c r="D769" s="6">
        <v>768.0</v>
      </c>
      <c r="E769" s="7">
        <f t="shared" si="2"/>
        <v>125</v>
      </c>
    </row>
    <row r="770">
      <c r="A770" s="5">
        <v>45086.0</v>
      </c>
      <c r="B770" s="6">
        <v>120.0</v>
      </c>
      <c r="C770" s="7">
        <f t="shared" si="1"/>
        <v>-0.5833333333</v>
      </c>
      <c r="D770" s="6">
        <v>769.0</v>
      </c>
      <c r="E770" s="7">
        <f t="shared" si="2"/>
        <v>-205.7142857</v>
      </c>
    </row>
    <row r="771">
      <c r="A771" s="5">
        <v>45221.0</v>
      </c>
      <c r="B771" s="6">
        <v>50.0</v>
      </c>
      <c r="C771" s="7">
        <f t="shared" si="1"/>
        <v>0</v>
      </c>
      <c r="D771" s="6">
        <v>770.0</v>
      </c>
      <c r="E771" s="7">
        <f t="shared" si="2"/>
        <v>0</v>
      </c>
    </row>
    <row r="772">
      <c r="A772" s="5">
        <v>45273.0</v>
      </c>
      <c r="B772" s="6">
        <v>50.0</v>
      </c>
      <c r="C772" s="7">
        <f t="shared" si="1"/>
        <v>-0.4</v>
      </c>
      <c r="D772" s="6">
        <v>771.0</v>
      </c>
      <c r="E772" s="7">
        <f t="shared" si="2"/>
        <v>-125</v>
      </c>
    </row>
    <row r="773">
      <c r="A773" s="5">
        <v>45119.0</v>
      </c>
      <c r="B773" s="6">
        <v>30.0</v>
      </c>
      <c r="C773" s="7">
        <f t="shared" si="1"/>
        <v>65.66666667</v>
      </c>
      <c r="D773" s="6">
        <v>772.0</v>
      </c>
      <c r="E773" s="7">
        <f t="shared" si="2"/>
        <v>0.4568527919</v>
      </c>
    </row>
    <row r="774">
      <c r="A774" s="5">
        <v>45130.0</v>
      </c>
      <c r="B774" s="6">
        <v>2000.0</v>
      </c>
      <c r="C774" s="7">
        <f t="shared" si="1"/>
        <v>-0.975</v>
      </c>
      <c r="D774" s="6">
        <v>773.0</v>
      </c>
      <c r="E774" s="7">
        <f t="shared" si="2"/>
        <v>-2051.282051</v>
      </c>
    </row>
    <row r="775">
      <c r="A775" s="5">
        <v>45028.0</v>
      </c>
      <c r="B775" s="6">
        <v>50.0</v>
      </c>
      <c r="C775" s="7">
        <f t="shared" si="1"/>
        <v>1</v>
      </c>
      <c r="D775" s="6">
        <v>774.0</v>
      </c>
      <c r="E775" s="7">
        <f t="shared" si="2"/>
        <v>50</v>
      </c>
    </row>
    <row r="776">
      <c r="A776" s="5">
        <v>44965.0</v>
      </c>
      <c r="B776" s="6">
        <v>100.0</v>
      </c>
      <c r="C776" s="7">
        <f t="shared" si="1"/>
        <v>-0.1</v>
      </c>
      <c r="D776" s="6">
        <v>775.0</v>
      </c>
      <c r="E776" s="7">
        <f t="shared" si="2"/>
        <v>-1000</v>
      </c>
    </row>
    <row r="777">
      <c r="A777" s="5">
        <v>45230.0</v>
      </c>
      <c r="B777" s="6">
        <v>90.0</v>
      </c>
      <c r="C777" s="7">
        <f t="shared" si="1"/>
        <v>0.6666666667</v>
      </c>
      <c r="D777" s="6">
        <v>776.0</v>
      </c>
      <c r="E777" s="7">
        <f t="shared" si="2"/>
        <v>135</v>
      </c>
    </row>
    <row r="778">
      <c r="A778" s="5">
        <v>45280.0</v>
      </c>
      <c r="B778" s="6">
        <v>150.0</v>
      </c>
      <c r="C778" s="7">
        <f t="shared" si="1"/>
        <v>-0.3333333333</v>
      </c>
      <c r="D778" s="6">
        <v>777.0</v>
      </c>
      <c r="E778" s="7">
        <f t="shared" si="2"/>
        <v>-450</v>
      </c>
    </row>
    <row r="779">
      <c r="A779" s="5">
        <v>45248.0</v>
      </c>
      <c r="B779" s="6">
        <v>100.0</v>
      </c>
      <c r="C779" s="7">
        <f t="shared" si="1"/>
        <v>9</v>
      </c>
      <c r="D779" s="6">
        <v>778.0</v>
      </c>
      <c r="E779" s="7">
        <f t="shared" si="2"/>
        <v>11.11111111</v>
      </c>
    </row>
    <row r="780">
      <c r="A780" s="5">
        <v>45051.0</v>
      </c>
      <c r="B780" s="6">
        <v>1000.0</v>
      </c>
      <c r="C780" s="7">
        <f t="shared" si="1"/>
        <v>-0.95</v>
      </c>
      <c r="D780" s="6">
        <v>779.0</v>
      </c>
      <c r="E780" s="7">
        <f t="shared" si="2"/>
        <v>-1052.631579</v>
      </c>
    </row>
    <row r="781">
      <c r="A781" s="5">
        <v>44979.0</v>
      </c>
      <c r="B781" s="6">
        <v>50.0</v>
      </c>
      <c r="C781" s="7">
        <f t="shared" si="1"/>
        <v>9</v>
      </c>
      <c r="D781" s="6">
        <v>780.0</v>
      </c>
      <c r="E781" s="7">
        <f t="shared" si="2"/>
        <v>5.555555556</v>
      </c>
    </row>
    <row r="782">
      <c r="A782" s="5">
        <v>45283.0</v>
      </c>
      <c r="B782" s="6">
        <v>500.0</v>
      </c>
      <c r="C782" s="7">
        <f t="shared" si="1"/>
        <v>0.8</v>
      </c>
      <c r="D782" s="6">
        <v>781.0</v>
      </c>
      <c r="E782" s="7">
        <f t="shared" si="2"/>
        <v>625</v>
      </c>
    </row>
    <row r="783">
      <c r="A783" s="5">
        <v>45081.0</v>
      </c>
      <c r="B783" s="6">
        <v>900.0</v>
      </c>
      <c r="C783" s="7">
        <f t="shared" si="1"/>
        <v>-0.6666666667</v>
      </c>
      <c r="D783" s="6">
        <v>782.0</v>
      </c>
      <c r="E783" s="7">
        <f t="shared" si="2"/>
        <v>-1350</v>
      </c>
    </row>
    <row r="784">
      <c r="A784" s="5">
        <v>45277.0</v>
      </c>
      <c r="B784" s="6">
        <v>300.0</v>
      </c>
      <c r="C784" s="7">
        <f t="shared" si="1"/>
        <v>0.6666666667</v>
      </c>
      <c r="D784" s="6">
        <v>783.0</v>
      </c>
      <c r="E784" s="7">
        <f t="shared" si="2"/>
        <v>450</v>
      </c>
    </row>
    <row r="785">
      <c r="A785" s="5">
        <v>45234.0</v>
      </c>
      <c r="B785" s="6">
        <v>500.0</v>
      </c>
      <c r="C785" s="7">
        <f t="shared" si="1"/>
        <v>-0.6</v>
      </c>
      <c r="D785" s="6">
        <v>784.0</v>
      </c>
      <c r="E785" s="7">
        <f t="shared" si="2"/>
        <v>-833.3333333</v>
      </c>
    </row>
    <row r="786">
      <c r="A786" s="5">
        <v>44988.0</v>
      </c>
      <c r="B786" s="6">
        <v>200.0</v>
      </c>
      <c r="C786" s="7">
        <f t="shared" si="1"/>
        <v>-0.5</v>
      </c>
      <c r="D786" s="6">
        <v>785.0</v>
      </c>
      <c r="E786" s="7">
        <f t="shared" si="2"/>
        <v>-400</v>
      </c>
    </row>
    <row r="787">
      <c r="A787" s="5">
        <v>45216.0</v>
      </c>
      <c r="B787" s="6">
        <v>100.0</v>
      </c>
      <c r="C787" s="7">
        <f t="shared" si="1"/>
        <v>-0.75</v>
      </c>
      <c r="D787" s="6">
        <v>786.0</v>
      </c>
      <c r="E787" s="7">
        <f t="shared" si="2"/>
        <v>-133.3333333</v>
      </c>
    </row>
    <row r="788">
      <c r="A788" s="5">
        <v>44948.0</v>
      </c>
      <c r="B788" s="6">
        <v>25.0</v>
      </c>
      <c r="C788" s="7">
        <f t="shared" si="1"/>
        <v>35</v>
      </c>
      <c r="D788" s="6">
        <v>787.0</v>
      </c>
      <c r="E788" s="7">
        <f t="shared" si="2"/>
        <v>0.7142857143</v>
      </c>
    </row>
    <row r="789">
      <c r="A789" s="5">
        <v>45104.0</v>
      </c>
      <c r="B789" s="6">
        <v>900.0</v>
      </c>
      <c r="C789" s="7">
        <f t="shared" si="1"/>
        <v>1.222222222</v>
      </c>
      <c r="D789" s="6">
        <v>788.0</v>
      </c>
      <c r="E789" s="7">
        <f t="shared" si="2"/>
        <v>736.3636364</v>
      </c>
    </row>
    <row r="790">
      <c r="A790" s="5">
        <v>45199.0</v>
      </c>
      <c r="B790" s="6">
        <v>2000.0</v>
      </c>
      <c r="C790" s="7">
        <f t="shared" si="1"/>
        <v>-0.9875</v>
      </c>
      <c r="D790" s="6">
        <v>789.0</v>
      </c>
      <c r="E790" s="7">
        <f t="shared" si="2"/>
        <v>-2025.316456</v>
      </c>
    </row>
    <row r="791">
      <c r="A791" s="5">
        <v>45146.0</v>
      </c>
      <c r="B791" s="6">
        <v>25.0</v>
      </c>
      <c r="C791" s="7">
        <f t="shared" si="1"/>
        <v>0</v>
      </c>
      <c r="D791" s="6">
        <v>790.0</v>
      </c>
      <c r="E791" s="7">
        <f t="shared" si="2"/>
        <v>0</v>
      </c>
    </row>
    <row r="792">
      <c r="A792" s="5">
        <v>45265.0</v>
      </c>
      <c r="B792" s="6">
        <v>25.0</v>
      </c>
      <c r="C792" s="7">
        <f t="shared" si="1"/>
        <v>1</v>
      </c>
      <c r="D792" s="6">
        <v>791.0</v>
      </c>
      <c r="E792" s="7">
        <f t="shared" si="2"/>
        <v>25</v>
      </c>
    </row>
    <row r="793">
      <c r="A793" s="5">
        <v>45116.0</v>
      </c>
      <c r="B793" s="6">
        <v>50.0</v>
      </c>
      <c r="C793" s="7">
        <f t="shared" si="1"/>
        <v>-0.4</v>
      </c>
      <c r="D793" s="6">
        <v>792.0</v>
      </c>
      <c r="E793" s="7">
        <f t="shared" si="2"/>
        <v>-125</v>
      </c>
    </row>
    <row r="794">
      <c r="A794" s="5">
        <v>44962.0</v>
      </c>
      <c r="B794" s="6">
        <v>30.0</v>
      </c>
      <c r="C794" s="7">
        <f t="shared" si="1"/>
        <v>9</v>
      </c>
      <c r="D794" s="6">
        <v>793.0</v>
      </c>
      <c r="E794" s="7">
        <f t="shared" si="2"/>
        <v>3.333333333</v>
      </c>
    </row>
    <row r="795">
      <c r="A795" s="5">
        <v>45186.0</v>
      </c>
      <c r="B795" s="6">
        <v>300.0</v>
      </c>
      <c r="C795" s="7">
        <f t="shared" si="1"/>
        <v>0</v>
      </c>
      <c r="D795" s="6">
        <v>794.0</v>
      </c>
      <c r="E795" s="7">
        <f t="shared" si="2"/>
        <v>0</v>
      </c>
    </row>
    <row r="796">
      <c r="A796" s="5">
        <v>45258.0</v>
      </c>
      <c r="B796" s="6">
        <v>300.0</v>
      </c>
      <c r="C796" s="7">
        <f t="shared" si="1"/>
        <v>-0.6</v>
      </c>
      <c r="D796" s="6">
        <v>795.0</v>
      </c>
      <c r="E796" s="7">
        <f t="shared" si="2"/>
        <v>-500</v>
      </c>
    </row>
    <row r="797">
      <c r="A797" s="5">
        <v>45101.0</v>
      </c>
      <c r="B797" s="6">
        <v>120.0</v>
      </c>
      <c r="C797" s="7">
        <f t="shared" si="1"/>
        <v>-0.375</v>
      </c>
      <c r="D797" s="6">
        <v>796.0</v>
      </c>
      <c r="E797" s="7">
        <f t="shared" si="2"/>
        <v>-320</v>
      </c>
    </row>
    <row r="798">
      <c r="A798" s="5">
        <v>44933.0</v>
      </c>
      <c r="B798" s="6">
        <v>75.0</v>
      </c>
      <c r="C798" s="7">
        <f t="shared" si="1"/>
        <v>-0.3333333333</v>
      </c>
      <c r="D798" s="6">
        <v>797.0</v>
      </c>
      <c r="E798" s="7">
        <f t="shared" si="2"/>
        <v>-225</v>
      </c>
    </row>
    <row r="799">
      <c r="A799" s="5">
        <v>45142.0</v>
      </c>
      <c r="B799" s="6">
        <v>50.0</v>
      </c>
      <c r="C799" s="7">
        <f t="shared" si="1"/>
        <v>1</v>
      </c>
      <c r="D799" s="6">
        <v>798.0</v>
      </c>
      <c r="E799" s="7">
        <f t="shared" si="2"/>
        <v>50</v>
      </c>
    </row>
    <row r="800">
      <c r="A800" s="5">
        <v>45177.0</v>
      </c>
      <c r="B800" s="6">
        <v>100.0</v>
      </c>
      <c r="C800" s="7">
        <f t="shared" si="1"/>
        <v>11</v>
      </c>
      <c r="D800" s="6">
        <v>799.0</v>
      </c>
      <c r="E800" s="7">
        <f t="shared" si="2"/>
        <v>9.090909091</v>
      </c>
    </row>
    <row r="801">
      <c r="A801" s="5">
        <v>44981.0</v>
      </c>
      <c r="B801" s="6">
        <v>1200.0</v>
      </c>
      <c r="C801" s="7">
        <f t="shared" si="1"/>
        <v>-0.8333333333</v>
      </c>
      <c r="D801" s="6">
        <v>800.0</v>
      </c>
      <c r="E801" s="7">
        <f t="shared" si="2"/>
        <v>-1440</v>
      </c>
    </row>
    <row r="802">
      <c r="A802" s="5">
        <v>45148.0</v>
      </c>
      <c r="B802" s="6">
        <v>200.0</v>
      </c>
      <c r="C802" s="7">
        <f t="shared" si="1"/>
        <v>-0.85</v>
      </c>
      <c r="D802" s="6">
        <v>801.0</v>
      </c>
      <c r="E802" s="7">
        <f t="shared" si="2"/>
        <v>-235.2941176</v>
      </c>
    </row>
    <row r="803">
      <c r="A803" s="5">
        <v>45112.0</v>
      </c>
      <c r="B803" s="6">
        <v>30.0</v>
      </c>
      <c r="C803" s="7">
        <f t="shared" si="1"/>
        <v>2.333333333</v>
      </c>
      <c r="D803" s="6">
        <v>802.0</v>
      </c>
      <c r="E803" s="7">
        <f t="shared" si="2"/>
        <v>12.85714286</v>
      </c>
    </row>
    <row r="804">
      <c r="A804" s="5">
        <v>45252.0</v>
      </c>
      <c r="B804" s="6">
        <v>100.0</v>
      </c>
      <c r="C804" s="7">
        <f t="shared" si="1"/>
        <v>-0.7</v>
      </c>
      <c r="D804" s="6">
        <v>803.0</v>
      </c>
      <c r="E804" s="7">
        <f t="shared" si="2"/>
        <v>-142.8571429</v>
      </c>
    </row>
    <row r="805">
      <c r="A805" s="5">
        <v>45162.0</v>
      </c>
      <c r="B805" s="6">
        <v>30.0</v>
      </c>
      <c r="C805" s="7">
        <f t="shared" si="1"/>
        <v>49</v>
      </c>
      <c r="D805" s="6">
        <v>804.0</v>
      </c>
      <c r="E805" s="7">
        <f t="shared" si="2"/>
        <v>0.612244898</v>
      </c>
    </row>
    <row r="806">
      <c r="A806" s="5">
        <v>45289.0</v>
      </c>
      <c r="B806" s="6">
        <v>1500.0</v>
      </c>
      <c r="C806" s="7">
        <f t="shared" si="1"/>
        <v>-0.4</v>
      </c>
      <c r="D806" s="6">
        <v>805.0</v>
      </c>
      <c r="E806" s="7">
        <f t="shared" si="2"/>
        <v>-3750</v>
      </c>
    </row>
    <row r="807">
      <c r="A807" s="5">
        <v>45005.0</v>
      </c>
      <c r="B807" s="6">
        <v>900.0</v>
      </c>
      <c r="C807" s="7">
        <f t="shared" si="1"/>
        <v>-0.7777777778</v>
      </c>
      <c r="D807" s="6">
        <v>806.0</v>
      </c>
      <c r="E807" s="7">
        <f t="shared" si="2"/>
        <v>-1157.142857</v>
      </c>
    </row>
    <row r="808">
      <c r="A808" s="5">
        <v>45149.0</v>
      </c>
      <c r="B808" s="6">
        <v>200.0</v>
      </c>
      <c r="C808" s="7">
        <f t="shared" si="1"/>
        <v>9</v>
      </c>
      <c r="D808" s="6">
        <v>807.0</v>
      </c>
      <c r="E808" s="7">
        <f t="shared" si="2"/>
        <v>22.22222222</v>
      </c>
    </row>
    <row r="809">
      <c r="A809" s="5">
        <v>45017.0</v>
      </c>
      <c r="B809" s="6">
        <v>2000.0</v>
      </c>
      <c r="C809" s="7">
        <f t="shared" si="1"/>
        <v>-0.95</v>
      </c>
      <c r="D809" s="6">
        <v>808.0</v>
      </c>
      <c r="E809" s="7">
        <f t="shared" si="2"/>
        <v>-2105.263158</v>
      </c>
    </row>
    <row r="810">
      <c r="A810" s="5">
        <v>45194.0</v>
      </c>
      <c r="B810" s="6">
        <v>100.0</v>
      </c>
      <c r="C810" s="7">
        <f t="shared" si="1"/>
        <v>0</v>
      </c>
      <c r="D810" s="6">
        <v>809.0</v>
      </c>
      <c r="E810" s="7">
        <f t="shared" si="2"/>
        <v>0</v>
      </c>
    </row>
    <row r="811">
      <c r="A811" s="5">
        <v>45260.0</v>
      </c>
      <c r="B811" s="6">
        <v>100.0</v>
      </c>
      <c r="C811" s="7">
        <f t="shared" si="1"/>
        <v>-0.5</v>
      </c>
      <c r="D811" s="6">
        <v>810.0</v>
      </c>
      <c r="E811" s="7">
        <f t="shared" si="2"/>
        <v>-200</v>
      </c>
    </row>
    <row r="812">
      <c r="A812" s="5">
        <v>45065.0</v>
      </c>
      <c r="B812" s="6">
        <v>50.0</v>
      </c>
      <c r="C812" s="7">
        <f t="shared" si="1"/>
        <v>0.5</v>
      </c>
      <c r="D812" s="6">
        <v>811.0</v>
      </c>
      <c r="E812" s="7">
        <f t="shared" si="2"/>
        <v>100</v>
      </c>
    </row>
    <row r="813">
      <c r="A813" s="5">
        <v>45242.0</v>
      </c>
      <c r="B813" s="6">
        <v>75.0</v>
      </c>
      <c r="C813" s="7">
        <f t="shared" si="1"/>
        <v>1</v>
      </c>
      <c r="D813" s="6">
        <v>812.0</v>
      </c>
      <c r="E813" s="7">
        <f t="shared" si="2"/>
        <v>75</v>
      </c>
    </row>
    <row r="814">
      <c r="A814" s="5">
        <v>45202.0</v>
      </c>
      <c r="B814" s="6">
        <v>150.0</v>
      </c>
      <c r="C814" s="7">
        <f t="shared" si="1"/>
        <v>2.333333333</v>
      </c>
      <c r="D814" s="6">
        <v>813.0</v>
      </c>
      <c r="E814" s="7">
        <f t="shared" si="2"/>
        <v>64.28571429</v>
      </c>
    </row>
    <row r="815">
      <c r="A815" s="5">
        <v>45174.0</v>
      </c>
      <c r="B815" s="6">
        <v>500.0</v>
      </c>
      <c r="C815" s="7">
        <f t="shared" si="1"/>
        <v>-0.85</v>
      </c>
      <c r="D815" s="6">
        <v>814.0</v>
      </c>
      <c r="E815" s="7">
        <f t="shared" si="2"/>
        <v>-588.2352941</v>
      </c>
    </row>
    <row r="816">
      <c r="A816" s="5">
        <v>45165.0</v>
      </c>
      <c r="B816" s="6">
        <v>75.0</v>
      </c>
      <c r="C816" s="7">
        <f t="shared" si="1"/>
        <v>12.33333333</v>
      </c>
      <c r="D816" s="6">
        <v>815.0</v>
      </c>
      <c r="E816" s="7">
        <f t="shared" si="2"/>
        <v>6.081081081</v>
      </c>
    </row>
    <row r="817">
      <c r="A817" s="5">
        <v>45150.0</v>
      </c>
      <c r="B817" s="6">
        <v>1000.0</v>
      </c>
      <c r="C817" s="7">
        <f t="shared" si="1"/>
        <v>-0.8</v>
      </c>
      <c r="D817" s="6">
        <v>816.0</v>
      </c>
      <c r="E817" s="7">
        <f t="shared" si="2"/>
        <v>-1250</v>
      </c>
    </row>
    <row r="818">
      <c r="A818" s="5">
        <v>45230.0</v>
      </c>
      <c r="B818" s="6">
        <v>200.0</v>
      </c>
      <c r="C818" s="7">
        <f t="shared" si="1"/>
        <v>1.5</v>
      </c>
      <c r="D818" s="6">
        <v>817.0</v>
      </c>
      <c r="E818" s="7">
        <f t="shared" si="2"/>
        <v>133.3333333</v>
      </c>
    </row>
    <row r="819">
      <c r="A819" s="5">
        <v>45064.0</v>
      </c>
      <c r="B819" s="6">
        <v>500.0</v>
      </c>
      <c r="C819" s="7">
        <f t="shared" si="1"/>
        <v>-0.8</v>
      </c>
      <c r="D819" s="6">
        <v>818.0</v>
      </c>
      <c r="E819" s="7">
        <f t="shared" si="2"/>
        <v>-625</v>
      </c>
    </row>
    <row r="820">
      <c r="A820" s="5">
        <v>45092.0</v>
      </c>
      <c r="B820" s="6">
        <v>100.0</v>
      </c>
      <c r="C820" s="7">
        <f t="shared" si="1"/>
        <v>1</v>
      </c>
      <c r="D820" s="6">
        <v>819.0</v>
      </c>
      <c r="E820" s="7">
        <f t="shared" si="2"/>
        <v>100</v>
      </c>
    </row>
    <row r="821">
      <c r="A821" s="5">
        <v>45052.0</v>
      </c>
      <c r="B821" s="6">
        <v>200.0</v>
      </c>
      <c r="C821" s="7">
        <f t="shared" si="1"/>
        <v>0.5</v>
      </c>
      <c r="D821" s="6">
        <v>820.0</v>
      </c>
      <c r="E821" s="7">
        <f t="shared" si="2"/>
        <v>400</v>
      </c>
    </row>
    <row r="822">
      <c r="A822" s="5">
        <v>44971.0</v>
      </c>
      <c r="B822" s="6">
        <v>300.0</v>
      </c>
      <c r="C822" s="7">
        <f t="shared" si="1"/>
        <v>-0.5</v>
      </c>
      <c r="D822" s="6">
        <v>821.0</v>
      </c>
      <c r="E822" s="7">
        <f t="shared" si="2"/>
        <v>-600</v>
      </c>
    </row>
    <row r="823">
      <c r="A823" s="5">
        <v>45069.0</v>
      </c>
      <c r="B823" s="6">
        <v>150.0</v>
      </c>
      <c r="C823" s="7">
        <f t="shared" si="1"/>
        <v>-0.3333333333</v>
      </c>
      <c r="D823" s="6">
        <v>822.0</v>
      </c>
      <c r="E823" s="7">
        <f t="shared" si="2"/>
        <v>-450</v>
      </c>
    </row>
    <row r="824">
      <c r="A824" s="5">
        <v>45157.0</v>
      </c>
      <c r="B824" s="6">
        <v>100.0</v>
      </c>
      <c r="C824" s="7">
        <f t="shared" si="1"/>
        <v>0.2</v>
      </c>
      <c r="D824" s="6">
        <v>823.0</v>
      </c>
      <c r="E824" s="7">
        <f t="shared" si="2"/>
        <v>500</v>
      </c>
    </row>
    <row r="825">
      <c r="A825" s="5">
        <v>45051.0</v>
      </c>
      <c r="B825" s="6">
        <v>120.0</v>
      </c>
      <c r="C825" s="7">
        <f t="shared" si="1"/>
        <v>-0.7916666667</v>
      </c>
      <c r="D825" s="6">
        <v>824.0</v>
      </c>
      <c r="E825" s="7">
        <f t="shared" si="2"/>
        <v>-151.5789474</v>
      </c>
    </row>
    <row r="826">
      <c r="A826" s="5">
        <v>45164.0</v>
      </c>
      <c r="B826" s="6">
        <v>25.0</v>
      </c>
      <c r="C826" s="7">
        <f t="shared" si="1"/>
        <v>11</v>
      </c>
      <c r="D826" s="6">
        <v>825.0</v>
      </c>
      <c r="E826" s="7">
        <f t="shared" si="2"/>
        <v>2.272727273</v>
      </c>
    </row>
    <row r="827">
      <c r="A827" s="5">
        <v>45218.0</v>
      </c>
      <c r="B827" s="6">
        <v>300.0</v>
      </c>
      <c r="C827" s="7">
        <f t="shared" si="1"/>
        <v>2</v>
      </c>
      <c r="D827" s="6">
        <v>826.0</v>
      </c>
      <c r="E827" s="7">
        <f t="shared" si="2"/>
        <v>150</v>
      </c>
    </row>
    <row r="828">
      <c r="A828" s="5">
        <v>45239.0</v>
      </c>
      <c r="B828" s="6">
        <v>900.0</v>
      </c>
      <c r="C828" s="7">
        <f t="shared" si="1"/>
        <v>0.3333333333</v>
      </c>
      <c r="D828" s="6">
        <v>827.0</v>
      </c>
      <c r="E828" s="7">
        <f t="shared" si="2"/>
        <v>2700</v>
      </c>
    </row>
    <row r="829">
      <c r="A829" s="5">
        <v>45269.0</v>
      </c>
      <c r="B829" s="6">
        <v>1200.0</v>
      </c>
      <c r="C829" s="7">
        <f t="shared" si="1"/>
        <v>-0.925</v>
      </c>
      <c r="D829" s="6">
        <v>828.0</v>
      </c>
      <c r="E829" s="7">
        <f t="shared" si="2"/>
        <v>-1297.297297</v>
      </c>
    </row>
    <row r="830">
      <c r="A830" s="5">
        <v>45121.0</v>
      </c>
      <c r="B830" s="6">
        <v>90.0</v>
      </c>
      <c r="C830" s="7">
        <f t="shared" si="1"/>
        <v>0.6666666667</v>
      </c>
      <c r="D830" s="6">
        <v>829.0</v>
      </c>
      <c r="E830" s="7">
        <f t="shared" si="2"/>
        <v>135</v>
      </c>
    </row>
    <row r="831">
      <c r="A831" s="5">
        <v>45099.0</v>
      </c>
      <c r="B831" s="6">
        <v>150.0</v>
      </c>
      <c r="C831" s="7">
        <f t="shared" si="1"/>
        <v>-0.3333333333</v>
      </c>
      <c r="D831" s="6">
        <v>830.0</v>
      </c>
      <c r="E831" s="7">
        <f t="shared" si="2"/>
        <v>-450</v>
      </c>
    </row>
    <row r="832">
      <c r="A832" s="5">
        <v>44941.0</v>
      </c>
      <c r="B832" s="6">
        <v>100.0</v>
      </c>
      <c r="C832" s="7">
        <f t="shared" si="1"/>
        <v>19</v>
      </c>
      <c r="D832" s="6">
        <v>831.0</v>
      </c>
      <c r="E832" s="7">
        <f t="shared" si="2"/>
        <v>5.263157895</v>
      </c>
    </row>
    <row r="833">
      <c r="A833" s="5">
        <v>45180.0</v>
      </c>
      <c r="B833" s="6">
        <v>2000.0</v>
      </c>
      <c r="C833" s="7">
        <f t="shared" si="1"/>
        <v>-0.9</v>
      </c>
      <c r="D833" s="6">
        <v>832.0</v>
      </c>
      <c r="E833" s="7">
        <f t="shared" si="2"/>
        <v>-2222.222222</v>
      </c>
    </row>
    <row r="834">
      <c r="A834" s="5">
        <v>45093.0</v>
      </c>
      <c r="B834" s="6">
        <v>200.0</v>
      </c>
      <c r="C834" s="7">
        <f t="shared" si="1"/>
        <v>-0.7</v>
      </c>
      <c r="D834" s="6">
        <v>833.0</v>
      </c>
      <c r="E834" s="7">
        <f t="shared" si="2"/>
        <v>-285.7142857</v>
      </c>
    </row>
    <row r="835">
      <c r="A835" s="5">
        <v>45020.0</v>
      </c>
      <c r="B835" s="6">
        <v>60.0</v>
      </c>
      <c r="C835" s="7">
        <f t="shared" si="1"/>
        <v>2.333333333</v>
      </c>
      <c r="D835" s="6">
        <v>834.0</v>
      </c>
      <c r="E835" s="7">
        <f t="shared" si="2"/>
        <v>25.71428571</v>
      </c>
    </row>
    <row r="836">
      <c r="A836" s="5">
        <v>45176.0</v>
      </c>
      <c r="B836" s="6">
        <v>200.0</v>
      </c>
      <c r="C836" s="7">
        <f t="shared" si="1"/>
        <v>-0.75</v>
      </c>
      <c r="D836" s="6">
        <v>835.0</v>
      </c>
      <c r="E836" s="7">
        <f t="shared" si="2"/>
        <v>-266.6666667</v>
      </c>
    </row>
    <row r="837">
      <c r="A837" s="5">
        <v>45035.0</v>
      </c>
      <c r="B837" s="6">
        <v>50.0</v>
      </c>
      <c r="C837" s="7">
        <f t="shared" si="1"/>
        <v>0.8</v>
      </c>
      <c r="D837" s="6">
        <v>836.0</v>
      </c>
      <c r="E837" s="7">
        <f t="shared" si="2"/>
        <v>62.5</v>
      </c>
    </row>
    <row r="838">
      <c r="A838" s="5">
        <v>45108.0</v>
      </c>
      <c r="B838" s="6">
        <v>90.0</v>
      </c>
      <c r="C838" s="7">
        <f t="shared" si="1"/>
        <v>5.666666667</v>
      </c>
      <c r="D838" s="6">
        <v>837.0</v>
      </c>
      <c r="E838" s="7">
        <f t="shared" si="2"/>
        <v>15.88235294</v>
      </c>
    </row>
    <row r="839">
      <c r="A839" s="5">
        <v>45059.0</v>
      </c>
      <c r="B839" s="6">
        <v>600.0</v>
      </c>
      <c r="C839" s="7">
        <f t="shared" si="1"/>
        <v>1</v>
      </c>
      <c r="D839" s="6">
        <v>838.0</v>
      </c>
      <c r="E839" s="7">
        <f t="shared" si="2"/>
        <v>600</v>
      </c>
    </row>
    <row r="840">
      <c r="A840" s="5">
        <v>45101.0</v>
      </c>
      <c r="B840" s="6">
        <v>1200.0</v>
      </c>
      <c r="C840" s="7">
        <f t="shared" si="1"/>
        <v>-0.9583333333</v>
      </c>
      <c r="D840" s="6">
        <v>839.0</v>
      </c>
      <c r="E840" s="7">
        <f t="shared" si="2"/>
        <v>-1252.173913</v>
      </c>
    </row>
    <row r="841">
      <c r="A841" s="5">
        <v>45070.0</v>
      </c>
      <c r="B841" s="6">
        <v>50.0</v>
      </c>
      <c r="C841" s="7">
        <f t="shared" si="1"/>
        <v>1</v>
      </c>
      <c r="D841" s="6">
        <v>840.0</v>
      </c>
      <c r="E841" s="7">
        <f t="shared" si="2"/>
        <v>50</v>
      </c>
    </row>
    <row r="842">
      <c r="A842" s="5">
        <v>45232.0</v>
      </c>
      <c r="B842" s="6">
        <v>100.0</v>
      </c>
      <c r="C842" s="7">
        <f t="shared" si="1"/>
        <v>5</v>
      </c>
      <c r="D842" s="6">
        <v>841.0</v>
      </c>
      <c r="E842" s="7">
        <f t="shared" si="2"/>
        <v>20</v>
      </c>
    </row>
    <row r="843">
      <c r="A843" s="5">
        <v>45286.0</v>
      </c>
      <c r="B843" s="6">
        <v>600.0</v>
      </c>
      <c r="C843" s="7">
        <f t="shared" si="1"/>
        <v>1.5</v>
      </c>
      <c r="D843" s="6">
        <v>842.0</v>
      </c>
      <c r="E843" s="7">
        <f t="shared" si="2"/>
        <v>400</v>
      </c>
    </row>
    <row r="844">
      <c r="A844" s="5">
        <v>45068.0</v>
      </c>
      <c r="B844" s="6">
        <v>1500.0</v>
      </c>
      <c r="C844" s="7">
        <f t="shared" si="1"/>
        <v>-0.9</v>
      </c>
      <c r="D844" s="6">
        <v>843.0</v>
      </c>
      <c r="E844" s="7">
        <f t="shared" si="2"/>
        <v>-1666.666667</v>
      </c>
    </row>
    <row r="845">
      <c r="A845" s="5">
        <v>45211.0</v>
      </c>
      <c r="B845" s="6">
        <v>150.0</v>
      </c>
      <c r="C845" s="7">
        <f t="shared" si="1"/>
        <v>2.333333333</v>
      </c>
      <c r="D845" s="6">
        <v>844.0</v>
      </c>
      <c r="E845" s="7">
        <f t="shared" si="2"/>
        <v>64.28571429</v>
      </c>
    </row>
    <row r="846">
      <c r="A846" s="5">
        <v>44932.0</v>
      </c>
      <c r="B846" s="6">
        <v>500.0</v>
      </c>
      <c r="C846" s="7">
        <f t="shared" si="1"/>
        <v>-0.9</v>
      </c>
      <c r="D846" s="6">
        <v>845.0</v>
      </c>
      <c r="E846" s="7">
        <f t="shared" si="2"/>
        <v>-555.5555556</v>
      </c>
    </row>
    <row r="847">
      <c r="A847" s="5">
        <v>45191.0</v>
      </c>
      <c r="B847" s="6">
        <v>50.0</v>
      </c>
      <c r="C847" s="7">
        <f t="shared" si="1"/>
        <v>23</v>
      </c>
      <c r="D847" s="6">
        <v>846.0</v>
      </c>
      <c r="E847" s="7">
        <f t="shared" si="2"/>
        <v>2.173913043</v>
      </c>
    </row>
    <row r="848">
      <c r="A848" s="5">
        <v>45024.0</v>
      </c>
      <c r="B848" s="6">
        <v>1200.0</v>
      </c>
      <c r="C848" s="7">
        <f t="shared" si="1"/>
        <v>-0.9375</v>
      </c>
      <c r="D848" s="6">
        <v>847.0</v>
      </c>
      <c r="E848" s="7">
        <f t="shared" si="2"/>
        <v>-1280</v>
      </c>
    </row>
    <row r="849">
      <c r="A849" s="5">
        <v>44970.0</v>
      </c>
      <c r="B849" s="6">
        <v>75.0</v>
      </c>
      <c r="C849" s="7">
        <f t="shared" si="1"/>
        <v>-0.3333333333</v>
      </c>
      <c r="D849" s="6">
        <v>848.0</v>
      </c>
      <c r="E849" s="7">
        <f t="shared" si="2"/>
        <v>-225</v>
      </c>
    </row>
    <row r="850">
      <c r="A850" s="5">
        <v>45050.0</v>
      </c>
      <c r="B850" s="6">
        <v>50.0</v>
      </c>
      <c r="C850" s="7">
        <f t="shared" si="1"/>
        <v>19</v>
      </c>
      <c r="D850" s="6">
        <v>849.0</v>
      </c>
      <c r="E850" s="7">
        <f t="shared" si="2"/>
        <v>2.631578947</v>
      </c>
    </row>
    <row r="851">
      <c r="A851" s="5">
        <v>45135.0</v>
      </c>
      <c r="B851" s="6">
        <v>1000.0</v>
      </c>
      <c r="C851" s="7">
        <f t="shared" si="1"/>
        <v>-0.95</v>
      </c>
      <c r="D851" s="6">
        <v>850.0</v>
      </c>
      <c r="E851" s="7">
        <f t="shared" si="2"/>
        <v>-1052.631579</v>
      </c>
    </row>
    <row r="852">
      <c r="A852" s="5">
        <v>45177.0</v>
      </c>
      <c r="B852" s="6">
        <v>50.0</v>
      </c>
      <c r="C852" s="7">
        <f t="shared" si="1"/>
        <v>5</v>
      </c>
      <c r="D852" s="6">
        <v>851.0</v>
      </c>
      <c r="E852" s="7">
        <f t="shared" si="2"/>
        <v>10</v>
      </c>
    </row>
    <row r="853">
      <c r="A853" s="5">
        <v>45211.0</v>
      </c>
      <c r="B853" s="6">
        <v>300.0</v>
      </c>
      <c r="C853" s="7">
        <f t="shared" si="1"/>
        <v>2.333333333</v>
      </c>
      <c r="D853" s="6">
        <v>852.0</v>
      </c>
      <c r="E853" s="7">
        <f t="shared" si="2"/>
        <v>128.5714286</v>
      </c>
    </row>
    <row r="854">
      <c r="A854" s="5">
        <v>45050.0</v>
      </c>
      <c r="B854" s="6">
        <v>1000.0</v>
      </c>
      <c r="C854" s="7">
        <f t="shared" si="1"/>
        <v>-0.95</v>
      </c>
      <c r="D854" s="6">
        <v>853.0</v>
      </c>
      <c r="E854" s="7">
        <f t="shared" si="2"/>
        <v>-1052.631579</v>
      </c>
    </row>
    <row r="855">
      <c r="A855" s="5">
        <v>45280.0</v>
      </c>
      <c r="B855" s="6">
        <v>50.0</v>
      </c>
      <c r="C855" s="7">
        <f t="shared" si="1"/>
        <v>-0.5</v>
      </c>
      <c r="D855" s="6">
        <v>854.0</v>
      </c>
      <c r="E855" s="7">
        <f t="shared" si="2"/>
        <v>-100</v>
      </c>
    </row>
    <row r="856">
      <c r="A856" s="5">
        <v>45170.0</v>
      </c>
      <c r="B856" s="6">
        <v>25.0</v>
      </c>
      <c r="C856" s="7">
        <f t="shared" si="1"/>
        <v>3.8</v>
      </c>
      <c r="D856" s="6">
        <v>855.0</v>
      </c>
      <c r="E856" s="7">
        <f t="shared" si="2"/>
        <v>6.578947368</v>
      </c>
    </row>
    <row r="857">
      <c r="A857" s="5">
        <v>45257.0</v>
      </c>
      <c r="B857" s="6">
        <v>120.0</v>
      </c>
      <c r="C857" s="7">
        <f t="shared" si="1"/>
        <v>-0.5833333333</v>
      </c>
      <c r="D857" s="6">
        <v>856.0</v>
      </c>
      <c r="E857" s="7">
        <f t="shared" si="2"/>
        <v>-205.7142857</v>
      </c>
    </row>
    <row r="858">
      <c r="A858" s="5">
        <v>45291.0</v>
      </c>
      <c r="B858" s="6">
        <v>50.0</v>
      </c>
      <c r="C858" s="7">
        <f t="shared" si="1"/>
        <v>1</v>
      </c>
      <c r="D858" s="6">
        <v>857.0</v>
      </c>
      <c r="E858" s="7">
        <f t="shared" si="2"/>
        <v>50</v>
      </c>
    </row>
    <row r="859">
      <c r="A859" s="5">
        <v>45178.0</v>
      </c>
      <c r="B859" s="6">
        <v>100.0</v>
      </c>
      <c r="C859" s="7">
        <f t="shared" si="1"/>
        <v>14</v>
      </c>
      <c r="D859" s="6">
        <v>858.0</v>
      </c>
      <c r="E859" s="7">
        <f t="shared" si="2"/>
        <v>7.142857143</v>
      </c>
    </row>
    <row r="860">
      <c r="A860" s="5">
        <v>45156.0</v>
      </c>
      <c r="B860" s="6">
        <v>1500.0</v>
      </c>
      <c r="C860" s="7">
        <f t="shared" si="1"/>
        <v>-0.8666666667</v>
      </c>
      <c r="D860" s="6">
        <v>859.0</v>
      </c>
      <c r="E860" s="7">
        <f t="shared" si="2"/>
        <v>-1730.769231</v>
      </c>
    </row>
    <row r="861">
      <c r="A861" s="5">
        <v>44935.0</v>
      </c>
      <c r="B861" s="6">
        <v>200.0</v>
      </c>
      <c r="C861" s="7">
        <f t="shared" si="1"/>
        <v>-0.55</v>
      </c>
      <c r="D861" s="6">
        <v>860.0</v>
      </c>
      <c r="E861" s="7">
        <f t="shared" si="2"/>
        <v>-363.6363636</v>
      </c>
    </row>
    <row r="862">
      <c r="A862" s="5">
        <v>44974.0</v>
      </c>
      <c r="B862" s="6">
        <v>90.0</v>
      </c>
      <c r="C862" s="7">
        <f t="shared" si="1"/>
        <v>12.33333333</v>
      </c>
      <c r="D862" s="6">
        <v>861.0</v>
      </c>
      <c r="E862" s="7">
        <f t="shared" si="2"/>
        <v>7.297297297</v>
      </c>
    </row>
    <row r="863">
      <c r="A863" s="5">
        <v>45077.0</v>
      </c>
      <c r="B863" s="6">
        <v>1200.0</v>
      </c>
      <c r="C863" s="7">
        <f t="shared" si="1"/>
        <v>-0.9583333333</v>
      </c>
      <c r="D863" s="6">
        <v>862.0</v>
      </c>
      <c r="E863" s="7">
        <f t="shared" si="2"/>
        <v>-1252.173913</v>
      </c>
    </row>
    <row r="864">
      <c r="A864" s="5">
        <v>45040.0</v>
      </c>
      <c r="B864" s="6">
        <v>50.0</v>
      </c>
      <c r="C864" s="7">
        <f t="shared" si="1"/>
        <v>9</v>
      </c>
      <c r="D864" s="6">
        <v>863.0</v>
      </c>
      <c r="E864" s="7">
        <f t="shared" si="2"/>
        <v>5.555555556</v>
      </c>
    </row>
    <row r="865">
      <c r="A865" s="5">
        <v>45134.0</v>
      </c>
      <c r="B865" s="6">
        <v>500.0</v>
      </c>
      <c r="C865" s="7">
        <f t="shared" si="1"/>
        <v>-0.4</v>
      </c>
      <c r="D865" s="6">
        <v>864.0</v>
      </c>
      <c r="E865" s="7">
        <f t="shared" si="2"/>
        <v>-1250</v>
      </c>
    </row>
    <row r="866">
      <c r="A866" s="5">
        <v>45281.0</v>
      </c>
      <c r="B866" s="6">
        <v>300.0</v>
      </c>
      <c r="C866" s="7">
        <f t="shared" si="1"/>
        <v>-0.8333333333</v>
      </c>
      <c r="D866" s="6">
        <v>865.0</v>
      </c>
      <c r="E866" s="7">
        <f t="shared" si="2"/>
        <v>-360</v>
      </c>
    </row>
    <row r="867">
      <c r="A867" s="5">
        <v>45051.0</v>
      </c>
      <c r="B867" s="6">
        <v>50.0</v>
      </c>
      <c r="C867" s="7">
        <f t="shared" si="1"/>
        <v>9</v>
      </c>
      <c r="D867" s="6">
        <v>866.0</v>
      </c>
      <c r="E867" s="7">
        <f t="shared" si="2"/>
        <v>5.555555556</v>
      </c>
    </row>
    <row r="868">
      <c r="A868" s="5">
        <v>45083.0</v>
      </c>
      <c r="B868" s="6">
        <v>500.0</v>
      </c>
      <c r="C868" s="7">
        <f t="shared" si="1"/>
        <v>-0.4</v>
      </c>
      <c r="D868" s="6">
        <v>867.0</v>
      </c>
      <c r="E868" s="7">
        <f t="shared" si="2"/>
        <v>-1250</v>
      </c>
    </row>
    <row r="869">
      <c r="A869" s="5">
        <v>45266.0</v>
      </c>
      <c r="B869" s="6">
        <v>300.0</v>
      </c>
      <c r="C869" s="7">
        <f t="shared" si="1"/>
        <v>4</v>
      </c>
      <c r="D869" s="6">
        <v>868.0</v>
      </c>
      <c r="E869" s="7">
        <f t="shared" si="2"/>
        <v>75</v>
      </c>
    </row>
    <row r="870">
      <c r="A870" s="5">
        <v>45224.0</v>
      </c>
      <c r="B870" s="6">
        <v>1500.0</v>
      </c>
      <c r="C870" s="7">
        <f t="shared" si="1"/>
        <v>-0.92</v>
      </c>
      <c r="D870" s="6">
        <v>869.0</v>
      </c>
      <c r="E870" s="7">
        <f t="shared" si="2"/>
        <v>-1630.434783</v>
      </c>
    </row>
    <row r="871">
      <c r="A871" s="5">
        <v>45115.0</v>
      </c>
      <c r="B871" s="6">
        <v>120.0</v>
      </c>
      <c r="C871" s="7">
        <f t="shared" si="1"/>
        <v>-0.5</v>
      </c>
      <c r="D871" s="6">
        <v>870.0</v>
      </c>
      <c r="E871" s="7">
        <f t="shared" si="2"/>
        <v>-240</v>
      </c>
    </row>
    <row r="872">
      <c r="A872" s="5">
        <v>45169.0</v>
      </c>
      <c r="B872" s="6">
        <v>60.0</v>
      </c>
      <c r="C872" s="7">
        <f t="shared" si="1"/>
        <v>0.25</v>
      </c>
      <c r="D872" s="6">
        <v>871.0</v>
      </c>
      <c r="E872" s="7">
        <f t="shared" si="2"/>
        <v>240</v>
      </c>
    </row>
    <row r="873">
      <c r="A873" s="5">
        <v>45210.0</v>
      </c>
      <c r="B873" s="6">
        <v>75.0</v>
      </c>
      <c r="C873" s="7">
        <f t="shared" si="1"/>
        <v>0.3333333333</v>
      </c>
      <c r="D873" s="6">
        <v>872.0</v>
      </c>
      <c r="E873" s="7">
        <f t="shared" si="2"/>
        <v>225</v>
      </c>
    </row>
    <row r="874">
      <c r="A874" s="5">
        <v>45198.0</v>
      </c>
      <c r="B874" s="6">
        <v>100.0</v>
      </c>
      <c r="C874" s="7">
        <f t="shared" si="1"/>
        <v>-0.7</v>
      </c>
      <c r="D874" s="6">
        <v>873.0</v>
      </c>
      <c r="E874" s="7">
        <f t="shared" si="2"/>
        <v>-142.8571429</v>
      </c>
    </row>
    <row r="875">
      <c r="A875" s="5">
        <v>45103.0</v>
      </c>
      <c r="B875" s="6">
        <v>30.0</v>
      </c>
      <c r="C875" s="7">
        <f t="shared" si="1"/>
        <v>65.66666667</v>
      </c>
      <c r="D875" s="6">
        <v>874.0</v>
      </c>
      <c r="E875" s="7">
        <f t="shared" si="2"/>
        <v>0.4568527919</v>
      </c>
    </row>
    <row r="876">
      <c r="A876" s="5">
        <v>45144.0</v>
      </c>
      <c r="B876" s="6">
        <v>2000.0</v>
      </c>
      <c r="C876" s="7">
        <f t="shared" si="1"/>
        <v>-0.94</v>
      </c>
      <c r="D876" s="6">
        <v>875.0</v>
      </c>
      <c r="E876" s="7">
        <f t="shared" si="2"/>
        <v>-2127.659574</v>
      </c>
    </row>
    <row r="877">
      <c r="A877" s="5">
        <v>45208.0</v>
      </c>
      <c r="B877" s="6">
        <v>120.0</v>
      </c>
      <c r="C877" s="7">
        <f t="shared" si="1"/>
        <v>-0.7916666667</v>
      </c>
      <c r="D877" s="6">
        <v>876.0</v>
      </c>
      <c r="E877" s="7">
        <f t="shared" si="2"/>
        <v>-151.5789474</v>
      </c>
    </row>
    <row r="878">
      <c r="A878" s="5">
        <v>45096.0</v>
      </c>
      <c r="B878" s="6">
        <v>25.0</v>
      </c>
      <c r="C878" s="7">
        <f t="shared" si="1"/>
        <v>0.2</v>
      </c>
      <c r="D878" s="6">
        <v>877.0</v>
      </c>
      <c r="E878" s="7">
        <f t="shared" si="2"/>
        <v>125</v>
      </c>
    </row>
    <row r="879">
      <c r="A879" s="5">
        <v>45107.0</v>
      </c>
      <c r="B879" s="6">
        <v>30.0</v>
      </c>
      <c r="C879" s="7">
        <f t="shared" si="1"/>
        <v>0</v>
      </c>
      <c r="D879" s="6">
        <v>878.0</v>
      </c>
      <c r="E879" s="7">
        <f t="shared" si="2"/>
        <v>0</v>
      </c>
    </row>
    <row r="880">
      <c r="A880" s="5">
        <v>45286.0</v>
      </c>
      <c r="B880" s="6">
        <v>30.0</v>
      </c>
      <c r="C880" s="7">
        <f t="shared" si="1"/>
        <v>32.33333333</v>
      </c>
      <c r="D880" s="6">
        <v>879.0</v>
      </c>
      <c r="E880" s="7">
        <f t="shared" si="2"/>
        <v>0.9278350515</v>
      </c>
    </row>
    <row r="881">
      <c r="A881" s="5">
        <v>45159.0</v>
      </c>
      <c r="B881" s="6">
        <v>1000.0</v>
      </c>
      <c r="C881" s="7">
        <f t="shared" si="1"/>
        <v>-0.7</v>
      </c>
      <c r="D881" s="6">
        <v>880.0</v>
      </c>
      <c r="E881" s="7">
        <f t="shared" si="2"/>
        <v>-1428.571429</v>
      </c>
    </row>
    <row r="882">
      <c r="A882" s="5">
        <v>45065.0</v>
      </c>
      <c r="B882" s="6">
        <v>300.0</v>
      </c>
      <c r="C882" s="7">
        <f t="shared" si="1"/>
        <v>-0.8333333333</v>
      </c>
      <c r="D882" s="6">
        <v>881.0</v>
      </c>
      <c r="E882" s="7">
        <f t="shared" si="2"/>
        <v>-360</v>
      </c>
    </row>
    <row r="883">
      <c r="A883" s="5">
        <v>45083.0</v>
      </c>
      <c r="B883" s="6">
        <v>50.0</v>
      </c>
      <c r="C883" s="7">
        <f t="shared" si="1"/>
        <v>9</v>
      </c>
      <c r="D883" s="6">
        <v>882.0</v>
      </c>
      <c r="E883" s="7">
        <f t="shared" si="2"/>
        <v>5.555555556</v>
      </c>
    </row>
    <row r="884">
      <c r="A884" s="5">
        <v>45055.0</v>
      </c>
      <c r="B884" s="6">
        <v>500.0</v>
      </c>
      <c r="C884" s="7">
        <f t="shared" si="1"/>
        <v>-0.88</v>
      </c>
      <c r="D884" s="6">
        <v>883.0</v>
      </c>
      <c r="E884" s="7">
        <f t="shared" si="2"/>
        <v>-568.1818182</v>
      </c>
    </row>
    <row r="885">
      <c r="A885" s="5">
        <v>45045.0</v>
      </c>
      <c r="B885" s="6">
        <v>60.0</v>
      </c>
      <c r="C885" s="7">
        <f t="shared" si="1"/>
        <v>1</v>
      </c>
      <c r="D885" s="6">
        <v>884.0</v>
      </c>
      <c r="E885" s="7">
        <f t="shared" si="2"/>
        <v>60</v>
      </c>
    </row>
    <row r="886">
      <c r="A886" s="5">
        <v>44988.0</v>
      </c>
      <c r="B886" s="6">
        <v>120.0</v>
      </c>
      <c r="C886" s="7">
        <f t="shared" si="1"/>
        <v>6.5</v>
      </c>
      <c r="D886" s="6">
        <v>885.0</v>
      </c>
      <c r="E886" s="7">
        <f t="shared" si="2"/>
        <v>18.46153846</v>
      </c>
    </row>
    <row r="887">
      <c r="A887" s="5">
        <v>45025.0</v>
      </c>
      <c r="B887" s="6">
        <v>900.0</v>
      </c>
      <c r="C887" s="7">
        <f t="shared" si="1"/>
        <v>-0.8888888889</v>
      </c>
      <c r="D887" s="6">
        <v>886.0</v>
      </c>
      <c r="E887" s="7">
        <f t="shared" si="2"/>
        <v>-1012.5</v>
      </c>
    </row>
    <row r="888">
      <c r="A888" s="5">
        <v>45088.0</v>
      </c>
      <c r="B888" s="6">
        <v>100.0</v>
      </c>
      <c r="C888" s="7">
        <f t="shared" si="1"/>
        <v>0</v>
      </c>
      <c r="D888" s="6">
        <v>887.0</v>
      </c>
      <c r="E888" s="7">
        <f t="shared" si="2"/>
        <v>0</v>
      </c>
    </row>
    <row r="889">
      <c r="A889" s="5">
        <v>44988.0</v>
      </c>
      <c r="B889" s="6">
        <v>100.0</v>
      </c>
      <c r="C889" s="7">
        <f t="shared" si="1"/>
        <v>-0.5</v>
      </c>
      <c r="D889" s="6">
        <v>888.0</v>
      </c>
      <c r="E889" s="7">
        <f t="shared" si="2"/>
        <v>-200</v>
      </c>
    </row>
    <row r="890">
      <c r="A890" s="5">
        <v>45201.0</v>
      </c>
      <c r="B890" s="6">
        <v>50.0</v>
      </c>
      <c r="C890" s="7">
        <f t="shared" si="1"/>
        <v>0</v>
      </c>
      <c r="D890" s="6">
        <v>889.0</v>
      </c>
      <c r="E890" s="7">
        <f t="shared" si="2"/>
        <v>0</v>
      </c>
    </row>
    <row r="891">
      <c r="A891" s="5">
        <v>45280.0</v>
      </c>
      <c r="B891" s="6">
        <v>50.0</v>
      </c>
      <c r="C891" s="7">
        <f t="shared" si="1"/>
        <v>17</v>
      </c>
      <c r="D891" s="6">
        <v>890.0</v>
      </c>
      <c r="E891" s="7">
        <f t="shared" si="2"/>
        <v>2.941176471</v>
      </c>
    </row>
    <row r="892">
      <c r="A892" s="5">
        <v>45021.0</v>
      </c>
      <c r="B892" s="6">
        <v>900.0</v>
      </c>
      <c r="C892" s="7">
        <f t="shared" si="1"/>
        <v>-0.9444444444</v>
      </c>
      <c r="D892" s="6">
        <v>891.0</v>
      </c>
      <c r="E892" s="7">
        <f t="shared" si="2"/>
        <v>-952.9411765</v>
      </c>
    </row>
    <row r="893">
      <c r="A893" s="5">
        <v>45025.0</v>
      </c>
      <c r="B893" s="6">
        <v>50.0</v>
      </c>
      <c r="C893" s="7">
        <f t="shared" si="1"/>
        <v>0</v>
      </c>
      <c r="D893" s="6">
        <v>892.0</v>
      </c>
      <c r="E893" s="7">
        <f t="shared" si="2"/>
        <v>0</v>
      </c>
    </row>
    <row r="894">
      <c r="A894" s="5">
        <v>45037.0</v>
      </c>
      <c r="B894" s="6">
        <v>50.0</v>
      </c>
      <c r="C894" s="7">
        <f t="shared" si="1"/>
        <v>-0.4</v>
      </c>
      <c r="D894" s="6">
        <v>893.0</v>
      </c>
      <c r="E894" s="7">
        <f t="shared" si="2"/>
        <v>-125</v>
      </c>
    </row>
    <row r="895">
      <c r="A895" s="5">
        <v>45174.0</v>
      </c>
      <c r="B895" s="6">
        <v>30.0</v>
      </c>
      <c r="C895" s="7">
        <f t="shared" si="1"/>
        <v>3</v>
      </c>
      <c r="D895" s="6">
        <v>894.0</v>
      </c>
      <c r="E895" s="7">
        <f t="shared" si="2"/>
        <v>10</v>
      </c>
    </row>
    <row r="896">
      <c r="A896" s="5">
        <v>45068.0</v>
      </c>
      <c r="B896" s="6">
        <v>120.0</v>
      </c>
      <c r="C896" s="7">
        <f t="shared" si="1"/>
        <v>-0.5833333333</v>
      </c>
      <c r="D896" s="6">
        <v>895.0</v>
      </c>
      <c r="E896" s="7">
        <f t="shared" si="2"/>
        <v>-205.7142857</v>
      </c>
    </row>
    <row r="897">
      <c r="A897" s="5">
        <v>45228.0</v>
      </c>
      <c r="B897" s="6">
        <v>50.0</v>
      </c>
      <c r="C897" s="7">
        <f t="shared" si="1"/>
        <v>1</v>
      </c>
      <c r="D897" s="6">
        <v>896.0</v>
      </c>
      <c r="E897" s="7">
        <f t="shared" si="2"/>
        <v>50</v>
      </c>
    </row>
    <row r="898">
      <c r="A898" s="5">
        <v>45195.0</v>
      </c>
      <c r="B898" s="6">
        <v>100.0</v>
      </c>
      <c r="C898" s="7">
        <f t="shared" si="1"/>
        <v>-0.1</v>
      </c>
      <c r="D898" s="6">
        <v>897.0</v>
      </c>
      <c r="E898" s="7">
        <f t="shared" si="2"/>
        <v>-1000</v>
      </c>
    </row>
    <row r="899">
      <c r="A899" s="5">
        <v>45232.0</v>
      </c>
      <c r="B899" s="6">
        <v>90.0</v>
      </c>
      <c r="C899" s="7">
        <f t="shared" si="1"/>
        <v>5.666666667</v>
      </c>
      <c r="D899" s="6">
        <v>898.0</v>
      </c>
      <c r="E899" s="7">
        <f t="shared" si="2"/>
        <v>15.88235294</v>
      </c>
    </row>
    <row r="900">
      <c r="A900" s="5">
        <v>45071.0</v>
      </c>
      <c r="B900" s="6">
        <v>600.0</v>
      </c>
      <c r="C900" s="7">
        <f t="shared" si="1"/>
        <v>-0.9</v>
      </c>
      <c r="D900" s="6">
        <v>899.0</v>
      </c>
      <c r="E900" s="7">
        <f t="shared" si="2"/>
        <v>-666.6666667</v>
      </c>
    </row>
    <row r="901">
      <c r="A901" s="5">
        <v>44978.0</v>
      </c>
      <c r="B901" s="6">
        <v>60.0</v>
      </c>
      <c r="C901" s="7">
        <f t="shared" si="1"/>
        <v>-0.5</v>
      </c>
      <c r="D901" s="6">
        <v>900.0</v>
      </c>
      <c r="E901" s="7">
        <f t="shared" si="2"/>
        <v>-120</v>
      </c>
    </row>
    <row r="902">
      <c r="A902" s="5">
        <v>45026.0</v>
      </c>
      <c r="B902" s="6">
        <v>30.0</v>
      </c>
      <c r="C902" s="7">
        <f t="shared" si="1"/>
        <v>0.6666666667</v>
      </c>
      <c r="D902" s="6">
        <v>901.0</v>
      </c>
      <c r="E902" s="7">
        <f t="shared" si="2"/>
        <v>45</v>
      </c>
    </row>
    <row r="903">
      <c r="A903" s="5">
        <v>45078.0</v>
      </c>
      <c r="B903" s="6">
        <v>50.0</v>
      </c>
      <c r="C903" s="7">
        <f t="shared" si="1"/>
        <v>3</v>
      </c>
      <c r="D903" s="6">
        <v>902.0</v>
      </c>
      <c r="E903" s="7">
        <f t="shared" si="2"/>
        <v>16.66666667</v>
      </c>
    </row>
    <row r="904">
      <c r="A904" s="5">
        <v>45043.0</v>
      </c>
      <c r="B904" s="6">
        <v>200.0</v>
      </c>
      <c r="C904" s="7">
        <f t="shared" si="1"/>
        <v>1.5</v>
      </c>
      <c r="D904" s="6">
        <v>903.0</v>
      </c>
      <c r="E904" s="7">
        <f t="shared" si="2"/>
        <v>133.3333333</v>
      </c>
    </row>
    <row r="905">
      <c r="A905" s="5">
        <v>45111.0</v>
      </c>
      <c r="B905" s="6">
        <v>500.0</v>
      </c>
      <c r="C905" s="7">
        <f t="shared" si="1"/>
        <v>-0.4</v>
      </c>
      <c r="D905" s="6">
        <v>904.0</v>
      </c>
      <c r="E905" s="7">
        <f t="shared" si="2"/>
        <v>-1250</v>
      </c>
    </row>
    <row r="906">
      <c r="A906" s="5">
        <v>45018.0</v>
      </c>
      <c r="B906" s="6">
        <v>300.0</v>
      </c>
      <c r="C906" s="7">
        <f t="shared" si="1"/>
        <v>-0.8333333333</v>
      </c>
      <c r="D906" s="6">
        <v>905.0</v>
      </c>
      <c r="E906" s="7">
        <f t="shared" si="2"/>
        <v>-360</v>
      </c>
    </row>
    <row r="907">
      <c r="A907" s="5">
        <v>45081.0</v>
      </c>
      <c r="B907" s="6">
        <v>50.0</v>
      </c>
      <c r="C907" s="7">
        <f t="shared" si="1"/>
        <v>-0.5</v>
      </c>
      <c r="D907" s="6">
        <v>906.0</v>
      </c>
      <c r="E907" s="7">
        <f t="shared" si="2"/>
        <v>-100</v>
      </c>
    </row>
    <row r="908">
      <c r="A908" s="5">
        <v>44934.0</v>
      </c>
      <c r="B908" s="6">
        <v>25.0</v>
      </c>
      <c r="C908" s="7">
        <f t="shared" si="1"/>
        <v>47</v>
      </c>
      <c r="D908" s="6">
        <v>907.0</v>
      </c>
      <c r="E908" s="7">
        <f t="shared" si="2"/>
        <v>0.5319148936</v>
      </c>
    </row>
    <row r="909">
      <c r="A909" s="5">
        <v>45289.0</v>
      </c>
      <c r="B909" s="6">
        <v>1200.0</v>
      </c>
      <c r="C909" s="7">
        <f t="shared" si="1"/>
        <v>-0.75</v>
      </c>
      <c r="D909" s="6">
        <v>908.0</v>
      </c>
      <c r="E909" s="7">
        <f t="shared" si="2"/>
        <v>-1600</v>
      </c>
    </row>
    <row r="910">
      <c r="A910" s="5">
        <v>45200.0</v>
      </c>
      <c r="B910" s="6">
        <v>300.0</v>
      </c>
      <c r="C910" s="7">
        <f t="shared" si="1"/>
        <v>-0.5</v>
      </c>
      <c r="D910" s="6">
        <v>909.0</v>
      </c>
      <c r="E910" s="7">
        <f t="shared" si="2"/>
        <v>-600</v>
      </c>
    </row>
    <row r="911">
      <c r="A911" s="5">
        <v>44991.0</v>
      </c>
      <c r="B911" s="6">
        <v>150.0</v>
      </c>
      <c r="C911" s="7">
        <f t="shared" si="1"/>
        <v>5</v>
      </c>
      <c r="D911" s="6">
        <v>910.0</v>
      </c>
      <c r="E911" s="7">
        <f t="shared" si="2"/>
        <v>30</v>
      </c>
    </row>
    <row r="912">
      <c r="A912" s="5">
        <v>45067.0</v>
      </c>
      <c r="B912" s="6">
        <v>900.0</v>
      </c>
      <c r="C912" s="7">
        <f t="shared" si="1"/>
        <v>-0.8333333333</v>
      </c>
      <c r="D912" s="6">
        <v>911.0</v>
      </c>
      <c r="E912" s="7">
        <f t="shared" si="2"/>
        <v>-1080</v>
      </c>
    </row>
    <row r="913">
      <c r="A913" s="5">
        <v>44950.0</v>
      </c>
      <c r="B913" s="6">
        <v>150.0</v>
      </c>
      <c r="C913" s="7">
        <f t="shared" si="1"/>
        <v>-0.4</v>
      </c>
      <c r="D913" s="6">
        <v>912.0</v>
      </c>
      <c r="E913" s="7">
        <f t="shared" si="2"/>
        <v>-375</v>
      </c>
    </row>
    <row r="914">
      <c r="A914" s="5">
        <v>44954.0</v>
      </c>
      <c r="B914" s="6">
        <v>90.0</v>
      </c>
      <c r="C914" s="7">
        <f t="shared" si="1"/>
        <v>4.555555556</v>
      </c>
      <c r="D914" s="6">
        <v>913.0</v>
      </c>
      <c r="E914" s="7">
        <f t="shared" si="2"/>
        <v>19.75609756</v>
      </c>
    </row>
    <row r="915">
      <c r="A915" s="5">
        <v>45210.0</v>
      </c>
      <c r="B915" s="6">
        <v>500.0</v>
      </c>
      <c r="C915" s="7">
        <f t="shared" si="1"/>
        <v>-0.82</v>
      </c>
      <c r="D915" s="6">
        <v>914.0</v>
      </c>
      <c r="E915" s="7">
        <f t="shared" si="2"/>
        <v>-609.7560976</v>
      </c>
    </row>
    <row r="916">
      <c r="A916" s="5">
        <v>45076.0</v>
      </c>
      <c r="B916" s="6">
        <v>90.0</v>
      </c>
      <c r="C916" s="7">
        <f t="shared" si="1"/>
        <v>-0.4444444444</v>
      </c>
      <c r="D916" s="6">
        <v>915.0</v>
      </c>
      <c r="E916" s="7">
        <f t="shared" si="2"/>
        <v>-202.5</v>
      </c>
    </row>
    <row r="917">
      <c r="A917" s="5">
        <v>45284.0</v>
      </c>
      <c r="B917" s="6">
        <v>50.0</v>
      </c>
      <c r="C917" s="7">
        <f t="shared" si="1"/>
        <v>3</v>
      </c>
      <c r="D917" s="6">
        <v>916.0</v>
      </c>
      <c r="E917" s="7">
        <f t="shared" si="2"/>
        <v>16.66666667</v>
      </c>
    </row>
    <row r="918">
      <c r="A918" s="5">
        <v>44991.0</v>
      </c>
      <c r="B918" s="6">
        <v>200.0</v>
      </c>
      <c r="C918" s="7">
        <f t="shared" si="1"/>
        <v>-0.55</v>
      </c>
      <c r="D918" s="6">
        <v>917.0</v>
      </c>
      <c r="E918" s="7">
        <f t="shared" si="2"/>
        <v>-363.6363636</v>
      </c>
    </row>
    <row r="919">
      <c r="A919" s="5">
        <v>45253.0</v>
      </c>
      <c r="B919" s="6">
        <v>90.0</v>
      </c>
      <c r="C919" s="7">
        <f t="shared" si="1"/>
        <v>-0.4444444444</v>
      </c>
      <c r="D919" s="6">
        <v>918.0</v>
      </c>
      <c r="E919" s="7">
        <f t="shared" si="2"/>
        <v>-202.5</v>
      </c>
    </row>
    <row r="920">
      <c r="A920" s="5">
        <v>45178.0</v>
      </c>
      <c r="B920" s="6">
        <v>50.0</v>
      </c>
      <c r="C920" s="7">
        <f t="shared" si="1"/>
        <v>0.5</v>
      </c>
      <c r="D920" s="6">
        <v>919.0</v>
      </c>
      <c r="E920" s="7">
        <f t="shared" si="2"/>
        <v>100</v>
      </c>
    </row>
    <row r="921">
      <c r="A921" s="5">
        <v>44979.0</v>
      </c>
      <c r="B921" s="6">
        <v>75.0</v>
      </c>
      <c r="C921" s="7">
        <f t="shared" si="1"/>
        <v>0</v>
      </c>
      <c r="D921" s="6">
        <v>920.0</v>
      </c>
      <c r="E921" s="7">
        <f t="shared" si="2"/>
        <v>0</v>
      </c>
    </row>
    <row r="922">
      <c r="A922" s="5">
        <v>44933.0</v>
      </c>
      <c r="B922" s="6">
        <v>75.0</v>
      </c>
      <c r="C922" s="7">
        <f t="shared" si="1"/>
        <v>-0.3333333333</v>
      </c>
      <c r="D922" s="6">
        <v>921.0</v>
      </c>
      <c r="E922" s="7">
        <f t="shared" si="2"/>
        <v>-225</v>
      </c>
    </row>
    <row r="923">
      <c r="A923" s="5">
        <v>45220.0</v>
      </c>
      <c r="B923" s="6">
        <v>50.0</v>
      </c>
      <c r="C923" s="7">
        <f t="shared" si="1"/>
        <v>17</v>
      </c>
      <c r="D923" s="6">
        <v>922.0</v>
      </c>
      <c r="E923" s="7">
        <f t="shared" si="2"/>
        <v>2.941176471</v>
      </c>
    </row>
    <row r="924">
      <c r="A924" s="5">
        <v>45072.0</v>
      </c>
      <c r="B924" s="6">
        <v>900.0</v>
      </c>
      <c r="C924" s="7">
        <f t="shared" si="1"/>
        <v>-0.8888888889</v>
      </c>
      <c r="D924" s="6">
        <v>923.0</v>
      </c>
      <c r="E924" s="7">
        <f t="shared" si="2"/>
        <v>-1012.5</v>
      </c>
    </row>
    <row r="925">
      <c r="A925" s="5">
        <v>45167.0</v>
      </c>
      <c r="B925" s="6">
        <v>100.0</v>
      </c>
      <c r="C925" s="7">
        <f t="shared" si="1"/>
        <v>2</v>
      </c>
      <c r="D925" s="6">
        <v>924.0</v>
      </c>
      <c r="E925" s="7">
        <f t="shared" si="2"/>
        <v>50</v>
      </c>
    </row>
    <row r="926">
      <c r="A926" s="5">
        <v>45172.0</v>
      </c>
      <c r="B926" s="6">
        <v>300.0</v>
      </c>
      <c r="C926" s="7">
        <f t="shared" si="1"/>
        <v>-0.9</v>
      </c>
      <c r="D926" s="6">
        <v>925.0</v>
      </c>
      <c r="E926" s="7">
        <f t="shared" si="2"/>
        <v>-333.3333333</v>
      </c>
    </row>
    <row r="927">
      <c r="A927" s="5">
        <v>45152.0</v>
      </c>
      <c r="B927" s="6">
        <v>30.0</v>
      </c>
      <c r="C927" s="7">
        <f t="shared" si="1"/>
        <v>65.66666667</v>
      </c>
      <c r="D927" s="6">
        <v>926.0</v>
      </c>
      <c r="E927" s="7">
        <f t="shared" si="2"/>
        <v>0.4568527919</v>
      </c>
    </row>
    <row r="928">
      <c r="A928" s="5">
        <v>45101.0</v>
      </c>
      <c r="B928" s="6">
        <v>2000.0</v>
      </c>
      <c r="C928" s="7">
        <f t="shared" si="1"/>
        <v>-0.4</v>
      </c>
      <c r="D928" s="6">
        <v>927.0</v>
      </c>
      <c r="E928" s="7">
        <f t="shared" si="2"/>
        <v>-5000</v>
      </c>
    </row>
    <row r="929">
      <c r="A929" s="5">
        <v>45021.0</v>
      </c>
      <c r="B929" s="6">
        <v>1200.0</v>
      </c>
      <c r="C929" s="7">
        <f t="shared" si="1"/>
        <v>-0.9375</v>
      </c>
      <c r="D929" s="6">
        <v>928.0</v>
      </c>
      <c r="E929" s="7">
        <f t="shared" si="2"/>
        <v>-1280</v>
      </c>
    </row>
    <row r="930">
      <c r="A930" s="5">
        <v>44953.0</v>
      </c>
      <c r="B930" s="6">
        <v>75.0</v>
      </c>
      <c r="C930" s="7">
        <f t="shared" si="1"/>
        <v>1.666666667</v>
      </c>
      <c r="D930" s="6">
        <v>929.0</v>
      </c>
      <c r="E930" s="7">
        <f t="shared" si="2"/>
        <v>45</v>
      </c>
    </row>
    <row r="931">
      <c r="A931" s="5">
        <v>45056.0</v>
      </c>
      <c r="B931" s="6">
        <v>200.0</v>
      </c>
      <c r="C931" s="7">
        <f t="shared" si="1"/>
        <v>-0.4</v>
      </c>
      <c r="D931" s="6">
        <v>930.0</v>
      </c>
      <c r="E931" s="7">
        <f t="shared" si="2"/>
        <v>-500</v>
      </c>
    </row>
    <row r="932">
      <c r="A932" s="5">
        <v>45171.0</v>
      </c>
      <c r="B932" s="6">
        <v>120.0</v>
      </c>
      <c r="C932" s="7">
        <f t="shared" si="1"/>
        <v>-0.1666666667</v>
      </c>
      <c r="D932" s="6">
        <v>931.0</v>
      </c>
      <c r="E932" s="7">
        <f t="shared" si="2"/>
        <v>-720</v>
      </c>
    </row>
    <row r="933">
      <c r="A933" s="5">
        <v>44985.0</v>
      </c>
      <c r="B933" s="6">
        <v>100.0</v>
      </c>
      <c r="C933" s="7">
        <f t="shared" si="1"/>
        <v>-0.7</v>
      </c>
      <c r="D933" s="6">
        <v>932.0</v>
      </c>
      <c r="E933" s="7">
        <f t="shared" si="2"/>
        <v>-142.8571429</v>
      </c>
    </row>
    <row r="934">
      <c r="A934" s="5">
        <v>44960.0</v>
      </c>
      <c r="B934" s="6">
        <v>30.0</v>
      </c>
      <c r="C934" s="7">
        <f t="shared" si="1"/>
        <v>15.66666667</v>
      </c>
      <c r="D934" s="6">
        <v>933.0</v>
      </c>
      <c r="E934" s="7">
        <f t="shared" si="2"/>
        <v>1.914893617</v>
      </c>
    </row>
    <row r="935">
      <c r="A935" s="5">
        <v>45132.0</v>
      </c>
      <c r="B935" s="6">
        <v>500.0</v>
      </c>
      <c r="C935" s="7">
        <f t="shared" si="1"/>
        <v>-0.9</v>
      </c>
      <c r="D935" s="6">
        <v>934.0</v>
      </c>
      <c r="E935" s="7">
        <f t="shared" si="2"/>
        <v>-555.5555556</v>
      </c>
    </row>
    <row r="936">
      <c r="A936" s="5">
        <v>45178.0</v>
      </c>
      <c r="B936" s="6">
        <v>50.0</v>
      </c>
      <c r="C936" s="7">
        <f t="shared" si="1"/>
        <v>3</v>
      </c>
      <c r="D936" s="6">
        <v>935.0</v>
      </c>
      <c r="E936" s="7">
        <f t="shared" si="2"/>
        <v>16.66666667</v>
      </c>
    </row>
    <row r="937">
      <c r="A937" s="5">
        <v>44964.0</v>
      </c>
      <c r="B937" s="6">
        <v>200.0</v>
      </c>
      <c r="C937" s="7">
        <f t="shared" si="1"/>
        <v>1.5</v>
      </c>
      <c r="D937" s="6">
        <v>936.0</v>
      </c>
      <c r="E937" s="7">
        <f t="shared" si="2"/>
        <v>133.3333333</v>
      </c>
    </row>
    <row r="938">
      <c r="A938" s="5">
        <v>45222.0</v>
      </c>
      <c r="B938" s="6">
        <v>500.0</v>
      </c>
      <c r="C938" s="7">
        <f t="shared" si="1"/>
        <v>-0.6</v>
      </c>
      <c r="D938" s="6">
        <v>937.0</v>
      </c>
      <c r="E938" s="7">
        <f t="shared" si="2"/>
        <v>-833.3333333</v>
      </c>
    </row>
    <row r="939">
      <c r="A939" s="5">
        <v>45249.0</v>
      </c>
      <c r="B939" s="6">
        <v>200.0</v>
      </c>
      <c r="C939" s="7">
        <f t="shared" si="1"/>
        <v>0.5</v>
      </c>
      <c r="D939" s="6">
        <v>938.0</v>
      </c>
      <c r="E939" s="7">
        <f t="shared" si="2"/>
        <v>400</v>
      </c>
    </row>
    <row r="940">
      <c r="A940" s="5">
        <v>45278.0</v>
      </c>
      <c r="B940" s="6">
        <v>300.0</v>
      </c>
      <c r="C940" s="7">
        <f t="shared" si="1"/>
        <v>-0.9</v>
      </c>
      <c r="D940" s="6">
        <v>939.0</v>
      </c>
      <c r="E940" s="7">
        <f t="shared" si="2"/>
        <v>-333.3333333</v>
      </c>
    </row>
    <row r="941">
      <c r="A941" s="5">
        <v>44954.0</v>
      </c>
      <c r="B941" s="6">
        <v>30.0</v>
      </c>
      <c r="C941" s="7">
        <f t="shared" si="1"/>
        <v>0.6666666667</v>
      </c>
      <c r="D941" s="6">
        <v>940.0</v>
      </c>
      <c r="E941" s="7">
        <f t="shared" si="2"/>
        <v>45</v>
      </c>
    </row>
    <row r="942">
      <c r="A942" s="5">
        <v>45004.0</v>
      </c>
      <c r="B942" s="6">
        <v>50.0</v>
      </c>
      <c r="C942" s="7">
        <f t="shared" si="1"/>
        <v>29</v>
      </c>
      <c r="D942" s="6">
        <v>941.0</v>
      </c>
      <c r="E942" s="7">
        <f t="shared" si="2"/>
        <v>1.724137931</v>
      </c>
    </row>
    <row r="943">
      <c r="A943" s="5">
        <v>45003.0</v>
      </c>
      <c r="B943" s="6">
        <v>1500.0</v>
      </c>
      <c r="C943" s="7">
        <f t="shared" si="1"/>
        <v>-0.2</v>
      </c>
      <c r="D943" s="6">
        <v>942.0</v>
      </c>
      <c r="E943" s="7">
        <f t="shared" si="2"/>
        <v>-7500</v>
      </c>
    </row>
    <row r="944">
      <c r="A944" s="5">
        <v>45215.0</v>
      </c>
      <c r="B944" s="6">
        <v>1200.0</v>
      </c>
      <c r="C944" s="7">
        <f t="shared" si="1"/>
        <v>-0.9583333333</v>
      </c>
      <c r="D944" s="6">
        <v>943.0</v>
      </c>
      <c r="E944" s="7">
        <f t="shared" si="2"/>
        <v>-1252.173913</v>
      </c>
    </row>
    <row r="945">
      <c r="A945" s="5">
        <v>45082.0</v>
      </c>
      <c r="B945" s="6">
        <v>50.0</v>
      </c>
      <c r="C945" s="7">
        <f t="shared" si="1"/>
        <v>-0.5</v>
      </c>
      <c r="D945" s="6">
        <v>944.0</v>
      </c>
      <c r="E945" s="7">
        <f t="shared" si="2"/>
        <v>-100</v>
      </c>
    </row>
    <row r="946">
      <c r="A946" s="5">
        <v>44970.0</v>
      </c>
      <c r="B946" s="6">
        <v>25.0</v>
      </c>
      <c r="C946" s="7">
        <f t="shared" si="1"/>
        <v>79</v>
      </c>
      <c r="D946" s="6">
        <v>945.0</v>
      </c>
      <c r="E946" s="7">
        <f t="shared" si="2"/>
        <v>0.3164556962</v>
      </c>
    </row>
    <row r="947">
      <c r="A947" s="5">
        <v>45054.0</v>
      </c>
      <c r="B947" s="6">
        <v>2000.0</v>
      </c>
      <c r="C947" s="7">
        <f t="shared" si="1"/>
        <v>-0.85</v>
      </c>
      <c r="D947" s="6">
        <v>946.0</v>
      </c>
      <c r="E947" s="7">
        <f t="shared" si="2"/>
        <v>-2352.941176</v>
      </c>
    </row>
    <row r="948">
      <c r="A948" s="5">
        <v>44987.0</v>
      </c>
      <c r="B948" s="6">
        <v>300.0</v>
      </c>
      <c r="C948" s="7">
        <f t="shared" si="1"/>
        <v>-0.75</v>
      </c>
      <c r="D948" s="6">
        <v>947.0</v>
      </c>
      <c r="E948" s="7">
        <f t="shared" si="2"/>
        <v>-400</v>
      </c>
    </row>
    <row r="949">
      <c r="A949" s="5">
        <v>45212.0</v>
      </c>
      <c r="B949" s="6">
        <v>75.0</v>
      </c>
      <c r="C949" s="7">
        <f t="shared" si="1"/>
        <v>-0.3333333333</v>
      </c>
      <c r="D949" s="6">
        <v>948.0</v>
      </c>
      <c r="E949" s="7">
        <f t="shared" si="2"/>
        <v>-225</v>
      </c>
    </row>
    <row r="950">
      <c r="A950" s="5">
        <v>45140.0</v>
      </c>
      <c r="B950" s="6">
        <v>50.0</v>
      </c>
      <c r="C950" s="7">
        <f t="shared" si="1"/>
        <v>17</v>
      </c>
      <c r="D950" s="6">
        <v>949.0</v>
      </c>
      <c r="E950" s="7">
        <f t="shared" si="2"/>
        <v>2.941176471</v>
      </c>
    </row>
    <row r="951">
      <c r="A951" s="5">
        <v>45237.0</v>
      </c>
      <c r="B951" s="6">
        <v>900.0</v>
      </c>
      <c r="C951" s="7">
        <f t="shared" si="1"/>
        <v>-0.8888888889</v>
      </c>
      <c r="D951" s="6">
        <v>950.0</v>
      </c>
      <c r="E951" s="7">
        <f t="shared" si="2"/>
        <v>-1012.5</v>
      </c>
    </row>
    <row r="952">
      <c r="A952" s="5">
        <v>45232.0</v>
      </c>
      <c r="B952" s="6">
        <v>100.0</v>
      </c>
      <c r="C952" s="7">
        <f t="shared" si="1"/>
        <v>-0.75</v>
      </c>
      <c r="D952" s="6">
        <v>951.0</v>
      </c>
      <c r="E952" s="7">
        <f t="shared" si="2"/>
        <v>-133.3333333</v>
      </c>
    </row>
    <row r="953">
      <c r="A953" s="5">
        <v>45243.0</v>
      </c>
      <c r="B953" s="6">
        <v>25.0</v>
      </c>
      <c r="C953" s="7">
        <f t="shared" si="1"/>
        <v>2.6</v>
      </c>
      <c r="D953" s="6">
        <v>952.0</v>
      </c>
      <c r="E953" s="7">
        <f t="shared" si="2"/>
        <v>9.615384615</v>
      </c>
    </row>
    <row r="954">
      <c r="A954" s="5">
        <v>45042.0</v>
      </c>
      <c r="B954" s="6">
        <v>90.0</v>
      </c>
      <c r="C954" s="7">
        <f t="shared" si="1"/>
        <v>9</v>
      </c>
      <c r="D954" s="6">
        <v>953.0</v>
      </c>
      <c r="E954" s="7">
        <f t="shared" si="2"/>
        <v>10</v>
      </c>
    </row>
    <row r="955">
      <c r="A955" s="5">
        <v>45194.0</v>
      </c>
      <c r="B955" s="6">
        <v>900.0</v>
      </c>
      <c r="C955" s="7">
        <f t="shared" si="1"/>
        <v>-0.9722222222</v>
      </c>
      <c r="D955" s="6">
        <v>954.0</v>
      </c>
      <c r="E955" s="7">
        <f t="shared" si="2"/>
        <v>-925.7142857</v>
      </c>
    </row>
    <row r="956">
      <c r="A956" s="5">
        <v>45121.0</v>
      </c>
      <c r="B956" s="6">
        <v>25.0</v>
      </c>
      <c r="C956" s="7">
        <f t="shared" si="1"/>
        <v>59</v>
      </c>
      <c r="D956" s="6">
        <v>955.0</v>
      </c>
      <c r="E956" s="7">
        <f t="shared" si="2"/>
        <v>0.4237288136</v>
      </c>
    </row>
    <row r="957">
      <c r="A957" s="5">
        <v>45157.0</v>
      </c>
      <c r="B957" s="6">
        <v>1500.0</v>
      </c>
      <c r="C957" s="7">
        <f t="shared" si="1"/>
        <v>-0.92</v>
      </c>
      <c r="D957" s="6">
        <v>956.0</v>
      </c>
      <c r="E957" s="7">
        <f t="shared" si="2"/>
        <v>-1630.434783</v>
      </c>
    </row>
    <row r="958">
      <c r="A958" s="5">
        <v>45153.0</v>
      </c>
      <c r="B958" s="6">
        <v>120.0</v>
      </c>
      <c r="C958" s="7">
        <f t="shared" si="1"/>
        <v>-0.5833333333</v>
      </c>
      <c r="D958" s="6">
        <v>957.0</v>
      </c>
      <c r="E958" s="7">
        <f t="shared" si="2"/>
        <v>-205.7142857</v>
      </c>
    </row>
    <row r="959">
      <c r="A959" s="5">
        <v>45079.0</v>
      </c>
      <c r="B959" s="6">
        <v>50.0</v>
      </c>
      <c r="C959" s="7">
        <f t="shared" si="1"/>
        <v>0.2</v>
      </c>
      <c r="D959" s="6">
        <v>958.0</v>
      </c>
      <c r="E959" s="7">
        <f t="shared" si="2"/>
        <v>250</v>
      </c>
    </row>
    <row r="960">
      <c r="A960" s="5">
        <v>45228.0</v>
      </c>
      <c r="B960" s="6">
        <v>60.0</v>
      </c>
      <c r="C960" s="7">
        <f t="shared" si="1"/>
        <v>0</v>
      </c>
      <c r="D960" s="6">
        <v>959.0</v>
      </c>
      <c r="E960" s="7">
        <f t="shared" si="2"/>
        <v>0</v>
      </c>
    </row>
    <row r="961">
      <c r="A961" s="5">
        <v>45146.0</v>
      </c>
      <c r="B961" s="6">
        <v>60.0</v>
      </c>
      <c r="C961" s="7">
        <f t="shared" si="1"/>
        <v>2.333333333</v>
      </c>
      <c r="D961" s="6">
        <v>960.0</v>
      </c>
      <c r="E961" s="7">
        <f t="shared" si="2"/>
        <v>25.71428571</v>
      </c>
    </row>
    <row r="962">
      <c r="A962" s="5">
        <v>45083.0</v>
      </c>
      <c r="B962" s="6">
        <v>200.0</v>
      </c>
      <c r="C962" s="7">
        <f t="shared" si="1"/>
        <v>-0.7</v>
      </c>
      <c r="D962" s="6">
        <v>961.0</v>
      </c>
      <c r="E962" s="7">
        <f t="shared" si="2"/>
        <v>-285.7142857</v>
      </c>
    </row>
    <row r="963">
      <c r="A963" s="5">
        <v>45218.0</v>
      </c>
      <c r="B963" s="6">
        <v>60.0</v>
      </c>
      <c r="C963" s="7">
        <f t="shared" si="1"/>
        <v>-0.1666666667</v>
      </c>
      <c r="D963" s="6">
        <v>962.0</v>
      </c>
      <c r="E963" s="7">
        <f t="shared" si="2"/>
        <v>-360</v>
      </c>
    </row>
    <row r="964">
      <c r="A964" s="5">
        <v>45244.0</v>
      </c>
      <c r="B964" s="6">
        <v>50.0</v>
      </c>
      <c r="C964" s="7">
        <f t="shared" si="1"/>
        <v>17</v>
      </c>
      <c r="D964" s="6">
        <v>963.0</v>
      </c>
      <c r="E964" s="7">
        <f t="shared" si="2"/>
        <v>2.941176471</v>
      </c>
    </row>
    <row r="965">
      <c r="A965" s="5">
        <v>44957.0</v>
      </c>
      <c r="B965" s="6">
        <v>900.0</v>
      </c>
      <c r="C965" s="7">
        <f t="shared" si="1"/>
        <v>-0.7777777778</v>
      </c>
      <c r="D965" s="6">
        <v>964.0</v>
      </c>
      <c r="E965" s="7">
        <f t="shared" si="2"/>
        <v>-1157.142857</v>
      </c>
    </row>
    <row r="966">
      <c r="A966" s="5">
        <v>45239.0</v>
      </c>
      <c r="B966" s="6">
        <v>200.0</v>
      </c>
      <c r="C966" s="7">
        <f t="shared" si="1"/>
        <v>4</v>
      </c>
      <c r="D966" s="6">
        <v>965.0</v>
      </c>
      <c r="E966" s="7">
        <f t="shared" si="2"/>
        <v>50</v>
      </c>
    </row>
    <row r="967">
      <c r="A967" s="5">
        <v>44977.0</v>
      </c>
      <c r="B967" s="6">
        <v>1000.0</v>
      </c>
      <c r="C967" s="7">
        <f t="shared" si="1"/>
        <v>-0.975</v>
      </c>
      <c r="D967" s="6">
        <v>966.0</v>
      </c>
      <c r="E967" s="7">
        <f t="shared" si="2"/>
        <v>-1025.641026</v>
      </c>
    </row>
    <row r="968">
      <c r="A968" s="5">
        <v>45033.0</v>
      </c>
      <c r="B968" s="6">
        <v>25.0</v>
      </c>
      <c r="C968" s="7">
        <f t="shared" si="1"/>
        <v>35</v>
      </c>
      <c r="D968" s="6">
        <v>967.0</v>
      </c>
      <c r="E968" s="7">
        <f t="shared" si="2"/>
        <v>0.7142857143</v>
      </c>
    </row>
    <row r="969">
      <c r="A969" s="5">
        <v>45247.0</v>
      </c>
      <c r="B969" s="6">
        <v>900.0</v>
      </c>
      <c r="C969" s="7">
        <f t="shared" si="1"/>
        <v>0</v>
      </c>
      <c r="D969" s="6">
        <v>968.0</v>
      </c>
      <c r="E969" s="7">
        <f t="shared" si="2"/>
        <v>0</v>
      </c>
    </row>
    <row r="970">
      <c r="A970" s="5">
        <v>45035.0</v>
      </c>
      <c r="B970" s="6">
        <v>900.0</v>
      </c>
      <c r="C970" s="7">
        <f t="shared" si="1"/>
        <v>1.222222222</v>
      </c>
      <c r="D970" s="6">
        <v>969.0</v>
      </c>
      <c r="E970" s="7">
        <f t="shared" si="2"/>
        <v>736.3636364</v>
      </c>
    </row>
    <row r="971">
      <c r="A971" s="5">
        <v>45062.0</v>
      </c>
      <c r="B971" s="6">
        <v>2000.0</v>
      </c>
      <c r="C971" s="7">
        <f t="shared" si="1"/>
        <v>-0.9</v>
      </c>
      <c r="D971" s="6">
        <v>970.0</v>
      </c>
      <c r="E971" s="7">
        <f t="shared" si="2"/>
        <v>-2222.222222</v>
      </c>
    </row>
    <row r="972">
      <c r="A972" s="5">
        <v>45265.0</v>
      </c>
      <c r="B972" s="6">
        <v>200.0</v>
      </c>
      <c r="C972" s="7">
        <f t="shared" si="1"/>
        <v>-0.5</v>
      </c>
      <c r="D972" s="6">
        <v>971.0</v>
      </c>
      <c r="E972" s="7">
        <f t="shared" si="2"/>
        <v>-400</v>
      </c>
    </row>
    <row r="973">
      <c r="A973" s="5">
        <v>44968.0</v>
      </c>
      <c r="B973" s="6">
        <v>100.0</v>
      </c>
      <c r="C973" s="7">
        <f t="shared" si="1"/>
        <v>-0.5</v>
      </c>
      <c r="D973" s="6">
        <v>972.0</v>
      </c>
      <c r="E973" s="7">
        <f t="shared" si="2"/>
        <v>-200</v>
      </c>
    </row>
    <row r="974">
      <c r="A974" s="5">
        <v>45007.0</v>
      </c>
      <c r="B974" s="6">
        <v>50.0</v>
      </c>
      <c r="C974" s="7">
        <f t="shared" si="1"/>
        <v>-0.4</v>
      </c>
      <c r="D974" s="6">
        <v>973.0</v>
      </c>
      <c r="E974" s="7">
        <f t="shared" si="2"/>
        <v>-125</v>
      </c>
    </row>
    <row r="975">
      <c r="A975" s="5">
        <v>45049.0</v>
      </c>
      <c r="B975" s="6">
        <v>30.0</v>
      </c>
      <c r="C975" s="7">
        <f t="shared" si="1"/>
        <v>5.666666667</v>
      </c>
      <c r="D975" s="6">
        <v>974.0</v>
      </c>
      <c r="E975" s="7">
        <f t="shared" si="2"/>
        <v>5.294117647</v>
      </c>
    </row>
    <row r="976">
      <c r="A976" s="5">
        <v>45015.0</v>
      </c>
      <c r="B976" s="6">
        <v>200.0</v>
      </c>
      <c r="C976" s="7">
        <f t="shared" si="1"/>
        <v>2</v>
      </c>
      <c r="D976" s="6">
        <v>975.0</v>
      </c>
      <c r="E976" s="7">
        <f t="shared" si="2"/>
        <v>100</v>
      </c>
    </row>
    <row r="977">
      <c r="A977" s="5">
        <v>45209.0</v>
      </c>
      <c r="B977" s="6">
        <v>600.0</v>
      </c>
      <c r="C977" s="7">
        <f t="shared" si="1"/>
        <v>-0.875</v>
      </c>
      <c r="D977" s="6">
        <v>976.0</v>
      </c>
      <c r="E977" s="7">
        <f t="shared" si="2"/>
        <v>-685.7142857</v>
      </c>
    </row>
    <row r="978">
      <c r="A978" s="5">
        <v>44965.0</v>
      </c>
      <c r="B978" s="6">
        <v>75.0</v>
      </c>
      <c r="C978" s="7">
        <f t="shared" si="1"/>
        <v>1</v>
      </c>
      <c r="D978" s="6">
        <v>977.0</v>
      </c>
      <c r="E978" s="7">
        <f t="shared" si="2"/>
        <v>75</v>
      </c>
    </row>
    <row r="979">
      <c r="A979" s="5">
        <v>45007.0</v>
      </c>
      <c r="B979" s="6">
        <v>150.0</v>
      </c>
      <c r="C979" s="7">
        <f t="shared" si="1"/>
        <v>-0.8333333333</v>
      </c>
      <c r="D979" s="6">
        <v>978.0</v>
      </c>
      <c r="E979" s="7">
        <f t="shared" si="2"/>
        <v>-180</v>
      </c>
    </row>
    <row r="980">
      <c r="A980" s="5">
        <v>44928.0</v>
      </c>
      <c r="B980" s="6">
        <v>25.0</v>
      </c>
      <c r="C980" s="7">
        <f t="shared" si="1"/>
        <v>2</v>
      </c>
      <c r="D980" s="6">
        <v>979.0</v>
      </c>
      <c r="E980" s="7">
        <f t="shared" si="2"/>
        <v>12.5</v>
      </c>
    </row>
    <row r="981">
      <c r="A981" s="5">
        <v>45136.0</v>
      </c>
      <c r="B981" s="6">
        <v>75.0</v>
      </c>
      <c r="C981" s="7">
        <f t="shared" si="1"/>
        <v>-0.2</v>
      </c>
      <c r="D981" s="6">
        <v>980.0</v>
      </c>
      <c r="E981" s="7">
        <f t="shared" si="2"/>
        <v>-375</v>
      </c>
    </row>
    <row r="982">
      <c r="A982" s="5">
        <v>45157.0</v>
      </c>
      <c r="B982" s="6">
        <v>60.0</v>
      </c>
      <c r="C982" s="7">
        <f t="shared" si="1"/>
        <v>0.5</v>
      </c>
      <c r="D982" s="6">
        <v>981.0</v>
      </c>
      <c r="E982" s="7">
        <f t="shared" si="2"/>
        <v>120</v>
      </c>
    </row>
    <row r="983">
      <c r="A983" s="5">
        <v>45279.0</v>
      </c>
      <c r="B983" s="6">
        <v>90.0</v>
      </c>
      <c r="C983" s="7">
        <f t="shared" si="1"/>
        <v>2.333333333</v>
      </c>
      <c r="D983" s="6">
        <v>982.0</v>
      </c>
      <c r="E983" s="7">
        <f t="shared" si="2"/>
        <v>38.57142857</v>
      </c>
    </row>
    <row r="984">
      <c r="A984" s="5">
        <v>45231.0</v>
      </c>
      <c r="B984" s="6">
        <v>300.0</v>
      </c>
      <c r="C984" s="7">
        <f t="shared" si="1"/>
        <v>0.6666666667</v>
      </c>
      <c r="D984" s="6">
        <v>983.0</v>
      </c>
      <c r="E984" s="7">
        <f t="shared" si="2"/>
        <v>450</v>
      </c>
    </row>
    <row r="985">
      <c r="A985" s="5">
        <v>45167.0</v>
      </c>
      <c r="B985" s="6">
        <v>500.0</v>
      </c>
      <c r="C985" s="7">
        <f t="shared" si="1"/>
        <v>-0.9</v>
      </c>
      <c r="D985" s="6">
        <v>984.0</v>
      </c>
      <c r="E985" s="7">
        <f t="shared" si="2"/>
        <v>-555.5555556</v>
      </c>
    </row>
    <row r="986">
      <c r="A986" s="5">
        <v>45076.0</v>
      </c>
      <c r="B986" s="6">
        <v>50.0</v>
      </c>
      <c r="C986" s="7">
        <f t="shared" si="1"/>
        <v>19</v>
      </c>
      <c r="D986" s="6">
        <v>985.0</v>
      </c>
      <c r="E986" s="7">
        <f t="shared" si="2"/>
        <v>2.631578947</v>
      </c>
    </row>
    <row r="987">
      <c r="A987" s="5">
        <v>44943.0</v>
      </c>
      <c r="B987" s="6">
        <v>1000.0</v>
      </c>
      <c r="C987" s="7">
        <f t="shared" si="1"/>
        <v>-0.1</v>
      </c>
      <c r="D987" s="6">
        <v>986.0</v>
      </c>
      <c r="E987" s="7">
        <f t="shared" si="2"/>
        <v>-10000</v>
      </c>
    </row>
    <row r="988">
      <c r="A988" s="5">
        <v>45045.0</v>
      </c>
      <c r="B988" s="6">
        <v>900.0</v>
      </c>
      <c r="C988" s="7">
        <f t="shared" si="1"/>
        <v>-0.9166666667</v>
      </c>
      <c r="D988" s="6">
        <v>987.0</v>
      </c>
      <c r="E988" s="7">
        <f t="shared" si="2"/>
        <v>-981.8181818</v>
      </c>
    </row>
    <row r="989">
      <c r="A989" s="5">
        <v>45074.0</v>
      </c>
      <c r="B989" s="6">
        <v>75.0</v>
      </c>
      <c r="C989" s="7">
        <f t="shared" si="1"/>
        <v>-0.6666666667</v>
      </c>
      <c r="D989" s="6">
        <v>988.0</v>
      </c>
      <c r="E989" s="7">
        <f t="shared" si="2"/>
        <v>-112.5</v>
      </c>
    </row>
    <row r="990">
      <c r="A990" s="5">
        <v>45288.0</v>
      </c>
      <c r="B990" s="6">
        <v>25.0</v>
      </c>
      <c r="C990" s="7">
        <f t="shared" si="1"/>
        <v>39</v>
      </c>
      <c r="D990" s="6">
        <v>989.0</v>
      </c>
      <c r="E990" s="7">
        <f t="shared" si="2"/>
        <v>0.641025641</v>
      </c>
    </row>
    <row r="991">
      <c r="A991" s="5">
        <v>45071.0</v>
      </c>
      <c r="B991" s="6">
        <v>1000.0</v>
      </c>
      <c r="C991" s="7">
        <f t="shared" si="1"/>
        <v>-0.9</v>
      </c>
      <c r="D991" s="6">
        <v>990.0</v>
      </c>
      <c r="E991" s="7">
        <f t="shared" si="2"/>
        <v>-1111.111111</v>
      </c>
    </row>
    <row r="992">
      <c r="A992" s="5">
        <v>45286.0</v>
      </c>
      <c r="B992" s="6">
        <v>100.0</v>
      </c>
      <c r="C992" s="7">
        <f t="shared" si="1"/>
        <v>-0.4</v>
      </c>
      <c r="D992" s="6">
        <v>991.0</v>
      </c>
      <c r="E992" s="7">
        <f t="shared" si="2"/>
        <v>-250</v>
      </c>
    </row>
    <row r="993">
      <c r="A993" s="5">
        <v>45159.0</v>
      </c>
      <c r="B993" s="6">
        <v>60.0</v>
      </c>
      <c r="C993" s="7">
        <f t="shared" si="1"/>
        <v>1.5</v>
      </c>
      <c r="D993" s="6">
        <v>992.0</v>
      </c>
      <c r="E993" s="7">
        <f t="shared" si="2"/>
        <v>40</v>
      </c>
    </row>
    <row r="994">
      <c r="A994" s="5">
        <v>44963.0</v>
      </c>
      <c r="B994" s="6">
        <v>150.0</v>
      </c>
      <c r="C994" s="7">
        <f t="shared" si="1"/>
        <v>5.666666667</v>
      </c>
      <c r="D994" s="6">
        <v>993.0</v>
      </c>
      <c r="E994" s="7">
        <f t="shared" si="2"/>
        <v>26.47058824</v>
      </c>
    </row>
    <row r="995">
      <c r="A995" s="5">
        <v>45278.0</v>
      </c>
      <c r="B995" s="6">
        <v>1000.0</v>
      </c>
      <c r="C995" s="7">
        <f t="shared" si="1"/>
        <v>-0.97</v>
      </c>
      <c r="D995" s="6">
        <v>994.0</v>
      </c>
      <c r="E995" s="7">
        <f t="shared" si="2"/>
        <v>-1030.927835</v>
      </c>
    </row>
    <row r="996">
      <c r="A996" s="5">
        <v>45046.0</v>
      </c>
      <c r="B996" s="6">
        <v>30.0</v>
      </c>
      <c r="C996" s="7">
        <f t="shared" si="1"/>
        <v>0.6666666667</v>
      </c>
      <c r="D996" s="6">
        <v>995.0</v>
      </c>
      <c r="E996" s="7">
        <f t="shared" si="2"/>
        <v>45</v>
      </c>
    </row>
    <row r="997">
      <c r="A997" s="5">
        <v>45062.0</v>
      </c>
      <c r="B997" s="6">
        <v>50.0</v>
      </c>
      <c r="C997" s="7">
        <f t="shared" si="1"/>
        <v>0.8</v>
      </c>
      <c r="D997" s="6">
        <v>996.0</v>
      </c>
      <c r="E997" s="7">
        <f t="shared" si="2"/>
        <v>62.5</v>
      </c>
    </row>
    <row r="998">
      <c r="A998" s="5">
        <v>45247.0</v>
      </c>
      <c r="B998" s="6">
        <v>90.0</v>
      </c>
      <c r="C998" s="7">
        <f t="shared" si="1"/>
        <v>0.1111111111</v>
      </c>
      <c r="D998" s="6">
        <v>997.0</v>
      </c>
      <c r="E998" s="7">
        <f t="shared" si="2"/>
        <v>810</v>
      </c>
    </row>
    <row r="999">
      <c r="A999" s="5">
        <v>45228.0</v>
      </c>
      <c r="B999" s="6">
        <v>100.0</v>
      </c>
      <c r="C999" s="7">
        <f t="shared" si="1"/>
        <v>0.5</v>
      </c>
      <c r="D999" s="6">
        <v>998.0</v>
      </c>
      <c r="E999" s="7">
        <f t="shared" si="2"/>
        <v>200</v>
      </c>
    </row>
    <row r="1000">
      <c r="A1000" s="5">
        <v>45265.0</v>
      </c>
      <c r="B1000" s="6">
        <v>150.0</v>
      </c>
      <c r="C1000" s="7">
        <f t="shared" si="1"/>
        <v>-0.2</v>
      </c>
      <c r="D1000" s="6">
        <v>999.0</v>
      </c>
      <c r="E1000" s="7">
        <f t="shared" si="2"/>
        <v>-750</v>
      </c>
    </row>
    <row r="1001">
      <c r="A1001" s="5">
        <v>45028.0</v>
      </c>
      <c r="B1001" s="6">
        <v>120.0</v>
      </c>
      <c r="C1001" s="7">
        <f t="shared" si="1"/>
        <v>-1</v>
      </c>
      <c r="D1001" s="6">
        <v>1000.0</v>
      </c>
      <c r="E1001" s="7">
        <f t="shared" si="2"/>
        <v>-120</v>
      </c>
    </row>
    <row r="1002">
      <c r="A1002" s="8"/>
      <c r="B1002" s="7"/>
      <c r="C1002" s="7"/>
      <c r="D1002" s="7"/>
      <c r="E1002" s="7"/>
    </row>
    <row r="1003">
      <c r="A1003" s="8"/>
      <c r="B1003" s="7"/>
      <c r="C1003" s="7"/>
      <c r="D1003" s="7"/>
      <c r="E1003"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s>
  <sheetData>
    <row r="1">
      <c r="A1" s="4" t="s">
        <v>1056</v>
      </c>
      <c r="B1" s="4" t="s">
        <v>1057</v>
      </c>
      <c r="C1" s="4" t="s">
        <v>1058</v>
      </c>
      <c r="D1" s="4" t="s">
        <v>1018</v>
      </c>
      <c r="E1" s="4" t="s">
        <v>1059</v>
      </c>
      <c r="F1" s="4" t="s">
        <v>1060</v>
      </c>
    </row>
    <row r="2">
      <c r="A2" s="6" t="s">
        <v>11</v>
      </c>
      <c r="B2" s="6">
        <v>3.0</v>
      </c>
      <c r="C2" s="6">
        <v>50.0</v>
      </c>
      <c r="D2" s="7">
        <f t="shared" ref="D2:D1001" si="1">B2*C2</f>
        <v>150</v>
      </c>
      <c r="E2" s="7">
        <f>SUMIF(CleanedRetailSalesData.csv!F:F, A2, CleanedRetailSalesData.csv!G:G)</f>
        <v>771</v>
      </c>
      <c r="F2" s="7">
        <f t="shared" ref="F2:F1001" si="2">D2 / B2</f>
        <v>50</v>
      </c>
    </row>
    <row r="3">
      <c r="A3" s="6" t="s">
        <v>15</v>
      </c>
      <c r="B3" s="6">
        <v>2.0</v>
      </c>
      <c r="C3" s="6">
        <v>500.0</v>
      </c>
      <c r="D3" s="7">
        <f t="shared" si="1"/>
        <v>1000</v>
      </c>
      <c r="E3" s="7">
        <f>SUMIF(CleanedRetailSalesData.csv!F:F, A3, CleanedRetailSalesData.csv!G:G)</f>
        <v>894</v>
      </c>
      <c r="F3" s="7">
        <f t="shared" si="2"/>
        <v>500</v>
      </c>
    </row>
    <row r="4">
      <c r="A4" s="6" t="s">
        <v>18</v>
      </c>
      <c r="B4" s="6">
        <v>1.0</v>
      </c>
      <c r="C4" s="6">
        <v>30.0</v>
      </c>
      <c r="D4" s="7">
        <f t="shared" si="1"/>
        <v>30</v>
      </c>
      <c r="E4" s="7">
        <f>SUMIF(CleanedRetailSalesData.csv!F:F, A4, CleanedRetailSalesData.csv!G:G)</f>
        <v>849</v>
      </c>
      <c r="F4" s="7">
        <f t="shared" si="2"/>
        <v>30</v>
      </c>
    </row>
    <row r="5">
      <c r="A5" s="6" t="s">
        <v>15</v>
      </c>
      <c r="B5" s="6">
        <v>1.0</v>
      </c>
      <c r="C5" s="6">
        <v>500.0</v>
      </c>
      <c r="D5" s="7">
        <f t="shared" si="1"/>
        <v>500</v>
      </c>
      <c r="E5" s="7">
        <f>SUMIF(CleanedRetailSalesData.csv!F:F, A5, CleanedRetailSalesData.csv!G:G)</f>
        <v>894</v>
      </c>
      <c r="F5" s="7">
        <f t="shared" si="2"/>
        <v>500</v>
      </c>
    </row>
    <row r="6">
      <c r="A6" s="6" t="s">
        <v>11</v>
      </c>
      <c r="B6" s="6">
        <v>2.0</v>
      </c>
      <c r="C6" s="6">
        <v>50.0</v>
      </c>
      <c r="D6" s="7">
        <f t="shared" si="1"/>
        <v>100</v>
      </c>
      <c r="E6" s="7">
        <f>SUMIF(CleanedRetailSalesData.csv!F:F, A6, CleanedRetailSalesData.csv!G:G)</f>
        <v>771</v>
      </c>
      <c r="F6" s="7">
        <f t="shared" si="2"/>
        <v>50</v>
      </c>
    </row>
    <row r="7">
      <c r="A7" s="6" t="s">
        <v>11</v>
      </c>
      <c r="B7" s="6">
        <v>1.0</v>
      </c>
      <c r="C7" s="6">
        <v>30.0</v>
      </c>
      <c r="D7" s="7">
        <f t="shared" si="1"/>
        <v>30</v>
      </c>
      <c r="E7" s="7">
        <f>SUMIF(CleanedRetailSalesData.csv!F:F, A7, CleanedRetailSalesData.csv!G:G)</f>
        <v>771</v>
      </c>
      <c r="F7" s="7">
        <f t="shared" si="2"/>
        <v>30</v>
      </c>
    </row>
    <row r="8">
      <c r="A8" s="6" t="s">
        <v>15</v>
      </c>
      <c r="B8" s="6">
        <v>2.0</v>
      </c>
      <c r="C8" s="6">
        <v>25.0</v>
      </c>
      <c r="D8" s="7">
        <f t="shared" si="1"/>
        <v>50</v>
      </c>
      <c r="E8" s="7">
        <f>SUMIF(CleanedRetailSalesData.csv!F:F, A8, CleanedRetailSalesData.csv!G:G)</f>
        <v>894</v>
      </c>
      <c r="F8" s="7">
        <f t="shared" si="2"/>
        <v>25</v>
      </c>
    </row>
    <row r="9">
      <c r="A9" s="6" t="s">
        <v>18</v>
      </c>
      <c r="B9" s="6">
        <v>4.0</v>
      </c>
      <c r="C9" s="6">
        <v>25.0</v>
      </c>
      <c r="D9" s="7">
        <f t="shared" si="1"/>
        <v>100</v>
      </c>
      <c r="E9" s="7">
        <f>SUMIF(CleanedRetailSalesData.csv!F:F, A9, CleanedRetailSalesData.csv!G:G)</f>
        <v>849</v>
      </c>
      <c r="F9" s="7">
        <f t="shared" si="2"/>
        <v>25</v>
      </c>
    </row>
    <row r="10">
      <c r="A10" s="6" t="s">
        <v>18</v>
      </c>
      <c r="B10" s="6">
        <v>2.0</v>
      </c>
      <c r="C10" s="6">
        <v>300.0</v>
      </c>
      <c r="D10" s="7">
        <f t="shared" si="1"/>
        <v>600</v>
      </c>
      <c r="E10" s="7">
        <f>SUMIF(CleanedRetailSalesData.csv!F:F, A10, CleanedRetailSalesData.csv!G:G)</f>
        <v>849</v>
      </c>
      <c r="F10" s="7">
        <f t="shared" si="2"/>
        <v>300</v>
      </c>
    </row>
    <row r="11">
      <c r="A11" s="6" t="s">
        <v>15</v>
      </c>
      <c r="B11" s="6">
        <v>4.0</v>
      </c>
      <c r="C11" s="6">
        <v>50.0</v>
      </c>
      <c r="D11" s="7">
        <f t="shared" si="1"/>
        <v>200</v>
      </c>
      <c r="E11" s="7">
        <f>SUMIF(CleanedRetailSalesData.csv!F:F, A11, CleanedRetailSalesData.csv!G:G)</f>
        <v>894</v>
      </c>
      <c r="F11" s="7">
        <f t="shared" si="2"/>
        <v>50</v>
      </c>
    </row>
    <row r="12">
      <c r="A12" s="6" t="s">
        <v>15</v>
      </c>
      <c r="B12" s="6">
        <v>2.0</v>
      </c>
      <c r="C12" s="6">
        <v>50.0</v>
      </c>
      <c r="D12" s="7">
        <f t="shared" si="1"/>
        <v>100</v>
      </c>
      <c r="E12" s="7">
        <f>SUMIF(CleanedRetailSalesData.csv!F:F, A12, CleanedRetailSalesData.csv!G:G)</f>
        <v>894</v>
      </c>
      <c r="F12" s="7">
        <f t="shared" si="2"/>
        <v>50</v>
      </c>
    </row>
    <row r="13">
      <c r="A13" s="6" t="s">
        <v>11</v>
      </c>
      <c r="B13" s="6">
        <v>3.0</v>
      </c>
      <c r="C13" s="6">
        <v>25.0</v>
      </c>
      <c r="D13" s="7">
        <f t="shared" si="1"/>
        <v>75</v>
      </c>
      <c r="E13" s="7">
        <f>SUMIF(CleanedRetailSalesData.csv!F:F, A13, CleanedRetailSalesData.csv!G:G)</f>
        <v>771</v>
      </c>
      <c r="F13" s="7">
        <f t="shared" si="2"/>
        <v>25</v>
      </c>
    </row>
    <row r="14">
      <c r="A14" s="6" t="s">
        <v>18</v>
      </c>
      <c r="B14" s="6">
        <v>3.0</v>
      </c>
      <c r="C14" s="6">
        <v>500.0</v>
      </c>
      <c r="D14" s="7">
        <f t="shared" si="1"/>
        <v>1500</v>
      </c>
      <c r="E14" s="7">
        <f>SUMIF(CleanedRetailSalesData.csv!F:F, A14, CleanedRetailSalesData.csv!G:G)</f>
        <v>849</v>
      </c>
      <c r="F14" s="7">
        <f t="shared" si="2"/>
        <v>500</v>
      </c>
    </row>
    <row r="15">
      <c r="A15" s="6" t="s">
        <v>15</v>
      </c>
      <c r="B15" s="6">
        <v>4.0</v>
      </c>
      <c r="C15" s="6">
        <v>30.0</v>
      </c>
      <c r="D15" s="7">
        <f t="shared" si="1"/>
        <v>120</v>
      </c>
      <c r="E15" s="7">
        <f>SUMIF(CleanedRetailSalesData.csv!F:F, A15, CleanedRetailSalesData.csv!G:G)</f>
        <v>894</v>
      </c>
      <c r="F15" s="7">
        <f t="shared" si="2"/>
        <v>30</v>
      </c>
    </row>
    <row r="16">
      <c r="A16" s="6" t="s">
        <v>18</v>
      </c>
      <c r="B16" s="6">
        <v>4.0</v>
      </c>
      <c r="C16" s="6">
        <v>500.0</v>
      </c>
      <c r="D16" s="7">
        <f t="shared" si="1"/>
        <v>2000</v>
      </c>
      <c r="E16" s="7">
        <f>SUMIF(CleanedRetailSalesData.csv!F:F, A16, CleanedRetailSalesData.csv!G:G)</f>
        <v>849</v>
      </c>
      <c r="F16" s="7">
        <f t="shared" si="2"/>
        <v>500</v>
      </c>
    </row>
    <row r="17">
      <c r="A17" s="6" t="s">
        <v>15</v>
      </c>
      <c r="B17" s="6">
        <v>3.0</v>
      </c>
      <c r="C17" s="6">
        <v>500.0</v>
      </c>
      <c r="D17" s="7">
        <f t="shared" si="1"/>
        <v>1500</v>
      </c>
      <c r="E17" s="7">
        <f>SUMIF(CleanedRetailSalesData.csv!F:F, A17, CleanedRetailSalesData.csv!G:G)</f>
        <v>894</v>
      </c>
      <c r="F17" s="7">
        <f t="shared" si="2"/>
        <v>500</v>
      </c>
    </row>
    <row r="18">
      <c r="A18" s="6" t="s">
        <v>15</v>
      </c>
      <c r="B18" s="6">
        <v>4.0</v>
      </c>
      <c r="C18" s="6">
        <v>25.0</v>
      </c>
      <c r="D18" s="7">
        <f t="shared" si="1"/>
        <v>100</v>
      </c>
      <c r="E18" s="7">
        <f>SUMIF(CleanedRetailSalesData.csv!F:F, A18, CleanedRetailSalesData.csv!G:G)</f>
        <v>894</v>
      </c>
      <c r="F18" s="7">
        <f t="shared" si="2"/>
        <v>25</v>
      </c>
    </row>
    <row r="19">
      <c r="A19" s="6" t="s">
        <v>18</v>
      </c>
      <c r="B19" s="6">
        <v>2.0</v>
      </c>
      <c r="C19" s="6">
        <v>25.0</v>
      </c>
      <c r="D19" s="7">
        <f t="shared" si="1"/>
        <v>50</v>
      </c>
      <c r="E19" s="7">
        <f>SUMIF(CleanedRetailSalesData.csv!F:F, A19, CleanedRetailSalesData.csv!G:G)</f>
        <v>849</v>
      </c>
      <c r="F19" s="7">
        <f t="shared" si="2"/>
        <v>25</v>
      </c>
    </row>
    <row r="20">
      <c r="A20" s="6" t="s">
        <v>15</v>
      </c>
      <c r="B20" s="6">
        <v>2.0</v>
      </c>
      <c r="C20" s="6">
        <v>25.0</v>
      </c>
      <c r="D20" s="7">
        <f t="shared" si="1"/>
        <v>50</v>
      </c>
      <c r="E20" s="7">
        <f>SUMIF(CleanedRetailSalesData.csv!F:F, A20, CleanedRetailSalesData.csv!G:G)</f>
        <v>894</v>
      </c>
      <c r="F20" s="7">
        <f t="shared" si="2"/>
        <v>25</v>
      </c>
    </row>
    <row r="21">
      <c r="A21" s="6" t="s">
        <v>15</v>
      </c>
      <c r="B21" s="6">
        <v>3.0</v>
      </c>
      <c r="C21" s="6">
        <v>300.0</v>
      </c>
      <c r="D21" s="7">
        <f t="shared" si="1"/>
        <v>900</v>
      </c>
      <c r="E21" s="7">
        <f>SUMIF(CleanedRetailSalesData.csv!F:F, A21, CleanedRetailSalesData.csv!G:G)</f>
        <v>894</v>
      </c>
      <c r="F21" s="7">
        <f t="shared" si="2"/>
        <v>300</v>
      </c>
    </row>
    <row r="22">
      <c r="A22" s="6" t="s">
        <v>11</v>
      </c>
      <c r="B22" s="6">
        <v>1.0</v>
      </c>
      <c r="C22" s="6">
        <v>500.0</v>
      </c>
      <c r="D22" s="7">
        <f t="shared" si="1"/>
        <v>500</v>
      </c>
      <c r="E22" s="7">
        <f>SUMIF(CleanedRetailSalesData.csv!F:F, A22, CleanedRetailSalesData.csv!G:G)</f>
        <v>771</v>
      </c>
      <c r="F22" s="7">
        <f t="shared" si="2"/>
        <v>500</v>
      </c>
    </row>
    <row r="23">
      <c r="A23" s="6" t="s">
        <v>15</v>
      </c>
      <c r="B23" s="6">
        <v>2.0</v>
      </c>
      <c r="C23" s="6">
        <v>50.0</v>
      </c>
      <c r="D23" s="7">
        <f t="shared" si="1"/>
        <v>100</v>
      </c>
      <c r="E23" s="7">
        <f>SUMIF(CleanedRetailSalesData.csv!F:F, A23, CleanedRetailSalesData.csv!G:G)</f>
        <v>894</v>
      </c>
      <c r="F23" s="7">
        <f t="shared" si="2"/>
        <v>50</v>
      </c>
    </row>
    <row r="24">
      <c r="A24" s="6" t="s">
        <v>15</v>
      </c>
      <c r="B24" s="6">
        <v>4.0</v>
      </c>
      <c r="C24" s="6">
        <v>30.0</v>
      </c>
      <c r="D24" s="7">
        <f t="shared" si="1"/>
        <v>120</v>
      </c>
      <c r="E24" s="7">
        <f>SUMIF(CleanedRetailSalesData.csv!F:F, A24, CleanedRetailSalesData.csv!G:G)</f>
        <v>894</v>
      </c>
      <c r="F24" s="7">
        <f t="shared" si="2"/>
        <v>30</v>
      </c>
    </row>
    <row r="25">
      <c r="A25" s="6" t="s">
        <v>15</v>
      </c>
      <c r="B25" s="6">
        <v>1.0</v>
      </c>
      <c r="C25" s="6">
        <v>300.0</v>
      </c>
      <c r="D25" s="7">
        <f t="shared" si="1"/>
        <v>300</v>
      </c>
      <c r="E25" s="7">
        <f>SUMIF(CleanedRetailSalesData.csv!F:F, A25, CleanedRetailSalesData.csv!G:G)</f>
        <v>894</v>
      </c>
      <c r="F25" s="7">
        <f t="shared" si="2"/>
        <v>300</v>
      </c>
    </row>
    <row r="26">
      <c r="A26" s="6" t="s">
        <v>11</v>
      </c>
      <c r="B26" s="6">
        <v>1.0</v>
      </c>
      <c r="C26" s="6">
        <v>50.0</v>
      </c>
      <c r="D26" s="7">
        <f t="shared" si="1"/>
        <v>50</v>
      </c>
      <c r="E26" s="7">
        <f>SUMIF(CleanedRetailSalesData.csv!F:F, A26, CleanedRetailSalesData.csv!G:G)</f>
        <v>771</v>
      </c>
      <c r="F26" s="7">
        <f t="shared" si="2"/>
        <v>50</v>
      </c>
    </row>
    <row r="27">
      <c r="A27" s="6" t="s">
        <v>18</v>
      </c>
      <c r="B27" s="6">
        <v>2.0</v>
      </c>
      <c r="C27" s="6">
        <v>500.0</v>
      </c>
      <c r="D27" s="7">
        <f t="shared" si="1"/>
        <v>1000</v>
      </c>
      <c r="E27" s="7">
        <f>SUMIF(CleanedRetailSalesData.csv!F:F, A27, CleanedRetailSalesData.csv!G:G)</f>
        <v>849</v>
      </c>
      <c r="F27" s="7">
        <f t="shared" si="2"/>
        <v>500</v>
      </c>
    </row>
    <row r="28">
      <c r="A28" s="6" t="s">
        <v>11</v>
      </c>
      <c r="B28" s="6">
        <v>2.0</v>
      </c>
      <c r="C28" s="6">
        <v>25.0</v>
      </c>
      <c r="D28" s="7">
        <f t="shared" si="1"/>
        <v>50</v>
      </c>
      <c r="E28" s="7">
        <f>SUMIF(CleanedRetailSalesData.csv!F:F, A28, CleanedRetailSalesData.csv!G:G)</f>
        <v>771</v>
      </c>
      <c r="F28" s="7">
        <f t="shared" si="2"/>
        <v>25</v>
      </c>
    </row>
    <row r="29">
      <c r="A29" s="6" t="s">
        <v>11</v>
      </c>
      <c r="B29" s="6">
        <v>1.0</v>
      </c>
      <c r="C29" s="6">
        <v>500.0</v>
      </c>
      <c r="D29" s="7">
        <f t="shared" si="1"/>
        <v>500</v>
      </c>
      <c r="E29" s="7">
        <f>SUMIF(CleanedRetailSalesData.csv!F:F, A29, CleanedRetailSalesData.csv!G:G)</f>
        <v>771</v>
      </c>
      <c r="F29" s="7">
        <f t="shared" si="2"/>
        <v>500</v>
      </c>
    </row>
    <row r="30">
      <c r="A30" s="6" t="s">
        <v>18</v>
      </c>
      <c r="B30" s="6">
        <v>1.0</v>
      </c>
      <c r="C30" s="6">
        <v>30.0</v>
      </c>
      <c r="D30" s="7">
        <f t="shared" si="1"/>
        <v>30</v>
      </c>
      <c r="E30" s="7">
        <f>SUMIF(CleanedRetailSalesData.csv!F:F, A30, CleanedRetailSalesData.csv!G:G)</f>
        <v>849</v>
      </c>
      <c r="F30" s="7">
        <f t="shared" si="2"/>
        <v>30</v>
      </c>
    </row>
    <row r="31">
      <c r="A31" s="6" t="s">
        <v>11</v>
      </c>
      <c r="B31" s="6">
        <v>3.0</v>
      </c>
      <c r="C31" s="6">
        <v>300.0</v>
      </c>
      <c r="D31" s="7">
        <f t="shared" si="1"/>
        <v>900</v>
      </c>
      <c r="E31" s="7">
        <f>SUMIF(CleanedRetailSalesData.csv!F:F, A31, CleanedRetailSalesData.csv!G:G)</f>
        <v>771</v>
      </c>
      <c r="F31" s="7">
        <f t="shared" si="2"/>
        <v>300</v>
      </c>
    </row>
    <row r="32">
      <c r="A32" s="6" t="s">
        <v>18</v>
      </c>
      <c r="B32" s="6">
        <v>4.0</v>
      </c>
      <c r="C32" s="6">
        <v>300.0</v>
      </c>
      <c r="D32" s="7">
        <f t="shared" si="1"/>
        <v>1200</v>
      </c>
      <c r="E32" s="7">
        <f>SUMIF(CleanedRetailSalesData.csv!F:F, A32, CleanedRetailSalesData.csv!G:G)</f>
        <v>849</v>
      </c>
      <c r="F32" s="7">
        <f t="shared" si="2"/>
        <v>300</v>
      </c>
    </row>
    <row r="33">
      <c r="A33" s="6" t="s">
        <v>11</v>
      </c>
      <c r="B33" s="6">
        <v>3.0</v>
      </c>
      <c r="C33" s="6">
        <v>30.0</v>
      </c>
      <c r="D33" s="7">
        <f t="shared" si="1"/>
        <v>90</v>
      </c>
      <c r="E33" s="7">
        <f>SUMIF(CleanedRetailSalesData.csv!F:F, A33, CleanedRetailSalesData.csv!G:G)</f>
        <v>771</v>
      </c>
      <c r="F33" s="7">
        <f t="shared" si="2"/>
        <v>30</v>
      </c>
    </row>
    <row r="34">
      <c r="A34" s="6" t="s">
        <v>18</v>
      </c>
      <c r="B34" s="6">
        <v>2.0</v>
      </c>
      <c r="C34" s="6">
        <v>50.0</v>
      </c>
      <c r="D34" s="7">
        <f t="shared" si="1"/>
        <v>100</v>
      </c>
      <c r="E34" s="7">
        <f>SUMIF(CleanedRetailSalesData.csv!F:F, A34, CleanedRetailSalesData.csv!G:G)</f>
        <v>849</v>
      </c>
      <c r="F34" s="7">
        <f t="shared" si="2"/>
        <v>50</v>
      </c>
    </row>
    <row r="35">
      <c r="A35" s="6" t="s">
        <v>15</v>
      </c>
      <c r="B35" s="6">
        <v>3.0</v>
      </c>
      <c r="C35" s="6">
        <v>50.0</v>
      </c>
      <c r="D35" s="7">
        <f t="shared" si="1"/>
        <v>150</v>
      </c>
      <c r="E35" s="7">
        <f>SUMIF(CleanedRetailSalesData.csv!F:F, A35, CleanedRetailSalesData.csv!G:G)</f>
        <v>894</v>
      </c>
      <c r="F35" s="7">
        <f t="shared" si="2"/>
        <v>50</v>
      </c>
    </row>
    <row r="36">
      <c r="A36" s="6" t="s">
        <v>11</v>
      </c>
      <c r="B36" s="6">
        <v>3.0</v>
      </c>
      <c r="C36" s="6">
        <v>300.0</v>
      </c>
      <c r="D36" s="7">
        <f t="shared" si="1"/>
        <v>900</v>
      </c>
      <c r="E36" s="7">
        <f>SUMIF(CleanedRetailSalesData.csv!F:F, A36, CleanedRetailSalesData.csv!G:G)</f>
        <v>771</v>
      </c>
      <c r="F36" s="7">
        <f t="shared" si="2"/>
        <v>300</v>
      </c>
    </row>
    <row r="37">
      <c r="A37" s="6" t="s">
        <v>11</v>
      </c>
      <c r="B37" s="6">
        <v>3.0</v>
      </c>
      <c r="C37" s="6">
        <v>300.0</v>
      </c>
      <c r="D37" s="7">
        <f t="shared" si="1"/>
        <v>900</v>
      </c>
      <c r="E37" s="7">
        <f>SUMIF(CleanedRetailSalesData.csv!F:F, A37, CleanedRetailSalesData.csv!G:G)</f>
        <v>771</v>
      </c>
      <c r="F37" s="7">
        <f t="shared" si="2"/>
        <v>300</v>
      </c>
    </row>
    <row r="38">
      <c r="A38" s="6" t="s">
        <v>11</v>
      </c>
      <c r="B38" s="6">
        <v>3.0</v>
      </c>
      <c r="C38" s="6">
        <v>25.0</v>
      </c>
      <c r="D38" s="7">
        <f t="shared" si="1"/>
        <v>75</v>
      </c>
      <c r="E38" s="7">
        <f>SUMIF(CleanedRetailSalesData.csv!F:F, A38, CleanedRetailSalesData.csv!G:G)</f>
        <v>771</v>
      </c>
      <c r="F38" s="7">
        <f t="shared" si="2"/>
        <v>25</v>
      </c>
    </row>
    <row r="39">
      <c r="A39" s="6" t="s">
        <v>11</v>
      </c>
      <c r="B39" s="6">
        <v>4.0</v>
      </c>
      <c r="C39" s="6">
        <v>50.0</v>
      </c>
      <c r="D39" s="7">
        <f t="shared" si="1"/>
        <v>200</v>
      </c>
      <c r="E39" s="7">
        <f>SUMIF(CleanedRetailSalesData.csv!F:F, A39, CleanedRetailSalesData.csv!G:G)</f>
        <v>771</v>
      </c>
      <c r="F39" s="7">
        <f t="shared" si="2"/>
        <v>50</v>
      </c>
    </row>
    <row r="40">
      <c r="A40" s="6" t="s">
        <v>15</v>
      </c>
      <c r="B40" s="6">
        <v>4.0</v>
      </c>
      <c r="C40" s="6">
        <v>30.0</v>
      </c>
      <c r="D40" s="7">
        <f t="shared" si="1"/>
        <v>120</v>
      </c>
      <c r="E40" s="7">
        <f>SUMIF(CleanedRetailSalesData.csv!F:F, A40, CleanedRetailSalesData.csv!G:G)</f>
        <v>894</v>
      </c>
      <c r="F40" s="7">
        <f t="shared" si="2"/>
        <v>30</v>
      </c>
    </row>
    <row r="41">
      <c r="A41" s="6" t="s">
        <v>11</v>
      </c>
      <c r="B41" s="6">
        <v>1.0</v>
      </c>
      <c r="C41" s="6">
        <v>50.0</v>
      </c>
      <c r="D41" s="7">
        <f t="shared" si="1"/>
        <v>50</v>
      </c>
      <c r="E41" s="7">
        <f>SUMIF(CleanedRetailSalesData.csv!F:F, A41, CleanedRetailSalesData.csv!G:G)</f>
        <v>771</v>
      </c>
      <c r="F41" s="7">
        <f t="shared" si="2"/>
        <v>50</v>
      </c>
    </row>
    <row r="42">
      <c r="A42" s="6" t="s">
        <v>15</v>
      </c>
      <c r="B42" s="6">
        <v>2.0</v>
      </c>
      <c r="C42" s="6">
        <v>25.0</v>
      </c>
      <c r="D42" s="7">
        <f t="shared" si="1"/>
        <v>50</v>
      </c>
      <c r="E42" s="7">
        <f>SUMIF(CleanedRetailSalesData.csv!F:F, A42, CleanedRetailSalesData.csv!G:G)</f>
        <v>894</v>
      </c>
      <c r="F42" s="7">
        <f t="shared" si="2"/>
        <v>25</v>
      </c>
    </row>
    <row r="43">
      <c r="A43" s="6" t="s">
        <v>15</v>
      </c>
      <c r="B43" s="6">
        <v>3.0</v>
      </c>
      <c r="C43" s="6">
        <v>300.0</v>
      </c>
      <c r="D43" s="7">
        <f t="shared" si="1"/>
        <v>900</v>
      </c>
      <c r="E43" s="7">
        <f>SUMIF(CleanedRetailSalesData.csv!F:F, A43, CleanedRetailSalesData.csv!G:G)</f>
        <v>894</v>
      </c>
      <c r="F43" s="7">
        <f t="shared" si="2"/>
        <v>300</v>
      </c>
    </row>
    <row r="44">
      <c r="A44" s="6" t="s">
        <v>15</v>
      </c>
      <c r="B44" s="6">
        <v>1.0</v>
      </c>
      <c r="C44" s="6">
        <v>300.0</v>
      </c>
      <c r="D44" s="7">
        <f t="shared" si="1"/>
        <v>300</v>
      </c>
      <c r="E44" s="7">
        <f>SUMIF(CleanedRetailSalesData.csv!F:F, A44, CleanedRetailSalesData.csv!G:G)</f>
        <v>894</v>
      </c>
      <c r="F44" s="7">
        <f t="shared" si="2"/>
        <v>300</v>
      </c>
    </row>
    <row r="45">
      <c r="A45" s="6" t="s">
        <v>15</v>
      </c>
      <c r="B45" s="6">
        <v>1.0</v>
      </c>
      <c r="C45" s="6">
        <v>25.0</v>
      </c>
      <c r="D45" s="7">
        <f t="shared" si="1"/>
        <v>25</v>
      </c>
      <c r="E45" s="7">
        <f>SUMIF(CleanedRetailSalesData.csv!F:F, A45, CleanedRetailSalesData.csv!G:G)</f>
        <v>894</v>
      </c>
      <c r="F45" s="7">
        <f t="shared" si="2"/>
        <v>25</v>
      </c>
    </row>
    <row r="46">
      <c r="A46" s="6" t="s">
        <v>18</v>
      </c>
      <c r="B46" s="6">
        <v>1.0</v>
      </c>
      <c r="C46" s="6">
        <v>30.0</v>
      </c>
      <c r="D46" s="7">
        <f t="shared" si="1"/>
        <v>30</v>
      </c>
      <c r="E46" s="7">
        <f>SUMIF(CleanedRetailSalesData.csv!F:F, A46, CleanedRetailSalesData.csv!G:G)</f>
        <v>849</v>
      </c>
      <c r="F46" s="7">
        <f t="shared" si="2"/>
        <v>30</v>
      </c>
    </row>
    <row r="47">
      <c r="A47" s="6" t="s">
        <v>18</v>
      </c>
      <c r="B47" s="6">
        <v>4.0</v>
      </c>
      <c r="C47" s="6">
        <v>300.0</v>
      </c>
      <c r="D47" s="7">
        <f t="shared" si="1"/>
        <v>1200</v>
      </c>
      <c r="E47" s="7">
        <f>SUMIF(CleanedRetailSalesData.csv!F:F, A47, CleanedRetailSalesData.csv!G:G)</f>
        <v>849</v>
      </c>
      <c r="F47" s="7">
        <f t="shared" si="2"/>
        <v>300</v>
      </c>
    </row>
    <row r="48">
      <c r="A48" s="6" t="s">
        <v>11</v>
      </c>
      <c r="B48" s="6">
        <v>3.0</v>
      </c>
      <c r="C48" s="6">
        <v>500.0</v>
      </c>
      <c r="D48" s="7">
        <f t="shared" si="1"/>
        <v>1500</v>
      </c>
      <c r="E48" s="7">
        <f>SUMIF(CleanedRetailSalesData.csv!F:F, A48, CleanedRetailSalesData.csv!G:G)</f>
        <v>771</v>
      </c>
      <c r="F48" s="7">
        <f t="shared" si="2"/>
        <v>500</v>
      </c>
    </row>
    <row r="49">
      <c r="A49" s="6" t="s">
        <v>18</v>
      </c>
      <c r="B49" s="6">
        <v>3.0</v>
      </c>
      <c r="C49" s="6">
        <v>300.0</v>
      </c>
      <c r="D49" s="7">
        <f t="shared" si="1"/>
        <v>900</v>
      </c>
      <c r="E49" s="7">
        <f>SUMIF(CleanedRetailSalesData.csv!F:F, A49, CleanedRetailSalesData.csv!G:G)</f>
        <v>849</v>
      </c>
      <c r="F49" s="7">
        <f t="shared" si="2"/>
        <v>300</v>
      </c>
    </row>
    <row r="50">
      <c r="A50" s="6" t="s">
        <v>18</v>
      </c>
      <c r="B50" s="6">
        <v>2.0</v>
      </c>
      <c r="C50" s="6">
        <v>500.0</v>
      </c>
      <c r="D50" s="7">
        <f t="shared" si="1"/>
        <v>1000</v>
      </c>
      <c r="E50" s="7">
        <f>SUMIF(CleanedRetailSalesData.csv!F:F, A50, CleanedRetailSalesData.csv!G:G)</f>
        <v>849</v>
      </c>
      <c r="F50" s="7">
        <f t="shared" si="2"/>
        <v>500</v>
      </c>
    </row>
    <row r="51">
      <c r="A51" s="6" t="s">
        <v>11</v>
      </c>
      <c r="B51" s="6">
        <v>3.0</v>
      </c>
      <c r="C51" s="6">
        <v>25.0</v>
      </c>
      <c r="D51" s="7">
        <f t="shared" si="1"/>
        <v>75</v>
      </c>
      <c r="E51" s="7">
        <f>SUMIF(CleanedRetailSalesData.csv!F:F, A51, CleanedRetailSalesData.csv!G:G)</f>
        <v>771</v>
      </c>
      <c r="F51" s="7">
        <f t="shared" si="2"/>
        <v>25</v>
      </c>
    </row>
    <row r="52">
      <c r="A52" s="6" t="s">
        <v>11</v>
      </c>
      <c r="B52" s="6">
        <v>3.0</v>
      </c>
      <c r="C52" s="6">
        <v>25.0</v>
      </c>
      <c r="D52" s="7">
        <f t="shared" si="1"/>
        <v>75</v>
      </c>
      <c r="E52" s="7">
        <f>SUMIF(CleanedRetailSalesData.csv!F:F, A52, CleanedRetailSalesData.csv!G:G)</f>
        <v>771</v>
      </c>
      <c r="F52" s="7">
        <f t="shared" si="2"/>
        <v>25</v>
      </c>
    </row>
    <row r="53">
      <c r="A53" s="6" t="s">
        <v>11</v>
      </c>
      <c r="B53" s="6">
        <v>1.0</v>
      </c>
      <c r="C53" s="6">
        <v>300.0</v>
      </c>
      <c r="D53" s="7">
        <f t="shared" si="1"/>
        <v>300</v>
      </c>
      <c r="E53" s="7">
        <f>SUMIF(CleanedRetailSalesData.csv!F:F, A53, CleanedRetailSalesData.csv!G:G)</f>
        <v>771</v>
      </c>
      <c r="F53" s="7">
        <f t="shared" si="2"/>
        <v>300</v>
      </c>
    </row>
    <row r="54">
      <c r="A54" s="6" t="s">
        <v>18</v>
      </c>
      <c r="B54" s="6">
        <v>2.0</v>
      </c>
      <c r="C54" s="6">
        <v>50.0</v>
      </c>
      <c r="D54" s="7">
        <f t="shared" si="1"/>
        <v>100</v>
      </c>
      <c r="E54" s="7">
        <f>SUMIF(CleanedRetailSalesData.csv!F:F, A54, CleanedRetailSalesData.csv!G:G)</f>
        <v>849</v>
      </c>
      <c r="F54" s="7">
        <f t="shared" si="2"/>
        <v>50</v>
      </c>
    </row>
    <row r="55">
      <c r="A55" s="6" t="s">
        <v>18</v>
      </c>
      <c r="B55" s="6">
        <v>3.0</v>
      </c>
      <c r="C55" s="6">
        <v>500.0</v>
      </c>
      <c r="D55" s="7">
        <f t="shared" si="1"/>
        <v>1500</v>
      </c>
      <c r="E55" s="7">
        <f>SUMIF(CleanedRetailSalesData.csv!F:F, A55, CleanedRetailSalesData.csv!G:G)</f>
        <v>849</v>
      </c>
      <c r="F55" s="7">
        <f t="shared" si="2"/>
        <v>500</v>
      </c>
    </row>
    <row r="56">
      <c r="A56" s="6" t="s">
        <v>11</v>
      </c>
      <c r="B56" s="6">
        <v>4.0</v>
      </c>
      <c r="C56" s="6">
        <v>30.0</v>
      </c>
      <c r="D56" s="7">
        <f t="shared" si="1"/>
        <v>120</v>
      </c>
      <c r="E56" s="7">
        <f>SUMIF(CleanedRetailSalesData.csv!F:F, A56, CleanedRetailSalesData.csv!G:G)</f>
        <v>771</v>
      </c>
      <c r="F56" s="7">
        <f t="shared" si="2"/>
        <v>30</v>
      </c>
    </row>
    <row r="57">
      <c r="A57" s="6" t="s">
        <v>15</v>
      </c>
      <c r="B57" s="6">
        <v>3.0</v>
      </c>
      <c r="C57" s="6">
        <v>300.0</v>
      </c>
      <c r="D57" s="7">
        <f t="shared" si="1"/>
        <v>900</v>
      </c>
      <c r="E57" s="7">
        <f>SUMIF(CleanedRetailSalesData.csv!F:F, A57, CleanedRetailSalesData.csv!G:G)</f>
        <v>894</v>
      </c>
      <c r="F57" s="7">
        <f t="shared" si="2"/>
        <v>300</v>
      </c>
    </row>
    <row r="58">
      <c r="A58" s="6" t="s">
        <v>11</v>
      </c>
      <c r="B58" s="6">
        <v>1.0</v>
      </c>
      <c r="C58" s="6">
        <v>30.0</v>
      </c>
      <c r="D58" s="7">
        <f t="shared" si="1"/>
        <v>30</v>
      </c>
      <c r="E58" s="7">
        <f>SUMIF(CleanedRetailSalesData.csv!F:F, A58, CleanedRetailSalesData.csv!G:G)</f>
        <v>771</v>
      </c>
      <c r="F58" s="7">
        <f t="shared" si="2"/>
        <v>30</v>
      </c>
    </row>
    <row r="59">
      <c r="A59" s="6" t="s">
        <v>15</v>
      </c>
      <c r="B59" s="6">
        <v>4.0</v>
      </c>
      <c r="C59" s="6">
        <v>300.0</v>
      </c>
      <c r="D59" s="7">
        <f t="shared" si="1"/>
        <v>1200</v>
      </c>
      <c r="E59" s="7">
        <f>SUMIF(CleanedRetailSalesData.csv!F:F, A59, CleanedRetailSalesData.csv!G:G)</f>
        <v>894</v>
      </c>
      <c r="F59" s="7">
        <f t="shared" si="2"/>
        <v>300</v>
      </c>
    </row>
    <row r="60">
      <c r="A60" s="6" t="s">
        <v>15</v>
      </c>
      <c r="B60" s="6">
        <v>1.0</v>
      </c>
      <c r="C60" s="6">
        <v>50.0</v>
      </c>
      <c r="D60" s="7">
        <f t="shared" si="1"/>
        <v>50</v>
      </c>
      <c r="E60" s="7">
        <f>SUMIF(CleanedRetailSalesData.csv!F:F, A60, CleanedRetailSalesData.csv!G:G)</f>
        <v>894</v>
      </c>
      <c r="F60" s="7">
        <f t="shared" si="2"/>
        <v>50</v>
      </c>
    </row>
    <row r="61">
      <c r="A61" s="6" t="s">
        <v>11</v>
      </c>
      <c r="B61" s="6">
        <v>3.0</v>
      </c>
      <c r="C61" s="6">
        <v>50.0</v>
      </c>
      <c r="D61" s="7">
        <f t="shared" si="1"/>
        <v>150</v>
      </c>
      <c r="E61" s="7">
        <f>SUMIF(CleanedRetailSalesData.csv!F:F, A61, CleanedRetailSalesData.csv!G:G)</f>
        <v>771</v>
      </c>
      <c r="F61" s="7">
        <f t="shared" si="2"/>
        <v>50</v>
      </c>
    </row>
    <row r="62">
      <c r="A62" s="6" t="s">
        <v>11</v>
      </c>
      <c r="B62" s="6">
        <v>4.0</v>
      </c>
      <c r="C62" s="6">
        <v>50.0</v>
      </c>
      <c r="D62" s="7">
        <f t="shared" si="1"/>
        <v>200</v>
      </c>
      <c r="E62" s="7">
        <f>SUMIF(CleanedRetailSalesData.csv!F:F, A62, CleanedRetailSalesData.csv!G:G)</f>
        <v>771</v>
      </c>
      <c r="F62" s="7">
        <f t="shared" si="2"/>
        <v>50</v>
      </c>
    </row>
    <row r="63">
      <c r="A63" s="6" t="s">
        <v>11</v>
      </c>
      <c r="B63" s="6">
        <v>2.0</v>
      </c>
      <c r="C63" s="6">
        <v>50.0</v>
      </c>
      <c r="D63" s="7">
        <f t="shared" si="1"/>
        <v>100</v>
      </c>
      <c r="E63" s="7">
        <f>SUMIF(CleanedRetailSalesData.csv!F:F, A63, CleanedRetailSalesData.csv!G:G)</f>
        <v>771</v>
      </c>
      <c r="F63" s="7">
        <f t="shared" si="2"/>
        <v>50</v>
      </c>
    </row>
    <row r="64">
      <c r="A64" s="6" t="s">
        <v>18</v>
      </c>
      <c r="B64" s="6">
        <v>2.0</v>
      </c>
      <c r="C64" s="6">
        <v>25.0</v>
      </c>
      <c r="D64" s="7">
        <f t="shared" si="1"/>
        <v>50</v>
      </c>
      <c r="E64" s="7">
        <f>SUMIF(CleanedRetailSalesData.csv!F:F, A64, CleanedRetailSalesData.csv!G:G)</f>
        <v>849</v>
      </c>
      <c r="F64" s="7">
        <f t="shared" si="2"/>
        <v>25</v>
      </c>
    </row>
    <row r="65">
      <c r="A65" s="6" t="s">
        <v>15</v>
      </c>
      <c r="B65" s="6">
        <v>4.0</v>
      </c>
      <c r="C65" s="6">
        <v>25.0</v>
      </c>
      <c r="D65" s="7">
        <f t="shared" si="1"/>
        <v>100</v>
      </c>
      <c r="E65" s="7">
        <f>SUMIF(CleanedRetailSalesData.csv!F:F, A65, CleanedRetailSalesData.csv!G:G)</f>
        <v>894</v>
      </c>
      <c r="F65" s="7">
        <f t="shared" si="2"/>
        <v>25</v>
      </c>
    </row>
    <row r="66">
      <c r="A66" s="6" t="s">
        <v>18</v>
      </c>
      <c r="B66" s="6">
        <v>4.0</v>
      </c>
      <c r="C66" s="6">
        <v>500.0</v>
      </c>
      <c r="D66" s="7">
        <f t="shared" si="1"/>
        <v>2000</v>
      </c>
      <c r="E66" s="7">
        <f>SUMIF(CleanedRetailSalesData.csv!F:F, A66, CleanedRetailSalesData.csv!G:G)</f>
        <v>849</v>
      </c>
      <c r="F66" s="7">
        <f t="shared" si="2"/>
        <v>500</v>
      </c>
    </row>
    <row r="67">
      <c r="A67" s="6" t="s">
        <v>18</v>
      </c>
      <c r="B67" s="6">
        <v>1.0</v>
      </c>
      <c r="C67" s="6">
        <v>30.0</v>
      </c>
      <c r="D67" s="7">
        <f t="shared" si="1"/>
        <v>30</v>
      </c>
      <c r="E67" s="7">
        <f>SUMIF(CleanedRetailSalesData.csv!F:F, A67, CleanedRetailSalesData.csv!G:G)</f>
        <v>849</v>
      </c>
      <c r="F67" s="7">
        <f t="shared" si="2"/>
        <v>30</v>
      </c>
    </row>
    <row r="68">
      <c r="A68" s="6" t="s">
        <v>11</v>
      </c>
      <c r="B68" s="6">
        <v>4.0</v>
      </c>
      <c r="C68" s="6">
        <v>300.0</v>
      </c>
      <c r="D68" s="7">
        <f t="shared" si="1"/>
        <v>1200</v>
      </c>
      <c r="E68" s="7">
        <f>SUMIF(CleanedRetailSalesData.csv!F:F, A68, CleanedRetailSalesData.csv!G:G)</f>
        <v>771</v>
      </c>
      <c r="F68" s="7">
        <f t="shared" si="2"/>
        <v>300</v>
      </c>
    </row>
    <row r="69">
      <c r="A69" s="6" t="s">
        <v>18</v>
      </c>
      <c r="B69" s="6">
        <v>1.0</v>
      </c>
      <c r="C69" s="6">
        <v>300.0</v>
      </c>
      <c r="D69" s="7">
        <f t="shared" si="1"/>
        <v>300</v>
      </c>
      <c r="E69" s="7">
        <f>SUMIF(CleanedRetailSalesData.csv!F:F, A69, CleanedRetailSalesData.csv!G:G)</f>
        <v>849</v>
      </c>
      <c r="F69" s="7">
        <f t="shared" si="2"/>
        <v>300</v>
      </c>
    </row>
    <row r="70">
      <c r="A70" s="6" t="s">
        <v>11</v>
      </c>
      <c r="B70" s="6">
        <v>3.0</v>
      </c>
      <c r="C70" s="6">
        <v>25.0</v>
      </c>
      <c r="D70" s="7">
        <f t="shared" si="1"/>
        <v>75</v>
      </c>
      <c r="E70" s="7">
        <f>SUMIF(CleanedRetailSalesData.csv!F:F, A70, CleanedRetailSalesData.csv!G:G)</f>
        <v>771</v>
      </c>
      <c r="F70" s="7">
        <f t="shared" si="2"/>
        <v>25</v>
      </c>
    </row>
    <row r="71">
      <c r="A71" s="6" t="s">
        <v>15</v>
      </c>
      <c r="B71" s="6">
        <v>1.0</v>
      </c>
      <c r="C71" s="6">
        <v>300.0</v>
      </c>
      <c r="D71" s="7">
        <f t="shared" si="1"/>
        <v>300</v>
      </c>
      <c r="E71" s="7">
        <f>SUMIF(CleanedRetailSalesData.csv!F:F, A71, CleanedRetailSalesData.csv!G:G)</f>
        <v>894</v>
      </c>
      <c r="F71" s="7">
        <f t="shared" si="2"/>
        <v>300</v>
      </c>
    </row>
    <row r="72">
      <c r="A72" s="6" t="s">
        <v>11</v>
      </c>
      <c r="B72" s="6">
        <v>4.0</v>
      </c>
      <c r="C72" s="6">
        <v>25.0</v>
      </c>
      <c r="D72" s="7">
        <f t="shared" si="1"/>
        <v>100</v>
      </c>
      <c r="E72" s="7">
        <f>SUMIF(CleanedRetailSalesData.csv!F:F, A72, CleanedRetailSalesData.csv!G:G)</f>
        <v>771</v>
      </c>
      <c r="F72" s="7">
        <f t="shared" si="2"/>
        <v>25</v>
      </c>
    </row>
    <row r="73">
      <c r="A73" s="6" t="s">
        <v>18</v>
      </c>
      <c r="B73" s="6">
        <v>4.0</v>
      </c>
      <c r="C73" s="6">
        <v>500.0</v>
      </c>
      <c r="D73" s="7">
        <f t="shared" si="1"/>
        <v>2000</v>
      </c>
      <c r="E73" s="7">
        <f>SUMIF(CleanedRetailSalesData.csv!F:F, A73, CleanedRetailSalesData.csv!G:G)</f>
        <v>849</v>
      </c>
      <c r="F73" s="7">
        <f t="shared" si="2"/>
        <v>500</v>
      </c>
    </row>
    <row r="74">
      <c r="A74" s="6" t="s">
        <v>18</v>
      </c>
      <c r="B74" s="6">
        <v>3.0</v>
      </c>
      <c r="C74" s="6">
        <v>30.0</v>
      </c>
      <c r="D74" s="7">
        <f t="shared" si="1"/>
        <v>90</v>
      </c>
      <c r="E74" s="7">
        <f>SUMIF(CleanedRetailSalesData.csv!F:F, A74, CleanedRetailSalesData.csv!G:G)</f>
        <v>849</v>
      </c>
      <c r="F74" s="7">
        <f t="shared" si="2"/>
        <v>30</v>
      </c>
    </row>
    <row r="75">
      <c r="A75" s="6" t="s">
        <v>11</v>
      </c>
      <c r="B75" s="6">
        <v>4.0</v>
      </c>
      <c r="C75" s="6">
        <v>500.0</v>
      </c>
      <c r="D75" s="7">
        <f t="shared" si="1"/>
        <v>2000</v>
      </c>
      <c r="E75" s="7">
        <f>SUMIF(CleanedRetailSalesData.csv!F:F, A75, CleanedRetailSalesData.csv!G:G)</f>
        <v>771</v>
      </c>
      <c r="F75" s="7">
        <f t="shared" si="2"/>
        <v>500</v>
      </c>
    </row>
    <row r="76">
      <c r="A76" s="6" t="s">
        <v>11</v>
      </c>
      <c r="B76" s="6">
        <v>4.0</v>
      </c>
      <c r="C76" s="6">
        <v>50.0</v>
      </c>
      <c r="D76" s="7">
        <f t="shared" si="1"/>
        <v>200</v>
      </c>
      <c r="E76" s="7">
        <f>SUMIF(CleanedRetailSalesData.csv!F:F, A76, CleanedRetailSalesData.csv!G:G)</f>
        <v>771</v>
      </c>
      <c r="F76" s="7">
        <f t="shared" si="2"/>
        <v>50</v>
      </c>
    </row>
    <row r="77">
      <c r="A77" s="6" t="s">
        <v>18</v>
      </c>
      <c r="B77" s="6">
        <v>2.0</v>
      </c>
      <c r="C77" s="6">
        <v>50.0</v>
      </c>
      <c r="D77" s="7">
        <f t="shared" si="1"/>
        <v>100</v>
      </c>
      <c r="E77" s="7">
        <f>SUMIF(CleanedRetailSalesData.csv!F:F, A77, CleanedRetailSalesData.csv!G:G)</f>
        <v>849</v>
      </c>
      <c r="F77" s="7">
        <f t="shared" si="2"/>
        <v>50</v>
      </c>
    </row>
    <row r="78">
      <c r="A78" s="6" t="s">
        <v>15</v>
      </c>
      <c r="B78" s="6">
        <v>2.0</v>
      </c>
      <c r="C78" s="6">
        <v>50.0</v>
      </c>
      <c r="D78" s="7">
        <f t="shared" si="1"/>
        <v>100</v>
      </c>
      <c r="E78" s="7">
        <f>SUMIF(CleanedRetailSalesData.csv!F:F, A78, CleanedRetailSalesData.csv!G:G)</f>
        <v>894</v>
      </c>
      <c r="F78" s="7">
        <f t="shared" si="2"/>
        <v>50</v>
      </c>
    </row>
    <row r="79">
      <c r="A79" s="6" t="s">
        <v>15</v>
      </c>
      <c r="B79" s="6">
        <v>3.0</v>
      </c>
      <c r="C79" s="6">
        <v>500.0</v>
      </c>
      <c r="D79" s="7">
        <f t="shared" si="1"/>
        <v>1500</v>
      </c>
      <c r="E79" s="7">
        <f>SUMIF(CleanedRetailSalesData.csv!F:F, A79, CleanedRetailSalesData.csv!G:G)</f>
        <v>894</v>
      </c>
      <c r="F79" s="7">
        <f t="shared" si="2"/>
        <v>500</v>
      </c>
    </row>
    <row r="80">
      <c r="A80" s="6" t="s">
        <v>11</v>
      </c>
      <c r="B80" s="6">
        <v>1.0</v>
      </c>
      <c r="C80" s="6">
        <v>300.0</v>
      </c>
      <c r="D80" s="7">
        <f t="shared" si="1"/>
        <v>300</v>
      </c>
      <c r="E80" s="7">
        <f>SUMIF(CleanedRetailSalesData.csv!F:F, A80, CleanedRetailSalesData.csv!G:G)</f>
        <v>771</v>
      </c>
      <c r="F80" s="7">
        <f t="shared" si="2"/>
        <v>300</v>
      </c>
    </row>
    <row r="81">
      <c r="A81" s="6" t="s">
        <v>15</v>
      </c>
      <c r="B81" s="6">
        <v>2.0</v>
      </c>
      <c r="C81" s="6">
        <v>30.0</v>
      </c>
      <c r="D81" s="7">
        <f t="shared" si="1"/>
        <v>60</v>
      </c>
      <c r="E81" s="7">
        <f>SUMIF(CleanedRetailSalesData.csv!F:F, A81, CleanedRetailSalesData.csv!G:G)</f>
        <v>894</v>
      </c>
      <c r="F81" s="7">
        <f t="shared" si="2"/>
        <v>30</v>
      </c>
    </row>
    <row r="82">
      <c r="A82" s="6" t="s">
        <v>18</v>
      </c>
      <c r="B82" s="6">
        <v>1.0</v>
      </c>
      <c r="C82" s="6">
        <v>50.0</v>
      </c>
      <c r="D82" s="7">
        <f t="shared" si="1"/>
        <v>50</v>
      </c>
      <c r="E82" s="7">
        <f>SUMIF(CleanedRetailSalesData.csv!F:F, A82, CleanedRetailSalesData.csv!G:G)</f>
        <v>849</v>
      </c>
      <c r="F82" s="7">
        <f t="shared" si="2"/>
        <v>50</v>
      </c>
    </row>
    <row r="83">
      <c r="A83" s="6" t="s">
        <v>11</v>
      </c>
      <c r="B83" s="6">
        <v>4.0</v>
      </c>
      <c r="C83" s="6">
        <v>50.0</v>
      </c>
      <c r="D83" s="7">
        <f t="shared" si="1"/>
        <v>200</v>
      </c>
      <c r="E83" s="7">
        <f>SUMIF(CleanedRetailSalesData.csv!F:F, A83, CleanedRetailSalesData.csv!G:G)</f>
        <v>771</v>
      </c>
      <c r="F83" s="7">
        <f t="shared" si="2"/>
        <v>50</v>
      </c>
    </row>
    <row r="84">
      <c r="A84" s="6" t="s">
        <v>18</v>
      </c>
      <c r="B84" s="6">
        <v>2.0</v>
      </c>
      <c r="C84" s="6">
        <v>50.0</v>
      </c>
      <c r="D84" s="7">
        <f t="shared" si="1"/>
        <v>100</v>
      </c>
      <c r="E84" s="7">
        <f>SUMIF(CleanedRetailSalesData.csv!F:F, A84, CleanedRetailSalesData.csv!G:G)</f>
        <v>849</v>
      </c>
      <c r="F84" s="7">
        <f t="shared" si="2"/>
        <v>50</v>
      </c>
    </row>
    <row r="85">
      <c r="A85" s="6" t="s">
        <v>18</v>
      </c>
      <c r="B85" s="6">
        <v>3.0</v>
      </c>
      <c r="C85" s="6">
        <v>30.0</v>
      </c>
      <c r="D85" s="7">
        <f t="shared" si="1"/>
        <v>90</v>
      </c>
      <c r="E85" s="7">
        <f>SUMIF(CleanedRetailSalesData.csv!F:F, A85, CleanedRetailSalesData.csv!G:G)</f>
        <v>849</v>
      </c>
      <c r="F85" s="7">
        <f t="shared" si="2"/>
        <v>30</v>
      </c>
    </row>
    <row r="86">
      <c r="A86" s="6" t="s">
        <v>15</v>
      </c>
      <c r="B86" s="6">
        <v>3.0</v>
      </c>
      <c r="C86" s="6">
        <v>50.0</v>
      </c>
      <c r="D86" s="7">
        <f t="shared" si="1"/>
        <v>150</v>
      </c>
      <c r="E86" s="7">
        <f>SUMIF(CleanedRetailSalesData.csv!F:F, A86, CleanedRetailSalesData.csv!G:G)</f>
        <v>894</v>
      </c>
      <c r="F86" s="7">
        <f t="shared" si="2"/>
        <v>50</v>
      </c>
    </row>
    <row r="87">
      <c r="A87" s="6" t="s">
        <v>11</v>
      </c>
      <c r="B87" s="6">
        <v>3.0</v>
      </c>
      <c r="C87" s="6">
        <v>30.0</v>
      </c>
      <c r="D87" s="7">
        <f t="shared" si="1"/>
        <v>90</v>
      </c>
      <c r="E87" s="7">
        <f>SUMIF(CleanedRetailSalesData.csv!F:F, A87, CleanedRetailSalesData.csv!G:G)</f>
        <v>771</v>
      </c>
      <c r="F87" s="7">
        <f t="shared" si="2"/>
        <v>30</v>
      </c>
    </row>
    <row r="88">
      <c r="A88" s="6" t="s">
        <v>11</v>
      </c>
      <c r="B88" s="6">
        <v>2.0</v>
      </c>
      <c r="C88" s="6">
        <v>50.0</v>
      </c>
      <c r="D88" s="7">
        <f t="shared" si="1"/>
        <v>100</v>
      </c>
      <c r="E88" s="7">
        <f>SUMIF(CleanedRetailSalesData.csv!F:F, A88, CleanedRetailSalesData.csv!G:G)</f>
        <v>771</v>
      </c>
      <c r="F88" s="7">
        <f t="shared" si="2"/>
        <v>50</v>
      </c>
    </row>
    <row r="89">
      <c r="A89" s="6" t="s">
        <v>15</v>
      </c>
      <c r="B89" s="6">
        <v>1.0</v>
      </c>
      <c r="C89" s="6">
        <v>500.0</v>
      </c>
      <c r="D89" s="7">
        <f t="shared" si="1"/>
        <v>500</v>
      </c>
      <c r="E89" s="7">
        <f>SUMIF(CleanedRetailSalesData.csv!F:F, A89, CleanedRetailSalesData.csv!G:G)</f>
        <v>894</v>
      </c>
      <c r="F89" s="7">
        <f t="shared" si="2"/>
        <v>500</v>
      </c>
    </row>
    <row r="90">
      <c r="A90" s="6" t="s">
        <v>18</v>
      </c>
      <c r="B90" s="6">
        <v>4.0</v>
      </c>
      <c r="C90" s="6">
        <v>500.0</v>
      </c>
      <c r="D90" s="7">
        <f t="shared" si="1"/>
        <v>2000</v>
      </c>
      <c r="E90" s="7">
        <f>SUMIF(CleanedRetailSalesData.csv!F:F, A90, CleanedRetailSalesData.csv!G:G)</f>
        <v>849</v>
      </c>
      <c r="F90" s="7">
        <f t="shared" si="2"/>
        <v>500</v>
      </c>
    </row>
    <row r="91">
      <c r="A91" s="6" t="s">
        <v>18</v>
      </c>
      <c r="B91" s="6">
        <v>1.0</v>
      </c>
      <c r="C91" s="6">
        <v>30.0</v>
      </c>
      <c r="D91" s="7">
        <f t="shared" si="1"/>
        <v>30</v>
      </c>
      <c r="E91" s="7">
        <f>SUMIF(CleanedRetailSalesData.csv!F:F, A91, CleanedRetailSalesData.csv!G:G)</f>
        <v>849</v>
      </c>
      <c r="F91" s="7">
        <f t="shared" si="2"/>
        <v>30</v>
      </c>
    </row>
    <row r="92">
      <c r="A92" s="6" t="s">
        <v>18</v>
      </c>
      <c r="B92" s="6">
        <v>1.0</v>
      </c>
      <c r="C92" s="6">
        <v>500.0</v>
      </c>
      <c r="D92" s="7">
        <f t="shared" si="1"/>
        <v>500</v>
      </c>
      <c r="E92" s="7">
        <f>SUMIF(CleanedRetailSalesData.csv!F:F, A92, CleanedRetailSalesData.csv!G:G)</f>
        <v>849</v>
      </c>
      <c r="F92" s="7">
        <f t="shared" si="2"/>
        <v>500</v>
      </c>
    </row>
    <row r="93">
      <c r="A93" s="6" t="s">
        <v>18</v>
      </c>
      <c r="B93" s="6">
        <v>4.0</v>
      </c>
      <c r="C93" s="6">
        <v>30.0</v>
      </c>
      <c r="D93" s="7">
        <f t="shared" si="1"/>
        <v>120</v>
      </c>
      <c r="E93" s="7">
        <f>SUMIF(CleanedRetailSalesData.csv!F:F, A93, CleanedRetailSalesData.csv!G:G)</f>
        <v>849</v>
      </c>
      <c r="F93" s="7">
        <f t="shared" si="2"/>
        <v>30</v>
      </c>
    </row>
    <row r="94">
      <c r="A94" s="6" t="s">
        <v>11</v>
      </c>
      <c r="B94" s="6">
        <v>4.0</v>
      </c>
      <c r="C94" s="6">
        <v>500.0</v>
      </c>
      <c r="D94" s="7">
        <f t="shared" si="1"/>
        <v>2000</v>
      </c>
      <c r="E94" s="7">
        <f>SUMIF(CleanedRetailSalesData.csv!F:F, A94, CleanedRetailSalesData.csv!G:G)</f>
        <v>771</v>
      </c>
      <c r="F94" s="7">
        <f t="shared" si="2"/>
        <v>500</v>
      </c>
    </row>
    <row r="95">
      <c r="A95" s="6" t="s">
        <v>11</v>
      </c>
      <c r="B95" s="6">
        <v>2.0</v>
      </c>
      <c r="C95" s="6">
        <v>500.0</v>
      </c>
      <c r="D95" s="7">
        <f t="shared" si="1"/>
        <v>1000</v>
      </c>
      <c r="E95" s="7">
        <f>SUMIF(CleanedRetailSalesData.csv!F:F, A95, CleanedRetailSalesData.csv!G:G)</f>
        <v>771</v>
      </c>
      <c r="F95" s="7">
        <f t="shared" si="2"/>
        <v>500</v>
      </c>
    </row>
    <row r="96">
      <c r="A96" s="6" t="s">
        <v>15</v>
      </c>
      <c r="B96" s="6">
        <v>2.0</v>
      </c>
      <c r="C96" s="6">
        <v>30.0</v>
      </c>
      <c r="D96" s="7">
        <f t="shared" si="1"/>
        <v>60</v>
      </c>
      <c r="E96" s="7">
        <f>SUMIF(CleanedRetailSalesData.csv!F:F, A96, CleanedRetailSalesData.csv!G:G)</f>
        <v>894</v>
      </c>
      <c r="F96" s="7">
        <f t="shared" si="2"/>
        <v>30</v>
      </c>
    </row>
    <row r="97">
      <c r="A97" s="6" t="s">
        <v>15</v>
      </c>
      <c r="B97" s="6">
        <v>2.0</v>
      </c>
      <c r="C97" s="6">
        <v>300.0</v>
      </c>
      <c r="D97" s="7">
        <f t="shared" si="1"/>
        <v>600</v>
      </c>
      <c r="E97" s="7">
        <f>SUMIF(CleanedRetailSalesData.csv!F:F, A97, CleanedRetailSalesData.csv!G:G)</f>
        <v>894</v>
      </c>
      <c r="F97" s="7">
        <f t="shared" si="2"/>
        <v>300</v>
      </c>
    </row>
    <row r="98">
      <c r="A98" s="6" t="s">
        <v>11</v>
      </c>
      <c r="B98" s="6">
        <v>2.0</v>
      </c>
      <c r="C98" s="6">
        <v>500.0</v>
      </c>
      <c r="D98" s="7">
        <f t="shared" si="1"/>
        <v>1000</v>
      </c>
      <c r="E98" s="7">
        <f>SUMIF(CleanedRetailSalesData.csv!F:F, A98, CleanedRetailSalesData.csv!G:G)</f>
        <v>771</v>
      </c>
      <c r="F98" s="7">
        <f t="shared" si="2"/>
        <v>500</v>
      </c>
    </row>
    <row r="99">
      <c r="A99" s="6" t="s">
        <v>11</v>
      </c>
      <c r="B99" s="6">
        <v>2.0</v>
      </c>
      <c r="C99" s="6">
        <v>50.0</v>
      </c>
      <c r="D99" s="7">
        <f t="shared" si="1"/>
        <v>100</v>
      </c>
      <c r="E99" s="7">
        <f>SUMIF(CleanedRetailSalesData.csv!F:F, A99, CleanedRetailSalesData.csv!G:G)</f>
        <v>771</v>
      </c>
      <c r="F99" s="7">
        <f t="shared" si="2"/>
        <v>50</v>
      </c>
    </row>
    <row r="100">
      <c r="A100" s="6" t="s">
        <v>18</v>
      </c>
      <c r="B100" s="6">
        <v>4.0</v>
      </c>
      <c r="C100" s="6">
        <v>300.0</v>
      </c>
      <c r="D100" s="7">
        <f t="shared" si="1"/>
        <v>1200</v>
      </c>
      <c r="E100" s="7">
        <f>SUMIF(CleanedRetailSalesData.csv!F:F, A100, CleanedRetailSalesData.csv!G:G)</f>
        <v>849</v>
      </c>
      <c r="F100" s="7">
        <f t="shared" si="2"/>
        <v>300</v>
      </c>
      <c r="H100" s="11" t="s">
        <v>1061</v>
      </c>
      <c r="I100" s="11"/>
      <c r="J100" s="11"/>
      <c r="K100" s="11"/>
      <c r="L100" s="11"/>
      <c r="M100" s="11"/>
      <c r="N100" s="11"/>
    </row>
    <row r="101">
      <c r="A101" s="6" t="s">
        <v>18</v>
      </c>
      <c r="B101" s="6">
        <v>1.0</v>
      </c>
      <c r="C101" s="6">
        <v>30.0</v>
      </c>
      <c r="D101" s="7">
        <f t="shared" si="1"/>
        <v>30</v>
      </c>
      <c r="E101" s="7">
        <f>SUMIF(CleanedRetailSalesData.csv!F:F, A101, CleanedRetailSalesData.csv!G:G)</f>
        <v>849</v>
      </c>
      <c r="F101" s="7">
        <f t="shared" si="2"/>
        <v>30</v>
      </c>
      <c r="H101" s="11"/>
      <c r="I101" s="11" t="s">
        <v>1062</v>
      </c>
      <c r="J101" s="11"/>
      <c r="K101" s="11"/>
      <c r="L101" s="11"/>
      <c r="M101" s="11"/>
      <c r="N101" s="11"/>
    </row>
    <row r="102">
      <c r="A102" s="6" t="s">
        <v>15</v>
      </c>
      <c r="B102" s="6">
        <v>2.0</v>
      </c>
      <c r="C102" s="6">
        <v>300.0</v>
      </c>
      <c r="D102" s="7">
        <f t="shared" si="1"/>
        <v>600</v>
      </c>
      <c r="E102" s="7">
        <f>SUMIF(CleanedRetailSalesData.csv!F:F, A102, CleanedRetailSalesData.csv!G:G)</f>
        <v>894</v>
      </c>
      <c r="F102" s="7">
        <f t="shared" si="2"/>
        <v>300</v>
      </c>
      <c r="H102" s="11"/>
      <c r="I102" s="11" t="s">
        <v>1024</v>
      </c>
      <c r="J102" s="11"/>
      <c r="K102" s="11"/>
      <c r="L102" s="11"/>
      <c r="M102" s="11"/>
      <c r="N102" s="11"/>
    </row>
    <row r="103">
      <c r="A103" s="6" t="s">
        <v>11</v>
      </c>
      <c r="B103" s="6">
        <v>2.0</v>
      </c>
      <c r="C103" s="6">
        <v>25.0</v>
      </c>
      <c r="D103" s="7">
        <f t="shared" si="1"/>
        <v>50</v>
      </c>
      <c r="E103" s="7">
        <f>SUMIF(CleanedRetailSalesData.csv!F:F, A103, CleanedRetailSalesData.csv!G:G)</f>
        <v>771</v>
      </c>
      <c r="F103" s="7">
        <f t="shared" si="2"/>
        <v>25</v>
      </c>
      <c r="H103" s="11"/>
      <c r="I103" s="11"/>
      <c r="J103" s="11" t="s">
        <v>1056</v>
      </c>
      <c r="K103" s="11"/>
      <c r="L103" s="11"/>
      <c r="M103" s="11"/>
      <c r="N103" s="11"/>
    </row>
    <row r="104">
      <c r="A104" s="6" t="s">
        <v>15</v>
      </c>
      <c r="B104" s="6">
        <v>1.0</v>
      </c>
      <c r="C104" s="6">
        <v>25.0</v>
      </c>
      <c r="D104" s="7">
        <f t="shared" si="1"/>
        <v>25</v>
      </c>
      <c r="E104" s="7">
        <f>SUMIF(CleanedRetailSalesData.csv!F:F, A104, CleanedRetailSalesData.csv!G:G)</f>
        <v>894</v>
      </c>
      <c r="F104" s="7">
        <f t="shared" si="2"/>
        <v>25</v>
      </c>
      <c r="H104" s="11"/>
      <c r="I104" s="11"/>
      <c r="J104" s="11" t="s">
        <v>1018</v>
      </c>
      <c r="K104" s="11"/>
      <c r="L104" s="11"/>
      <c r="M104" s="11"/>
      <c r="N104" s="11"/>
    </row>
    <row r="105">
      <c r="A105" s="6" t="s">
        <v>11</v>
      </c>
      <c r="B105" s="6">
        <v>2.0</v>
      </c>
      <c r="C105" s="6">
        <v>500.0</v>
      </c>
      <c r="D105" s="7">
        <f t="shared" si="1"/>
        <v>1000</v>
      </c>
      <c r="E105" s="7">
        <f>SUMIF(CleanedRetailSalesData.csv!F:F, A105, CleanedRetailSalesData.csv!G:G)</f>
        <v>771</v>
      </c>
      <c r="F105" s="7">
        <f t="shared" si="2"/>
        <v>500</v>
      </c>
      <c r="H105" s="11"/>
      <c r="I105" s="11"/>
      <c r="J105" s="11" t="s">
        <v>1059</v>
      </c>
      <c r="K105" s="11"/>
      <c r="L105" s="11"/>
      <c r="M105" s="11"/>
      <c r="N105" s="11"/>
    </row>
    <row r="106">
      <c r="A106" s="6" t="s">
        <v>18</v>
      </c>
      <c r="B106" s="6">
        <v>1.0</v>
      </c>
      <c r="C106" s="6">
        <v>500.0</v>
      </c>
      <c r="D106" s="7">
        <f t="shared" si="1"/>
        <v>500</v>
      </c>
      <c r="E106" s="7">
        <f>SUMIF(CleanedRetailSalesData.csv!F:F, A106, CleanedRetailSalesData.csv!G:G)</f>
        <v>849</v>
      </c>
      <c r="F106" s="7">
        <f t="shared" si="2"/>
        <v>500</v>
      </c>
      <c r="H106" s="11"/>
      <c r="I106" s="11"/>
      <c r="J106" s="11" t="s">
        <v>1063</v>
      </c>
      <c r="K106" s="11"/>
      <c r="L106" s="11"/>
      <c r="M106" s="11"/>
      <c r="N106" s="11"/>
    </row>
    <row r="107">
      <c r="A107" s="6" t="s">
        <v>15</v>
      </c>
      <c r="B107" s="6">
        <v>1.0</v>
      </c>
      <c r="C107" s="6">
        <v>50.0</v>
      </c>
      <c r="D107" s="7">
        <f t="shared" si="1"/>
        <v>50</v>
      </c>
      <c r="E107" s="7">
        <f>SUMIF(CleanedRetailSalesData.csv!F:F, A107, CleanedRetailSalesData.csv!G:G)</f>
        <v>894</v>
      </c>
      <c r="F107" s="7">
        <f t="shared" si="2"/>
        <v>50</v>
      </c>
      <c r="H107" s="11"/>
      <c r="I107" s="11"/>
      <c r="J107" s="11" t="s">
        <v>1064</v>
      </c>
      <c r="K107" s="11"/>
      <c r="L107" s="11"/>
      <c r="M107" s="11"/>
      <c r="N107" s="11"/>
    </row>
    <row r="108">
      <c r="A108" s="6" t="s">
        <v>15</v>
      </c>
      <c r="B108" s="6">
        <v>4.0</v>
      </c>
      <c r="C108" s="6">
        <v>300.0</v>
      </c>
      <c r="D108" s="7">
        <f t="shared" si="1"/>
        <v>1200</v>
      </c>
      <c r="E108" s="7">
        <f>SUMIF(CleanedRetailSalesData.csv!F:F, A108, CleanedRetailSalesData.csv!G:G)</f>
        <v>894</v>
      </c>
      <c r="F108" s="7">
        <f t="shared" si="2"/>
        <v>300</v>
      </c>
      <c r="H108" s="11"/>
      <c r="I108" s="11"/>
      <c r="J108" s="11"/>
      <c r="K108" s="11"/>
      <c r="L108" s="11"/>
      <c r="M108" s="11"/>
      <c r="N108" s="11"/>
    </row>
    <row r="109">
      <c r="A109" s="6" t="s">
        <v>11</v>
      </c>
      <c r="B109" s="6">
        <v>3.0</v>
      </c>
      <c r="C109" s="6">
        <v>25.0</v>
      </c>
      <c r="D109" s="7">
        <f t="shared" si="1"/>
        <v>75</v>
      </c>
      <c r="E109" s="7">
        <f>SUMIF(CleanedRetailSalesData.csv!F:F, A109, CleanedRetailSalesData.csv!G:G)</f>
        <v>771</v>
      </c>
      <c r="F109" s="7">
        <f t="shared" si="2"/>
        <v>25</v>
      </c>
      <c r="H109" s="11"/>
      <c r="I109" s="11" t="s">
        <v>1028</v>
      </c>
      <c r="J109" s="11"/>
      <c r="K109" s="11"/>
      <c r="L109" s="11"/>
      <c r="M109" s="11"/>
      <c r="N109" s="11"/>
    </row>
    <row r="110">
      <c r="A110" s="6" t="s">
        <v>18</v>
      </c>
      <c r="B110" s="6">
        <v>4.0</v>
      </c>
      <c r="C110" s="6">
        <v>500.0</v>
      </c>
      <c r="D110" s="7">
        <f t="shared" si="1"/>
        <v>2000</v>
      </c>
      <c r="E110" s="7">
        <f>SUMIF(CleanedRetailSalesData.csv!F:F, A110, CleanedRetailSalesData.csv!G:G)</f>
        <v>849</v>
      </c>
      <c r="F110" s="7">
        <f t="shared" si="2"/>
        <v>500</v>
      </c>
      <c r="H110" s="11"/>
      <c r="I110" s="11"/>
      <c r="J110" s="11" t="s">
        <v>1065</v>
      </c>
      <c r="K110" s="11"/>
      <c r="L110" s="11"/>
      <c r="M110" s="11"/>
      <c r="N110" s="11"/>
    </row>
    <row r="111">
      <c r="A111" s="6" t="s">
        <v>15</v>
      </c>
      <c r="B111" s="6">
        <v>3.0</v>
      </c>
      <c r="C111" s="6">
        <v>300.0</v>
      </c>
      <c r="D111" s="7">
        <f t="shared" si="1"/>
        <v>900</v>
      </c>
      <c r="E111" s="7">
        <f>SUMIF(CleanedRetailSalesData.csv!F:F, A111, CleanedRetailSalesData.csv!G:G)</f>
        <v>894</v>
      </c>
      <c r="F111" s="7">
        <f t="shared" si="2"/>
        <v>300</v>
      </c>
    </row>
    <row r="112">
      <c r="A112" s="6" t="s">
        <v>18</v>
      </c>
      <c r="B112" s="6">
        <v>3.0</v>
      </c>
      <c r="C112" s="6">
        <v>500.0</v>
      </c>
      <c r="D112" s="7">
        <f t="shared" si="1"/>
        <v>1500</v>
      </c>
      <c r="E112" s="7">
        <f>SUMIF(CleanedRetailSalesData.csv!F:F, A112, CleanedRetailSalesData.csv!G:G)</f>
        <v>849</v>
      </c>
      <c r="F112" s="7">
        <f t="shared" si="2"/>
        <v>500</v>
      </c>
    </row>
    <row r="113">
      <c r="A113" s="6" t="s">
        <v>15</v>
      </c>
      <c r="B113" s="6">
        <v>3.0</v>
      </c>
      <c r="C113" s="6">
        <v>500.0</v>
      </c>
      <c r="D113" s="7">
        <f t="shared" si="1"/>
        <v>1500</v>
      </c>
      <c r="E113" s="7">
        <f>SUMIF(CleanedRetailSalesData.csv!F:F, A113, CleanedRetailSalesData.csv!G:G)</f>
        <v>894</v>
      </c>
      <c r="F113" s="7">
        <f t="shared" si="2"/>
        <v>500</v>
      </c>
    </row>
    <row r="114">
      <c r="A114" s="6" t="s">
        <v>18</v>
      </c>
      <c r="B114" s="6">
        <v>2.0</v>
      </c>
      <c r="C114" s="6">
        <v>25.0</v>
      </c>
      <c r="D114" s="7">
        <f t="shared" si="1"/>
        <v>50</v>
      </c>
      <c r="E114" s="7">
        <f>SUMIF(CleanedRetailSalesData.csv!F:F, A114, CleanedRetailSalesData.csv!G:G)</f>
        <v>849</v>
      </c>
      <c r="F114" s="7">
        <f t="shared" si="2"/>
        <v>25</v>
      </c>
    </row>
    <row r="115">
      <c r="A115" s="6" t="s">
        <v>11</v>
      </c>
      <c r="B115" s="6">
        <v>4.0</v>
      </c>
      <c r="C115" s="6">
        <v>25.0</v>
      </c>
      <c r="D115" s="7">
        <f t="shared" si="1"/>
        <v>100</v>
      </c>
      <c r="E115" s="7">
        <f>SUMIF(CleanedRetailSalesData.csv!F:F, A115, CleanedRetailSalesData.csv!G:G)</f>
        <v>771</v>
      </c>
      <c r="F115" s="7">
        <f t="shared" si="2"/>
        <v>25</v>
      </c>
    </row>
    <row r="116">
      <c r="A116" s="6" t="s">
        <v>15</v>
      </c>
      <c r="B116" s="6">
        <v>3.0</v>
      </c>
      <c r="C116" s="6">
        <v>500.0</v>
      </c>
      <c r="D116" s="7">
        <f t="shared" si="1"/>
        <v>1500</v>
      </c>
      <c r="E116" s="7">
        <f>SUMIF(CleanedRetailSalesData.csv!F:F, A116, CleanedRetailSalesData.csv!G:G)</f>
        <v>894</v>
      </c>
      <c r="F116" s="7">
        <f t="shared" si="2"/>
        <v>500</v>
      </c>
    </row>
    <row r="117">
      <c r="A117" s="6" t="s">
        <v>15</v>
      </c>
      <c r="B117" s="6">
        <v>1.0</v>
      </c>
      <c r="C117" s="6">
        <v>30.0</v>
      </c>
      <c r="D117" s="7">
        <f t="shared" si="1"/>
        <v>30</v>
      </c>
      <c r="E117" s="7">
        <f>SUMIF(CleanedRetailSalesData.csv!F:F, A117, CleanedRetailSalesData.csv!G:G)</f>
        <v>894</v>
      </c>
      <c r="F117" s="7">
        <f t="shared" si="2"/>
        <v>30</v>
      </c>
    </row>
    <row r="118">
      <c r="A118" s="6" t="s">
        <v>18</v>
      </c>
      <c r="B118" s="6">
        <v>2.0</v>
      </c>
      <c r="C118" s="6">
        <v>500.0</v>
      </c>
      <c r="D118" s="7">
        <f t="shared" si="1"/>
        <v>1000</v>
      </c>
      <c r="E118" s="7">
        <f>SUMIF(CleanedRetailSalesData.csv!F:F, A118, CleanedRetailSalesData.csv!G:G)</f>
        <v>849</v>
      </c>
      <c r="F118" s="7">
        <f t="shared" si="2"/>
        <v>500</v>
      </c>
    </row>
    <row r="119">
      <c r="A119" s="6" t="s">
        <v>18</v>
      </c>
      <c r="B119" s="6">
        <v>4.0</v>
      </c>
      <c r="C119" s="6">
        <v>500.0</v>
      </c>
      <c r="D119" s="7">
        <f t="shared" si="1"/>
        <v>2000</v>
      </c>
      <c r="E119" s="7">
        <f>SUMIF(CleanedRetailSalesData.csv!F:F, A119, CleanedRetailSalesData.csv!G:G)</f>
        <v>849</v>
      </c>
      <c r="F119" s="7">
        <f t="shared" si="2"/>
        <v>500</v>
      </c>
    </row>
    <row r="120">
      <c r="A120" s="6" t="s">
        <v>15</v>
      </c>
      <c r="B120" s="6">
        <v>3.0</v>
      </c>
      <c r="C120" s="6">
        <v>50.0</v>
      </c>
      <c r="D120" s="7">
        <f t="shared" si="1"/>
        <v>150</v>
      </c>
      <c r="E120" s="7">
        <f>SUMIF(CleanedRetailSalesData.csv!F:F, A120, CleanedRetailSalesData.csv!G:G)</f>
        <v>894</v>
      </c>
      <c r="F120" s="7">
        <f t="shared" si="2"/>
        <v>50</v>
      </c>
    </row>
    <row r="121">
      <c r="A121" s="6" t="s">
        <v>11</v>
      </c>
      <c r="B121" s="6">
        <v>1.0</v>
      </c>
      <c r="C121" s="6">
        <v>50.0</v>
      </c>
      <c r="D121" s="7">
        <f t="shared" si="1"/>
        <v>50</v>
      </c>
      <c r="E121" s="7">
        <f>SUMIF(CleanedRetailSalesData.csv!F:F, A121, CleanedRetailSalesData.csv!G:G)</f>
        <v>771</v>
      </c>
      <c r="F121" s="7">
        <f t="shared" si="2"/>
        <v>50</v>
      </c>
    </row>
    <row r="122">
      <c r="A122" s="6" t="s">
        <v>18</v>
      </c>
      <c r="B122" s="6">
        <v>4.0</v>
      </c>
      <c r="C122" s="6">
        <v>50.0</v>
      </c>
      <c r="D122" s="7">
        <f t="shared" si="1"/>
        <v>200</v>
      </c>
      <c r="E122" s="7">
        <f>SUMIF(CleanedRetailSalesData.csv!F:F, A122, CleanedRetailSalesData.csv!G:G)</f>
        <v>849</v>
      </c>
      <c r="F122" s="7">
        <f t="shared" si="2"/>
        <v>50</v>
      </c>
    </row>
    <row r="123">
      <c r="A123" s="6" t="s">
        <v>18</v>
      </c>
      <c r="B123" s="6">
        <v>4.0</v>
      </c>
      <c r="C123" s="6">
        <v>30.0</v>
      </c>
      <c r="D123" s="7">
        <f t="shared" si="1"/>
        <v>120</v>
      </c>
      <c r="E123" s="7">
        <f>SUMIF(CleanedRetailSalesData.csv!F:F, A123, CleanedRetailSalesData.csv!G:G)</f>
        <v>849</v>
      </c>
      <c r="F123" s="7">
        <f t="shared" si="2"/>
        <v>30</v>
      </c>
    </row>
    <row r="124">
      <c r="A124" s="6" t="s">
        <v>18</v>
      </c>
      <c r="B124" s="6">
        <v>2.0</v>
      </c>
      <c r="C124" s="6">
        <v>30.0</v>
      </c>
      <c r="D124" s="7">
        <f t="shared" si="1"/>
        <v>60</v>
      </c>
      <c r="E124" s="7">
        <f>SUMIF(CleanedRetailSalesData.csv!F:F, A124, CleanedRetailSalesData.csv!G:G)</f>
        <v>849</v>
      </c>
      <c r="F124" s="7">
        <f t="shared" si="2"/>
        <v>30</v>
      </c>
    </row>
    <row r="125">
      <c r="A125" s="6" t="s">
        <v>15</v>
      </c>
      <c r="B125" s="6">
        <v>4.0</v>
      </c>
      <c r="C125" s="6">
        <v>500.0</v>
      </c>
      <c r="D125" s="7">
        <f t="shared" si="1"/>
        <v>2000</v>
      </c>
      <c r="E125" s="7">
        <f>SUMIF(CleanedRetailSalesData.csv!F:F, A125, CleanedRetailSalesData.csv!G:G)</f>
        <v>894</v>
      </c>
      <c r="F125" s="7">
        <f t="shared" si="2"/>
        <v>500</v>
      </c>
    </row>
    <row r="126">
      <c r="A126" s="6" t="s">
        <v>15</v>
      </c>
      <c r="B126" s="6">
        <v>2.0</v>
      </c>
      <c r="C126" s="6">
        <v>50.0</v>
      </c>
      <c r="D126" s="7">
        <f t="shared" si="1"/>
        <v>100</v>
      </c>
      <c r="E126" s="7">
        <f>SUMIF(CleanedRetailSalesData.csv!F:F, A126, CleanedRetailSalesData.csv!G:G)</f>
        <v>894</v>
      </c>
      <c r="F126" s="7">
        <f t="shared" si="2"/>
        <v>50</v>
      </c>
    </row>
    <row r="127">
      <c r="A127" s="6" t="s">
        <v>15</v>
      </c>
      <c r="B127" s="6">
        <v>3.0</v>
      </c>
      <c r="C127" s="6">
        <v>30.0</v>
      </c>
      <c r="D127" s="7">
        <f t="shared" si="1"/>
        <v>90</v>
      </c>
      <c r="E127" s="7">
        <f>SUMIF(CleanedRetailSalesData.csv!F:F, A127, CleanedRetailSalesData.csv!G:G)</f>
        <v>894</v>
      </c>
      <c r="F127" s="7">
        <f t="shared" si="2"/>
        <v>30</v>
      </c>
    </row>
    <row r="128">
      <c r="A128" s="6" t="s">
        <v>15</v>
      </c>
      <c r="B128" s="6">
        <v>2.0</v>
      </c>
      <c r="C128" s="6">
        <v>25.0</v>
      </c>
      <c r="D128" s="7">
        <f t="shared" si="1"/>
        <v>50</v>
      </c>
      <c r="E128" s="7">
        <f>SUMIF(CleanedRetailSalesData.csv!F:F, A128, CleanedRetailSalesData.csv!G:G)</f>
        <v>894</v>
      </c>
      <c r="F128" s="7">
        <f t="shared" si="2"/>
        <v>25</v>
      </c>
    </row>
    <row r="129">
      <c r="A129" s="6" t="s">
        <v>11</v>
      </c>
      <c r="B129" s="6">
        <v>1.0</v>
      </c>
      <c r="C129" s="6">
        <v>500.0</v>
      </c>
      <c r="D129" s="7">
        <f t="shared" si="1"/>
        <v>500</v>
      </c>
      <c r="E129" s="7">
        <f>SUMIF(CleanedRetailSalesData.csv!F:F, A129, CleanedRetailSalesData.csv!G:G)</f>
        <v>771</v>
      </c>
      <c r="F129" s="7">
        <f t="shared" si="2"/>
        <v>500</v>
      </c>
    </row>
    <row r="130">
      <c r="A130" s="6" t="s">
        <v>11</v>
      </c>
      <c r="B130" s="6">
        <v>2.0</v>
      </c>
      <c r="C130" s="6">
        <v>300.0</v>
      </c>
      <c r="D130" s="7">
        <f t="shared" si="1"/>
        <v>600</v>
      </c>
      <c r="E130" s="7">
        <f>SUMIF(CleanedRetailSalesData.csv!F:F, A130, CleanedRetailSalesData.csv!G:G)</f>
        <v>771</v>
      </c>
      <c r="F130" s="7">
        <f t="shared" si="2"/>
        <v>300</v>
      </c>
    </row>
    <row r="131">
      <c r="A131" s="6" t="s">
        <v>15</v>
      </c>
      <c r="B131" s="6">
        <v>1.0</v>
      </c>
      <c r="C131" s="6">
        <v>500.0</v>
      </c>
      <c r="D131" s="7">
        <f t="shared" si="1"/>
        <v>500</v>
      </c>
      <c r="E131" s="7">
        <f>SUMIF(CleanedRetailSalesData.csv!F:F, A131, CleanedRetailSalesData.csv!G:G)</f>
        <v>894</v>
      </c>
      <c r="F131" s="7">
        <f t="shared" si="2"/>
        <v>500</v>
      </c>
    </row>
    <row r="132">
      <c r="A132" s="6" t="s">
        <v>11</v>
      </c>
      <c r="B132" s="6">
        <v>2.0</v>
      </c>
      <c r="C132" s="6">
        <v>300.0</v>
      </c>
      <c r="D132" s="7">
        <f t="shared" si="1"/>
        <v>600</v>
      </c>
      <c r="E132" s="7">
        <f>SUMIF(CleanedRetailSalesData.csv!F:F, A132, CleanedRetailSalesData.csv!G:G)</f>
        <v>771</v>
      </c>
      <c r="F132" s="7">
        <f t="shared" si="2"/>
        <v>300</v>
      </c>
    </row>
    <row r="133">
      <c r="A133" s="6" t="s">
        <v>18</v>
      </c>
      <c r="B133" s="6">
        <v>4.0</v>
      </c>
      <c r="C133" s="6">
        <v>50.0</v>
      </c>
      <c r="D133" s="7">
        <f t="shared" si="1"/>
        <v>200</v>
      </c>
      <c r="E133" s="7">
        <f>SUMIF(CleanedRetailSalesData.csv!F:F, A133, CleanedRetailSalesData.csv!G:G)</f>
        <v>849</v>
      </c>
      <c r="F133" s="7">
        <f t="shared" si="2"/>
        <v>50</v>
      </c>
    </row>
    <row r="134">
      <c r="A134" s="6" t="s">
        <v>18</v>
      </c>
      <c r="B134" s="6">
        <v>3.0</v>
      </c>
      <c r="C134" s="6">
        <v>300.0</v>
      </c>
      <c r="D134" s="7">
        <f t="shared" si="1"/>
        <v>900</v>
      </c>
      <c r="E134" s="7">
        <f>SUMIF(CleanedRetailSalesData.csv!F:F, A134, CleanedRetailSalesData.csv!G:G)</f>
        <v>849</v>
      </c>
      <c r="F134" s="7">
        <f t="shared" si="2"/>
        <v>300</v>
      </c>
    </row>
    <row r="135">
      <c r="A135" s="6" t="s">
        <v>18</v>
      </c>
      <c r="B135" s="6">
        <v>1.0</v>
      </c>
      <c r="C135" s="6">
        <v>50.0</v>
      </c>
      <c r="D135" s="7">
        <f t="shared" si="1"/>
        <v>50</v>
      </c>
      <c r="E135" s="7">
        <f>SUMIF(CleanedRetailSalesData.csv!F:F, A135, CleanedRetailSalesData.csv!G:G)</f>
        <v>849</v>
      </c>
      <c r="F135" s="7">
        <f t="shared" si="2"/>
        <v>50</v>
      </c>
    </row>
    <row r="136">
      <c r="A136" s="6" t="s">
        <v>15</v>
      </c>
      <c r="B136" s="6">
        <v>2.0</v>
      </c>
      <c r="C136" s="6">
        <v>25.0</v>
      </c>
      <c r="D136" s="7">
        <f t="shared" si="1"/>
        <v>50</v>
      </c>
      <c r="E136" s="7">
        <f>SUMIF(CleanedRetailSalesData.csv!F:F, A136, CleanedRetailSalesData.csv!G:G)</f>
        <v>894</v>
      </c>
      <c r="F136" s="7">
        <f t="shared" si="2"/>
        <v>25</v>
      </c>
    </row>
    <row r="137">
      <c r="A137" s="6" t="s">
        <v>18</v>
      </c>
      <c r="B137" s="6">
        <v>2.0</v>
      </c>
      <c r="C137" s="6">
        <v>300.0</v>
      </c>
      <c r="D137" s="7">
        <f t="shared" si="1"/>
        <v>600</v>
      </c>
      <c r="E137" s="7">
        <f>SUMIF(CleanedRetailSalesData.csv!F:F, A137, CleanedRetailSalesData.csv!G:G)</f>
        <v>849</v>
      </c>
      <c r="F137" s="7">
        <f t="shared" si="2"/>
        <v>300</v>
      </c>
    </row>
    <row r="138">
      <c r="A138" s="6" t="s">
        <v>11</v>
      </c>
      <c r="B138" s="6">
        <v>2.0</v>
      </c>
      <c r="C138" s="6">
        <v>500.0</v>
      </c>
      <c r="D138" s="7">
        <f t="shared" si="1"/>
        <v>1000</v>
      </c>
      <c r="E138" s="7">
        <f>SUMIF(CleanedRetailSalesData.csv!F:F, A138, CleanedRetailSalesData.csv!G:G)</f>
        <v>771</v>
      </c>
      <c r="F138" s="7">
        <f t="shared" si="2"/>
        <v>500</v>
      </c>
    </row>
    <row r="139">
      <c r="A139" s="6" t="s">
        <v>15</v>
      </c>
      <c r="B139" s="6">
        <v>4.0</v>
      </c>
      <c r="C139" s="6">
        <v>50.0</v>
      </c>
      <c r="D139" s="7">
        <f t="shared" si="1"/>
        <v>200</v>
      </c>
      <c r="E139" s="7">
        <f>SUMIF(CleanedRetailSalesData.csv!F:F, A139, CleanedRetailSalesData.csv!G:G)</f>
        <v>894</v>
      </c>
      <c r="F139" s="7">
        <f t="shared" si="2"/>
        <v>50</v>
      </c>
    </row>
    <row r="140">
      <c r="A140" s="6" t="s">
        <v>11</v>
      </c>
      <c r="B140" s="6">
        <v>4.0</v>
      </c>
      <c r="C140" s="6">
        <v>500.0</v>
      </c>
      <c r="D140" s="7">
        <f t="shared" si="1"/>
        <v>2000</v>
      </c>
      <c r="E140" s="7">
        <f>SUMIF(CleanedRetailSalesData.csv!F:F, A140, CleanedRetailSalesData.csv!G:G)</f>
        <v>771</v>
      </c>
      <c r="F140" s="7">
        <f t="shared" si="2"/>
        <v>500</v>
      </c>
    </row>
    <row r="141">
      <c r="A141" s="6" t="s">
        <v>18</v>
      </c>
      <c r="B141" s="6">
        <v>1.0</v>
      </c>
      <c r="C141" s="6">
        <v>30.0</v>
      </c>
      <c r="D141" s="7">
        <f t="shared" si="1"/>
        <v>30</v>
      </c>
      <c r="E141" s="7">
        <f>SUMIF(CleanedRetailSalesData.csv!F:F, A141, CleanedRetailSalesData.csv!G:G)</f>
        <v>849</v>
      </c>
      <c r="F141" s="7">
        <f t="shared" si="2"/>
        <v>30</v>
      </c>
    </row>
    <row r="142">
      <c r="A142" s="6" t="s">
        <v>18</v>
      </c>
      <c r="B142" s="6">
        <v>1.0</v>
      </c>
      <c r="C142" s="6">
        <v>50.0</v>
      </c>
      <c r="D142" s="7">
        <f t="shared" si="1"/>
        <v>50</v>
      </c>
      <c r="E142" s="7">
        <f>SUMIF(CleanedRetailSalesData.csv!F:F, A142, CleanedRetailSalesData.csv!G:G)</f>
        <v>849</v>
      </c>
      <c r="F142" s="7">
        <f t="shared" si="2"/>
        <v>50</v>
      </c>
    </row>
    <row r="143">
      <c r="A143" s="6" t="s">
        <v>18</v>
      </c>
      <c r="B143" s="6">
        <v>4.0</v>
      </c>
      <c r="C143" s="6">
        <v>300.0</v>
      </c>
      <c r="D143" s="7">
        <f t="shared" si="1"/>
        <v>1200</v>
      </c>
      <c r="E143" s="7">
        <f>SUMIF(CleanedRetailSalesData.csv!F:F, A143, CleanedRetailSalesData.csv!G:G)</f>
        <v>849</v>
      </c>
      <c r="F143" s="7">
        <f t="shared" si="2"/>
        <v>300</v>
      </c>
    </row>
    <row r="144">
      <c r="A144" s="6" t="s">
        <v>15</v>
      </c>
      <c r="B144" s="6">
        <v>1.0</v>
      </c>
      <c r="C144" s="6">
        <v>50.0</v>
      </c>
      <c r="D144" s="7">
        <f t="shared" si="1"/>
        <v>50</v>
      </c>
      <c r="E144" s="7">
        <f>SUMIF(CleanedRetailSalesData.csv!F:F, A144, CleanedRetailSalesData.csv!G:G)</f>
        <v>894</v>
      </c>
      <c r="F144" s="7">
        <f t="shared" si="2"/>
        <v>50</v>
      </c>
    </row>
    <row r="145">
      <c r="A145" s="6" t="s">
        <v>11</v>
      </c>
      <c r="B145" s="6">
        <v>3.0</v>
      </c>
      <c r="C145" s="6">
        <v>500.0</v>
      </c>
      <c r="D145" s="7">
        <f t="shared" si="1"/>
        <v>1500</v>
      </c>
      <c r="E145" s="7">
        <f>SUMIF(CleanedRetailSalesData.csv!F:F, A145, CleanedRetailSalesData.csv!G:G)</f>
        <v>771</v>
      </c>
      <c r="F145" s="7">
        <f t="shared" si="2"/>
        <v>500</v>
      </c>
    </row>
    <row r="146">
      <c r="A146" s="6" t="s">
        <v>15</v>
      </c>
      <c r="B146" s="6">
        <v>3.0</v>
      </c>
      <c r="C146" s="6">
        <v>25.0</v>
      </c>
      <c r="D146" s="7">
        <f t="shared" si="1"/>
        <v>75</v>
      </c>
      <c r="E146" s="7">
        <f>SUMIF(CleanedRetailSalesData.csv!F:F, A146, CleanedRetailSalesData.csv!G:G)</f>
        <v>894</v>
      </c>
      <c r="F146" s="7">
        <f t="shared" si="2"/>
        <v>25</v>
      </c>
    </row>
    <row r="147">
      <c r="A147" s="6" t="s">
        <v>15</v>
      </c>
      <c r="B147" s="6">
        <v>4.0</v>
      </c>
      <c r="C147" s="6">
        <v>50.0</v>
      </c>
      <c r="D147" s="7">
        <f t="shared" si="1"/>
        <v>200</v>
      </c>
      <c r="E147" s="7">
        <f>SUMIF(CleanedRetailSalesData.csv!F:F, A147, CleanedRetailSalesData.csv!G:G)</f>
        <v>894</v>
      </c>
      <c r="F147" s="7">
        <f t="shared" si="2"/>
        <v>50</v>
      </c>
    </row>
    <row r="148">
      <c r="A148" s="6" t="s">
        <v>18</v>
      </c>
      <c r="B148" s="6">
        <v>1.0</v>
      </c>
      <c r="C148" s="6">
        <v>300.0</v>
      </c>
      <c r="D148" s="7">
        <f t="shared" si="1"/>
        <v>300</v>
      </c>
      <c r="E148" s="7">
        <f>SUMIF(CleanedRetailSalesData.csv!F:F, A148, CleanedRetailSalesData.csv!G:G)</f>
        <v>849</v>
      </c>
      <c r="F148" s="7">
        <f t="shared" si="2"/>
        <v>300</v>
      </c>
    </row>
    <row r="149">
      <c r="A149" s="6" t="s">
        <v>15</v>
      </c>
      <c r="B149" s="6">
        <v>2.0</v>
      </c>
      <c r="C149" s="6">
        <v>30.0</v>
      </c>
      <c r="D149" s="7">
        <f t="shared" si="1"/>
        <v>60</v>
      </c>
      <c r="E149" s="7">
        <f>SUMIF(CleanedRetailSalesData.csv!F:F, A149, CleanedRetailSalesData.csv!G:G)</f>
        <v>894</v>
      </c>
      <c r="F149" s="7">
        <f t="shared" si="2"/>
        <v>30</v>
      </c>
    </row>
    <row r="150">
      <c r="A150" s="6" t="s">
        <v>15</v>
      </c>
      <c r="B150" s="6">
        <v>3.0</v>
      </c>
      <c r="C150" s="6">
        <v>25.0</v>
      </c>
      <c r="D150" s="7">
        <f t="shared" si="1"/>
        <v>75</v>
      </c>
      <c r="E150" s="7">
        <f>SUMIF(CleanedRetailSalesData.csv!F:F, A150, CleanedRetailSalesData.csv!G:G)</f>
        <v>894</v>
      </c>
      <c r="F150" s="7">
        <f t="shared" si="2"/>
        <v>25</v>
      </c>
    </row>
    <row r="151">
      <c r="A151" s="6" t="s">
        <v>18</v>
      </c>
      <c r="B151" s="6">
        <v>4.0</v>
      </c>
      <c r="C151" s="6">
        <v>30.0</v>
      </c>
      <c r="D151" s="7">
        <f t="shared" si="1"/>
        <v>120</v>
      </c>
      <c r="E151" s="7">
        <f>SUMIF(CleanedRetailSalesData.csv!F:F, A151, CleanedRetailSalesData.csv!G:G)</f>
        <v>849</v>
      </c>
      <c r="F151" s="7">
        <f t="shared" si="2"/>
        <v>30</v>
      </c>
    </row>
    <row r="152">
      <c r="A152" s="6" t="s">
        <v>15</v>
      </c>
      <c r="B152" s="6">
        <v>1.0</v>
      </c>
      <c r="C152" s="6">
        <v>50.0</v>
      </c>
      <c r="D152" s="7">
        <f t="shared" si="1"/>
        <v>50</v>
      </c>
      <c r="E152" s="7">
        <f>SUMIF(CleanedRetailSalesData.csv!F:F, A152, CleanedRetailSalesData.csv!G:G)</f>
        <v>894</v>
      </c>
      <c r="F152" s="7">
        <f t="shared" si="2"/>
        <v>50</v>
      </c>
    </row>
    <row r="153">
      <c r="A153" s="6" t="s">
        <v>18</v>
      </c>
      <c r="B153" s="6">
        <v>4.0</v>
      </c>
      <c r="C153" s="6">
        <v>500.0</v>
      </c>
      <c r="D153" s="7">
        <f t="shared" si="1"/>
        <v>2000</v>
      </c>
      <c r="E153" s="7">
        <f>SUMIF(CleanedRetailSalesData.csv!F:F, A153, CleanedRetailSalesData.csv!G:G)</f>
        <v>849</v>
      </c>
      <c r="F153" s="7">
        <f t="shared" si="2"/>
        <v>500</v>
      </c>
    </row>
    <row r="154">
      <c r="A154" s="6" t="s">
        <v>18</v>
      </c>
      <c r="B154" s="6">
        <v>2.0</v>
      </c>
      <c r="C154" s="6">
        <v>500.0</v>
      </c>
      <c r="D154" s="7">
        <f t="shared" si="1"/>
        <v>1000</v>
      </c>
      <c r="E154" s="7">
        <f>SUMIF(CleanedRetailSalesData.csv!F:F, A154, CleanedRetailSalesData.csv!G:G)</f>
        <v>849</v>
      </c>
      <c r="F154" s="7">
        <f t="shared" si="2"/>
        <v>500</v>
      </c>
    </row>
    <row r="155">
      <c r="A155" s="6" t="s">
        <v>18</v>
      </c>
      <c r="B155" s="6">
        <v>3.0</v>
      </c>
      <c r="C155" s="6">
        <v>300.0</v>
      </c>
      <c r="D155" s="7">
        <f t="shared" si="1"/>
        <v>900</v>
      </c>
      <c r="E155" s="7">
        <f>SUMIF(CleanedRetailSalesData.csv!F:F, A155, CleanedRetailSalesData.csv!G:G)</f>
        <v>849</v>
      </c>
      <c r="F155" s="7">
        <f t="shared" si="2"/>
        <v>300</v>
      </c>
    </row>
    <row r="156">
      <c r="A156" s="6" t="s">
        <v>18</v>
      </c>
      <c r="B156" s="6">
        <v>4.0</v>
      </c>
      <c r="C156" s="6">
        <v>500.0</v>
      </c>
      <c r="D156" s="7">
        <f t="shared" si="1"/>
        <v>2000</v>
      </c>
      <c r="E156" s="7">
        <f>SUMIF(CleanedRetailSalesData.csv!F:F, A156, CleanedRetailSalesData.csv!G:G)</f>
        <v>849</v>
      </c>
      <c r="F156" s="7">
        <f t="shared" si="2"/>
        <v>500</v>
      </c>
    </row>
    <row r="157">
      <c r="A157" s="6" t="s">
        <v>15</v>
      </c>
      <c r="B157" s="6">
        <v>4.0</v>
      </c>
      <c r="C157" s="6">
        <v>25.0</v>
      </c>
      <c r="D157" s="7">
        <f t="shared" si="1"/>
        <v>100</v>
      </c>
      <c r="E157" s="7">
        <f>SUMIF(CleanedRetailSalesData.csv!F:F, A157, CleanedRetailSalesData.csv!G:G)</f>
        <v>894</v>
      </c>
      <c r="F157" s="7">
        <f t="shared" si="2"/>
        <v>25</v>
      </c>
    </row>
    <row r="158">
      <c r="A158" s="6" t="s">
        <v>18</v>
      </c>
      <c r="B158" s="6">
        <v>4.0</v>
      </c>
      <c r="C158" s="6">
        <v>500.0</v>
      </c>
      <c r="D158" s="7">
        <f t="shared" si="1"/>
        <v>2000</v>
      </c>
      <c r="E158" s="7">
        <f>SUMIF(CleanedRetailSalesData.csv!F:F, A158, CleanedRetailSalesData.csv!G:G)</f>
        <v>849</v>
      </c>
      <c r="F158" s="7">
        <f t="shared" si="2"/>
        <v>500</v>
      </c>
    </row>
    <row r="159">
      <c r="A159" s="6" t="s">
        <v>18</v>
      </c>
      <c r="B159" s="6">
        <v>2.0</v>
      </c>
      <c r="C159" s="6">
        <v>300.0</v>
      </c>
      <c r="D159" s="7">
        <f t="shared" si="1"/>
        <v>600</v>
      </c>
      <c r="E159" s="7">
        <f>SUMIF(CleanedRetailSalesData.csv!F:F, A159, CleanedRetailSalesData.csv!G:G)</f>
        <v>849</v>
      </c>
      <c r="F159" s="7">
        <f t="shared" si="2"/>
        <v>300</v>
      </c>
    </row>
    <row r="160">
      <c r="A160" s="6" t="s">
        <v>15</v>
      </c>
      <c r="B160" s="6">
        <v>4.0</v>
      </c>
      <c r="C160" s="6">
        <v>50.0</v>
      </c>
      <c r="D160" s="7">
        <f t="shared" si="1"/>
        <v>200</v>
      </c>
      <c r="E160" s="7">
        <f>SUMIF(CleanedRetailSalesData.csv!F:F, A160, CleanedRetailSalesData.csv!G:G)</f>
        <v>894</v>
      </c>
      <c r="F160" s="7">
        <f t="shared" si="2"/>
        <v>50</v>
      </c>
    </row>
    <row r="161">
      <c r="A161" s="6" t="s">
        <v>15</v>
      </c>
      <c r="B161" s="6">
        <v>2.0</v>
      </c>
      <c r="C161" s="6">
        <v>50.0</v>
      </c>
      <c r="D161" s="7">
        <f t="shared" si="1"/>
        <v>100</v>
      </c>
      <c r="E161" s="7">
        <f>SUMIF(CleanedRetailSalesData.csv!F:F, A161, CleanedRetailSalesData.csv!G:G)</f>
        <v>894</v>
      </c>
      <c r="F161" s="7">
        <f t="shared" si="2"/>
        <v>50</v>
      </c>
    </row>
    <row r="162">
      <c r="A162" s="6" t="s">
        <v>11</v>
      </c>
      <c r="B162" s="6">
        <v>2.0</v>
      </c>
      <c r="C162" s="6">
        <v>500.0</v>
      </c>
      <c r="D162" s="7">
        <f t="shared" si="1"/>
        <v>1000</v>
      </c>
      <c r="E162" s="7">
        <f>SUMIF(CleanedRetailSalesData.csv!F:F, A162, CleanedRetailSalesData.csv!G:G)</f>
        <v>771</v>
      </c>
      <c r="F162" s="7">
        <f t="shared" si="2"/>
        <v>500</v>
      </c>
    </row>
    <row r="163">
      <c r="A163" s="6" t="s">
        <v>15</v>
      </c>
      <c r="B163" s="6">
        <v>2.0</v>
      </c>
      <c r="C163" s="6">
        <v>30.0</v>
      </c>
      <c r="D163" s="7">
        <f t="shared" si="1"/>
        <v>60</v>
      </c>
      <c r="E163" s="7">
        <f>SUMIF(CleanedRetailSalesData.csv!F:F, A163, CleanedRetailSalesData.csv!G:G)</f>
        <v>894</v>
      </c>
      <c r="F163" s="7">
        <f t="shared" si="2"/>
        <v>30</v>
      </c>
    </row>
    <row r="164">
      <c r="A164" s="6" t="s">
        <v>15</v>
      </c>
      <c r="B164" s="6">
        <v>3.0</v>
      </c>
      <c r="C164" s="6">
        <v>50.0</v>
      </c>
      <c r="D164" s="7">
        <f t="shared" si="1"/>
        <v>150</v>
      </c>
      <c r="E164" s="7">
        <f>SUMIF(CleanedRetailSalesData.csv!F:F, A164, CleanedRetailSalesData.csv!G:G)</f>
        <v>894</v>
      </c>
      <c r="F164" s="7">
        <f t="shared" si="2"/>
        <v>50</v>
      </c>
    </row>
    <row r="165">
      <c r="A165" s="6" t="s">
        <v>11</v>
      </c>
      <c r="B165" s="6">
        <v>3.0</v>
      </c>
      <c r="C165" s="6">
        <v>500.0</v>
      </c>
      <c r="D165" s="7">
        <f t="shared" si="1"/>
        <v>1500</v>
      </c>
      <c r="E165" s="7">
        <f>SUMIF(CleanedRetailSalesData.csv!F:F, A165, CleanedRetailSalesData.csv!G:G)</f>
        <v>771</v>
      </c>
      <c r="F165" s="7">
        <f t="shared" si="2"/>
        <v>500</v>
      </c>
    </row>
    <row r="166">
      <c r="A166" s="6" t="s">
        <v>15</v>
      </c>
      <c r="B166" s="6">
        <v>4.0</v>
      </c>
      <c r="C166" s="6">
        <v>300.0</v>
      </c>
      <c r="D166" s="7">
        <f t="shared" si="1"/>
        <v>1200</v>
      </c>
      <c r="E166" s="7">
        <f>SUMIF(CleanedRetailSalesData.csv!F:F, A166, CleanedRetailSalesData.csv!G:G)</f>
        <v>894</v>
      </c>
      <c r="F166" s="7">
        <f t="shared" si="2"/>
        <v>300</v>
      </c>
    </row>
    <row r="167">
      <c r="A167" s="6" t="s">
        <v>15</v>
      </c>
      <c r="B167" s="6">
        <v>4.0</v>
      </c>
      <c r="C167" s="6">
        <v>500.0</v>
      </c>
      <c r="D167" s="7">
        <f t="shared" si="1"/>
        <v>2000</v>
      </c>
      <c r="E167" s="7">
        <f>SUMIF(CleanedRetailSalesData.csv!F:F, A167, CleanedRetailSalesData.csv!G:G)</f>
        <v>894</v>
      </c>
      <c r="F167" s="7">
        <f t="shared" si="2"/>
        <v>500</v>
      </c>
    </row>
    <row r="168">
      <c r="A168" s="6" t="s">
        <v>15</v>
      </c>
      <c r="B168" s="6">
        <v>3.0</v>
      </c>
      <c r="C168" s="6">
        <v>50.0</v>
      </c>
      <c r="D168" s="7">
        <f t="shared" si="1"/>
        <v>150</v>
      </c>
      <c r="E168" s="7">
        <f>SUMIF(CleanedRetailSalesData.csv!F:F, A168, CleanedRetailSalesData.csv!G:G)</f>
        <v>894</v>
      </c>
      <c r="F168" s="7">
        <f t="shared" si="2"/>
        <v>50</v>
      </c>
    </row>
    <row r="169">
      <c r="A169" s="6" t="s">
        <v>15</v>
      </c>
      <c r="B169" s="6">
        <v>1.0</v>
      </c>
      <c r="C169" s="6">
        <v>300.0</v>
      </c>
      <c r="D169" s="7">
        <f t="shared" si="1"/>
        <v>300</v>
      </c>
      <c r="E169" s="7">
        <f>SUMIF(CleanedRetailSalesData.csv!F:F, A169, CleanedRetailSalesData.csv!G:G)</f>
        <v>894</v>
      </c>
      <c r="F169" s="7">
        <f t="shared" si="2"/>
        <v>300</v>
      </c>
    </row>
    <row r="170">
      <c r="A170" s="6" t="s">
        <v>11</v>
      </c>
      <c r="B170" s="6">
        <v>3.0</v>
      </c>
      <c r="C170" s="6">
        <v>500.0</v>
      </c>
      <c r="D170" s="7">
        <f t="shared" si="1"/>
        <v>1500</v>
      </c>
      <c r="E170" s="7">
        <f>SUMIF(CleanedRetailSalesData.csv!F:F, A170, CleanedRetailSalesData.csv!G:G)</f>
        <v>771</v>
      </c>
      <c r="F170" s="7">
        <f t="shared" si="2"/>
        <v>500</v>
      </c>
    </row>
    <row r="171">
      <c r="A171" s="6" t="s">
        <v>15</v>
      </c>
      <c r="B171" s="6">
        <v>2.0</v>
      </c>
      <c r="C171" s="6">
        <v>25.0</v>
      </c>
      <c r="D171" s="7">
        <f t="shared" si="1"/>
        <v>50</v>
      </c>
      <c r="E171" s="7">
        <f>SUMIF(CleanedRetailSalesData.csv!F:F, A171, CleanedRetailSalesData.csv!G:G)</f>
        <v>894</v>
      </c>
      <c r="F171" s="7">
        <f t="shared" si="2"/>
        <v>25</v>
      </c>
    </row>
    <row r="172">
      <c r="A172" s="6" t="s">
        <v>15</v>
      </c>
      <c r="B172" s="6">
        <v>3.0</v>
      </c>
      <c r="C172" s="6">
        <v>300.0</v>
      </c>
      <c r="D172" s="7">
        <f t="shared" si="1"/>
        <v>900</v>
      </c>
      <c r="E172" s="7">
        <f>SUMIF(CleanedRetailSalesData.csv!F:F, A172, CleanedRetailSalesData.csv!G:G)</f>
        <v>894</v>
      </c>
      <c r="F172" s="7">
        <f t="shared" si="2"/>
        <v>300</v>
      </c>
    </row>
    <row r="173">
      <c r="A173" s="6" t="s">
        <v>11</v>
      </c>
      <c r="B173" s="6">
        <v>2.0</v>
      </c>
      <c r="C173" s="6">
        <v>25.0</v>
      </c>
      <c r="D173" s="7">
        <f t="shared" si="1"/>
        <v>50</v>
      </c>
      <c r="E173" s="7">
        <f>SUMIF(CleanedRetailSalesData.csv!F:F, A173, CleanedRetailSalesData.csv!G:G)</f>
        <v>771</v>
      </c>
      <c r="F173" s="7">
        <f t="shared" si="2"/>
        <v>25</v>
      </c>
    </row>
    <row r="174">
      <c r="A174" s="6" t="s">
        <v>18</v>
      </c>
      <c r="B174" s="6">
        <v>4.0</v>
      </c>
      <c r="C174" s="6">
        <v>30.0</v>
      </c>
      <c r="D174" s="7">
        <f t="shared" si="1"/>
        <v>120</v>
      </c>
      <c r="E174" s="7">
        <f>SUMIF(CleanedRetailSalesData.csv!F:F, A174, CleanedRetailSalesData.csv!G:G)</f>
        <v>849</v>
      </c>
      <c r="F174" s="7">
        <f t="shared" si="2"/>
        <v>30</v>
      </c>
    </row>
    <row r="175">
      <c r="A175" s="6" t="s">
        <v>11</v>
      </c>
      <c r="B175" s="6">
        <v>1.0</v>
      </c>
      <c r="C175" s="6">
        <v>300.0</v>
      </c>
      <c r="D175" s="7">
        <f t="shared" si="1"/>
        <v>300</v>
      </c>
      <c r="E175" s="7">
        <f>SUMIF(CleanedRetailSalesData.csv!F:F, A175, CleanedRetailSalesData.csv!G:G)</f>
        <v>771</v>
      </c>
      <c r="F175" s="7">
        <f t="shared" si="2"/>
        <v>300</v>
      </c>
    </row>
    <row r="176">
      <c r="A176" s="6" t="s">
        <v>18</v>
      </c>
      <c r="B176" s="6">
        <v>4.0</v>
      </c>
      <c r="C176" s="6">
        <v>25.0</v>
      </c>
      <c r="D176" s="7">
        <f t="shared" si="1"/>
        <v>100</v>
      </c>
      <c r="E176" s="7">
        <f>SUMIF(CleanedRetailSalesData.csv!F:F, A176, CleanedRetailSalesData.csv!G:G)</f>
        <v>849</v>
      </c>
      <c r="F176" s="7">
        <f t="shared" si="2"/>
        <v>25</v>
      </c>
    </row>
    <row r="177">
      <c r="A177" s="6" t="s">
        <v>11</v>
      </c>
      <c r="B177" s="6">
        <v>2.0</v>
      </c>
      <c r="C177" s="6">
        <v>50.0</v>
      </c>
      <c r="D177" s="7">
        <f t="shared" si="1"/>
        <v>100</v>
      </c>
      <c r="E177" s="7">
        <f>SUMIF(CleanedRetailSalesData.csv!F:F, A177, CleanedRetailSalesData.csv!G:G)</f>
        <v>771</v>
      </c>
      <c r="F177" s="7">
        <f t="shared" si="2"/>
        <v>50</v>
      </c>
    </row>
    <row r="178">
      <c r="A178" s="6" t="s">
        <v>11</v>
      </c>
      <c r="B178" s="6">
        <v>2.0</v>
      </c>
      <c r="C178" s="6">
        <v>50.0</v>
      </c>
      <c r="D178" s="7">
        <f t="shared" si="1"/>
        <v>100</v>
      </c>
      <c r="E178" s="7">
        <f>SUMIF(CleanedRetailSalesData.csv!F:F, A178, CleanedRetailSalesData.csv!G:G)</f>
        <v>771</v>
      </c>
      <c r="F178" s="7">
        <f t="shared" si="2"/>
        <v>50</v>
      </c>
    </row>
    <row r="179">
      <c r="A179" s="6" t="s">
        <v>15</v>
      </c>
      <c r="B179" s="6">
        <v>2.0</v>
      </c>
      <c r="C179" s="6">
        <v>30.0</v>
      </c>
      <c r="D179" s="7">
        <f t="shared" si="1"/>
        <v>60</v>
      </c>
      <c r="E179" s="7">
        <f>SUMIF(CleanedRetailSalesData.csv!F:F, A179, CleanedRetailSalesData.csv!G:G)</f>
        <v>894</v>
      </c>
      <c r="F179" s="7">
        <f t="shared" si="2"/>
        <v>30</v>
      </c>
    </row>
    <row r="180">
      <c r="A180" s="6" t="s">
        <v>18</v>
      </c>
      <c r="B180" s="6">
        <v>1.0</v>
      </c>
      <c r="C180" s="6">
        <v>300.0</v>
      </c>
      <c r="D180" s="7">
        <f t="shared" si="1"/>
        <v>300</v>
      </c>
      <c r="E180" s="7">
        <f>SUMIF(CleanedRetailSalesData.csv!F:F, A180, CleanedRetailSalesData.csv!G:G)</f>
        <v>849</v>
      </c>
      <c r="F180" s="7">
        <f t="shared" si="2"/>
        <v>300</v>
      </c>
    </row>
    <row r="181">
      <c r="A181" s="6" t="s">
        <v>15</v>
      </c>
      <c r="B181" s="6">
        <v>3.0</v>
      </c>
      <c r="C181" s="6">
        <v>300.0</v>
      </c>
      <c r="D181" s="7">
        <f t="shared" si="1"/>
        <v>900</v>
      </c>
      <c r="E181" s="7">
        <f>SUMIF(CleanedRetailSalesData.csv!F:F, A181, CleanedRetailSalesData.csv!G:G)</f>
        <v>894</v>
      </c>
      <c r="F181" s="7">
        <f t="shared" si="2"/>
        <v>300</v>
      </c>
    </row>
    <row r="182">
      <c r="A182" s="6" t="s">
        <v>18</v>
      </c>
      <c r="B182" s="6">
        <v>4.0</v>
      </c>
      <c r="C182" s="6">
        <v>300.0</v>
      </c>
      <c r="D182" s="7">
        <f t="shared" si="1"/>
        <v>1200</v>
      </c>
      <c r="E182" s="7">
        <f>SUMIF(CleanedRetailSalesData.csv!F:F, A182, CleanedRetailSalesData.csv!G:G)</f>
        <v>849</v>
      </c>
      <c r="F182" s="7">
        <f t="shared" si="2"/>
        <v>300</v>
      </c>
    </row>
    <row r="183">
      <c r="A183" s="6" t="s">
        <v>11</v>
      </c>
      <c r="B183" s="6">
        <v>4.0</v>
      </c>
      <c r="C183" s="6">
        <v>30.0</v>
      </c>
      <c r="D183" s="7">
        <f t="shared" si="1"/>
        <v>120</v>
      </c>
      <c r="E183" s="7">
        <f>SUMIF(CleanedRetailSalesData.csv!F:F, A183, CleanedRetailSalesData.csv!G:G)</f>
        <v>771</v>
      </c>
      <c r="F183" s="7">
        <f t="shared" si="2"/>
        <v>30</v>
      </c>
    </row>
    <row r="184">
      <c r="A184" s="6" t="s">
        <v>11</v>
      </c>
      <c r="B184" s="6">
        <v>3.0</v>
      </c>
      <c r="C184" s="6">
        <v>300.0</v>
      </c>
      <c r="D184" s="7">
        <f t="shared" si="1"/>
        <v>900</v>
      </c>
      <c r="E184" s="7">
        <f>SUMIF(CleanedRetailSalesData.csv!F:F, A184, CleanedRetailSalesData.csv!G:G)</f>
        <v>771</v>
      </c>
      <c r="F184" s="7">
        <f t="shared" si="2"/>
        <v>300</v>
      </c>
    </row>
    <row r="185">
      <c r="A185" s="6" t="s">
        <v>18</v>
      </c>
      <c r="B185" s="6">
        <v>4.0</v>
      </c>
      <c r="C185" s="6">
        <v>50.0</v>
      </c>
      <c r="D185" s="7">
        <f t="shared" si="1"/>
        <v>200</v>
      </c>
      <c r="E185" s="7">
        <f>SUMIF(CleanedRetailSalesData.csv!F:F, A185, CleanedRetailSalesData.csv!G:G)</f>
        <v>849</v>
      </c>
      <c r="F185" s="7">
        <f t="shared" si="2"/>
        <v>50</v>
      </c>
    </row>
    <row r="186">
      <c r="A186" s="6" t="s">
        <v>15</v>
      </c>
      <c r="B186" s="6">
        <v>1.0</v>
      </c>
      <c r="C186" s="6">
        <v>25.0</v>
      </c>
      <c r="D186" s="7">
        <f t="shared" si="1"/>
        <v>25</v>
      </c>
      <c r="E186" s="7">
        <f>SUMIF(CleanedRetailSalesData.csv!F:F, A186, CleanedRetailSalesData.csv!G:G)</f>
        <v>894</v>
      </c>
      <c r="F186" s="7">
        <f t="shared" si="2"/>
        <v>25</v>
      </c>
    </row>
    <row r="187">
      <c r="A187" s="6" t="s">
        <v>15</v>
      </c>
      <c r="B187" s="6">
        <v>4.0</v>
      </c>
      <c r="C187" s="6">
        <v>50.0</v>
      </c>
      <c r="D187" s="7">
        <f t="shared" si="1"/>
        <v>200</v>
      </c>
      <c r="E187" s="7">
        <f>SUMIF(CleanedRetailSalesData.csv!F:F, A187, CleanedRetailSalesData.csv!G:G)</f>
        <v>894</v>
      </c>
      <c r="F187" s="7">
        <f t="shared" si="2"/>
        <v>50</v>
      </c>
    </row>
    <row r="188">
      <c r="A188" s="6" t="s">
        <v>15</v>
      </c>
      <c r="B188" s="6">
        <v>2.0</v>
      </c>
      <c r="C188" s="6">
        <v>50.0</v>
      </c>
      <c r="D188" s="7">
        <f t="shared" si="1"/>
        <v>100</v>
      </c>
      <c r="E188" s="7">
        <f>SUMIF(CleanedRetailSalesData.csv!F:F, A188, CleanedRetailSalesData.csv!G:G)</f>
        <v>894</v>
      </c>
      <c r="F188" s="7">
        <f t="shared" si="2"/>
        <v>50</v>
      </c>
    </row>
    <row r="189">
      <c r="A189" s="6" t="s">
        <v>15</v>
      </c>
      <c r="B189" s="6">
        <v>3.0</v>
      </c>
      <c r="C189" s="6">
        <v>25.0</v>
      </c>
      <c r="D189" s="7">
        <f t="shared" si="1"/>
        <v>75</v>
      </c>
      <c r="E189" s="7">
        <f>SUMIF(CleanedRetailSalesData.csv!F:F, A189, CleanedRetailSalesData.csv!G:G)</f>
        <v>894</v>
      </c>
      <c r="F189" s="7">
        <f t="shared" si="2"/>
        <v>25</v>
      </c>
    </row>
    <row r="190">
      <c r="A190" s="6" t="s">
        <v>11</v>
      </c>
      <c r="B190" s="6">
        <v>1.0</v>
      </c>
      <c r="C190" s="6">
        <v>50.0</v>
      </c>
      <c r="D190" s="7">
        <f t="shared" si="1"/>
        <v>50</v>
      </c>
      <c r="E190" s="7">
        <f>SUMIF(CleanedRetailSalesData.csv!F:F, A190, CleanedRetailSalesData.csv!G:G)</f>
        <v>771</v>
      </c>
      <c r="F190" s="7">
        <f t="shared" si="2"/>
        <v>50</v>
      </c>
    </row>
    <row r="191">
      <c r="A191" s="6" t="s">
        <v>11</v>
      </c>
      <c r="B191" s="6">
        <v>3.0</v>
      </c>
      <c r="C191" s="6">
        <v>30.0</v>
      </c>
      <c r="D191" s="7">
        <f t="shared" si="1"/>
        <v>90</v>
      </c>
      <c r="E191" s="7">
        <f>SUMIF(CleanedRetailSalesData.csv!F:F, A191, CleanedRetailSalesData.csv!G:G)</f>
        <v>771</v>
      </c>
      <c r="F191" s="7">
        <f t="shared" si="2"/>
        <v>30</v>
      </c>
    </row>
    <row r="192">
      <c r="A192" s="6" t="s">
        <v>11</v>
      </c>
      <c r="B192" s="6">
        <v>1.0</v>
      </c>
      <c r="C192" s="6">
        <v>25.0</v>
      </c>
      <c r="D192" s="7">
        <f t="shared" si="1"/>
        <v>25</v>
      </c>
      <c r="E192" s="7">
        <f>SUMIF(CleanedRetailSalesData.csv!F:F, A192, CleanedRetailSalesData.csv!G:G)</f>
        <v>771</v>
      </c>
      <c r="F192" s="7">
        <f t="shared" si="2"/>
        <v>25</v>
      </c>
    </row>
    <row r="193">
      <c r="A193" s="6" t="s">
        <v>11</v>
      </c>
      <c r="B193" s="6">
        <v>2.0</v>
      </c>
      <c r="C193" s="6">
        <v>50.0</v>
      </c>
      <c r="D193" s="7">
        <f t="shared" si="1"/>
        <v>100</v>
      </c>
      <c r="E193" s="7">
        <f>SUMIF(CleanedRetailSalesData.csv!F:F, A193, CleanedRetailSalesData.csv!G:G)</f>
        <v>771</v>
      </c>
      <c r="F193" s="7">
        <f t="shared" si="2"/>
        <v>50</v>
      </c>
    </row>
    <row r="194">
      <c r="A194" s="6" t="s">
        <v>11</v>
      </c>
      <c r="B194" s="6">
        <v>3.0</v>
      </c>
      <c r="C194" s="6">
        <v>500.0</v>
      </c>
      <c r="D194" s="7">
        <f t="shared" si="1"/>
        <v>1500</v>
      </c>
      <c r="E194" s="7">
        <f>SUMIF(CleanedRetailSalesData.csv!F:F, A194, CleanedRetailSalesData.csv!G:G)</f>
        <v>771</v>
      </c>
      <c r="F194" s="7">
        <f t="shared" si="2"/>
        <v>500</v>
      </c>
    </row>
    <row r="195">
      <c r="A195" s="6" t="s">
        <v>15</v>
      </c>
      <c r="B195" s="6">
        <v>4.0</v>
      </c>
      <c r="C195" s="6">
        <v>50.0</v>
      </c>
      <c r="D195" s="7">
        <f t="shared" si="1"/>
        <v>200</v>
      </c>
      <c r="E195" s="7">
        <f>SUMIF(CleanedRetailSalesData.csv!F:F, A195, CleanedRetailSalesData.csv!G:G)</f>
        <v>894</v>
      </c>
      <c r="F195" s="7">
        <f t="shared" si="2"/>
        <v>50</v>
      </c>
    </row>
    <row r="196">
      <c r="A196" s="6" t="s">
        <v>15</v>
      </c>
      <c r="B196" s="6">
        <v>1.0</v>
      </c>
      <c r="C196" s="6">
        <v>30.0</v>
      </c>
      <c r="D196" s="7">
        <f t="shared" si="1"/>
        <v>30</v>
      </c>
      <c r="E196" s="7">
        <f>SUMIF(CleanedRetailSalesData.csv!F:F, A196, CleanedRetailSalesData.csv!G:G)</f>
        <v>894</v>
      </c>
      <c r="F196" s="7">
        <f t="shared" si="2"/>
        <v>30</v>
      </c>
    </row>
    <row r="197">
      <c r="A197" s="6" t="s">
        <v>15</v>
      </c>
      <c r="B197" s="6">
        <v>3.0</v>
      </c>
      <c r="C197" s="6">
        <v>300.0</v>
      </c>
      <c r="D197" s="7">
        <f t="shared" si="1"/>
        <v>900</v>
      </c>
      <c r="E197" s="7">
        <f>SUMIF(CleanedRetailSalesData.csv!F:F, A197, CleanedRetailSalesData.csv!G:G)</f>
        <v>894</v>
      </c>
      <c r="F197" s="7">
        <f t="shared" si="2"/>
        <v>300</v>
      </c>
    </row>
    <row r="198">
      <c r="A198" s="6" t="s">
        <v>15</v>
      </c>
      <c r="B198" s="6">
        <v>4.0</v>
      </c>
      <c r="C198" s="6">
        <v>50.0</v>
      </c>
      <c r="D198" s="7">
        <f t="shared" si="1"/>
        <v>200</v>
      </c>
      <c r="E198" s="7">
        <f>SUMIF(CleanedRetailSalesData.csv!F:F, A198, CleanedRetailSalesData.csv!G:G)</f>
        <v>894</v>
      </c>
      <c r="F198" s="7">
        <f t="shared" si="2"/>
        <v>50</v>
      </c>
    </row>
    <row r="199">
      <c r="A199" s="6" t="s">
        <v>11</v>
      </c>
      <c r="B199" s="6">
        <v>3.0</v>
      </c>
      <c r="C199" s="6">
        <v>300.0</v>
      </c>
      <c r="D199" s="7">
        <f t="shared" si="1"/>
        <v>900</v>
      </c>
      <c r="E199" s="7">
        <f>SUMIF(CleanedRetailSalesData.csv!F:F, A199, CleanedRetailSalesData.csv!G:G)</f>
        <v>771</v>
      </c>
      <c r="F199" s="7">
        <f t="shared" si="2"/>
        <v>300</v>
      </c>
    </row>
    <row r="200">
      <c r="A200" s="6" t="s">
        <v>11</v>
      </c>
      <c r="B200" s="6">
        <v>3.0</v>
      </c>
      <c r="C200" s="6">
        <v>500.0</v>
      </c>
      <c r="D200" s="7">
        <f t="shared" si="1"/>
        <v>1500</v>
      </c>
      <c r="E200" s="7">
        <f>SUMIF(CleanedRetailSalesData.csv!F:F, A200, CleanedRetailSalesData.csv!G:G)</f>
        <v>771</v>
      </c>
      <c r="F200" s="7">
        <f t="shared" si="2"/>
        <v>500</v>
      </c>
    </row>
    <row r="201">
      <c r="A201" s="6" t="s">
        <v>11</v>
      </c>
      <c r="B201" s="6">
        <v>3.0</v>
      </c>
      <c r="C201" s="6">
        <v>50.0</v>
      </c>
      <c r="D201" s="7">
        <f t="shared" si="1"/>
        <v>150</v>
      </c>
      <c r="E201" s="7">
        <f>SUMIF(CleanedRetailSalesData.csv!F:F, A201, CleanedRetailSalesData.csv!G:G)</f>
        <v>771</v>
      </c>
      <c r="F201" s="7">
        <f t="shared" si="2"/>
        <v>50</v>
      </c>
    </row>
    <row r="202">
      <c r="A202" s="6" t="s">
        <v>18</v>
      </c>
      <c r="B202" s="6">
        <v>1.0</v>
      </c>
      <c r="C202" s="6">
        <v>25.0</v>
      </c>
      <c r="D202" s="7">
        <f t="shared" si="1"/>
        <v>25</v>
      </c>
      <c r="E202" s="7">
        <f>SUMIF(CleanedRetailSalesData.csv!F:F, A202, CleanedRetailSalesData.csv!G:G)</f>
        <v>849</v>
      </c>
      <c r="F202" s="7">
        <f t="shared" si="2"/>
        <v>25</v>
      </c>
    </row>
    <row r="203">
      <c r="A203" s="6" t="s">
        <v>15</v>
      </c>
      <c r="B203" s="6">
        <v>4.0</v>
      </c>
      <c r="C203" s="6">
        <v>300.0</v>
      </c>
      <c r="D203" s="7">
        <f t="shared" si="1"/>
        <v>1200</v>
      </c>
      <c r="E203" s="7">
        <f>SUMIF(CleanedRetailSalesData.csv!F:F, A203, CleanedRetailSalesData.csv!G:G)</f>
        <v>894</v>
      </c>
      <c r="F203" s="7">
        <f t="shared" si="2"/>
        <v>300</v>
      </c>
    </row>
    <row r="204">
      <c r="A204" s="6" t="s">
        <v>15</v>
      </c>
      <c r="B204" s="6">
        <v>2.0</v>
      </c>
      <c r="C204" s="6">
        <v>500.0</v>
      </c>
      <c r="D204" s="7">
        <f t="shared" si="1"/>
        <v>1000</v>
      </c>
      <c r="E204" s="7">
        <f>SUMIF(CleanedRetailSalesData.csv!F:F, A204, CleanedRetailSalesData.csv!G:G)</f>
        <v>894</v>
      </c>
      <c r="F204" s="7">
        <f t="shared" si="2"/>
        <v>500</v>
      </c>
    </row>
    <row r="205">
      <c r="A205" s="6" t="s">
        <v>11</v>
      </c>
      <c r="B205" s="6">
        <v>1.0</v>
      </c>
      <c r="C205" s="6">
        <v>25.0</v>
      </c>
      <c r="D205" s="7">
        <f t="shared" si="1"/>
        <v>25</v>
      </c>
      <c r="E205" s="7">
        <f>SUMIF(CleanedRetailSalesData.csv!F:F, A205, CleanedRetailSalesData.csv!G:G)</f>
        <v>771</v>
      </c>
      <c r="F205" s="7">
        <f t="shared" si="2"/>
        <v>25</v>
      </c>
    </row>
    <row r="206">
      <c r="A206" s="6" t="s">
        <v>15</v>
      </c>
      <c r="B206" s="6">
        <v>1.0</v>
      </c>
      <c r="C206" s="6">
        <v>25.0</v>
      </c>
      <c r="D206" s="7">
        <f t="shared" si="1"/>
        <v>25</v>
      </c>
      <c r="E206" s="7">
        <f>SUMIF(CleanedRetailSalesData.csv!F:F, A206, CleanedRetailSalesData.csv!G:G)</f>
        <v>894</v>
      </c>
      <c r="F206" s="7">
        <f t="shared" si="2"/>
        <v>25</v>
      </c>
    </row>
    <row r="207">
      <c r="A207" s="6" t="s">
        <v>15</v>
      </c>
      <c r="B207" s="6">
        <v>1.0</v>
      </c>
      <c r="C207" s="6">
        <v>25.0</v>
      </c>
      <c r="D207" s="7">
        <f t="shared" si="1"/>
        <v>25</v>
      </c>
      <c r="E207" s="7">
        <f>SUMIF(CleanedRetailSalesData.csv!F:F, A207, CleanedRetailSalesData.csv!G:G)</f>
        <v>894</v>
      </c>
      <c r="F207" s="7">
        <f t="shared" si="2"/>
        <v>25</v>
      </c>
    </row>
    <row r="208">
      <c r="A208" s="6" t="s">
        <v>11</v>
      </c>
      <c r="B208" s="6">
        <v>2.0</v>
      </c>
      <c r="C208" s="6">
        <v>25.0</v>
      </c>
      <c r="D208" s="7">
        <f t="shared" si="1"/>
        <v>50</v>
      </c>
      <c r="E208" s="7">
        <f>SUMIF(CleanedRetailSalesData.csv!F:F, A208, CleanedRetailSalesData.csv!G:G)</f>
        <v>771</v>
      </c>
      <c r="F208" s="7">
        <f t="shared" si="2"/>
        <v>25</v>
      </c>
    </row>
    <row r="209">
      <c r="A209" s="6" t="s">
        <v>18</v>
      </c>
      <c r="B209" s="6">
        <v>4.0</v>
      </c>
      <c r="C209" s="6">
        <v>50.0</v>
      </c>
      <c r="D209" s="7">
        <f t="shared" si="1"/>
        <v>200</v>
      </c>
      <c r="E209" s="7">
        <f>SUMIF(CleanedRetailSalesData.csv!F:F, A209, CleanedRetailSalesData.csv!G:G)</f>
        <v>849</v>
      </c>
      <c r="F209" s="7">
        <f t="shared" si="2"/>
        <v>50</v>
      </c>
    </row>
    <row r="210">
      <c r="A210" s="6" t="s">
        <v>18</v>
      </c>
      <c r="B210" s="6">
        <v>4.0</v>
      </c>
      <c r="C210" s="6">
        <v>50.0</v>
      </c>
      <c r="D210" s="7">
        <f t="shared" si="1"/>
        <v>200</v>
      </c>
      <c r="E210" s="7">
        <f>SUMIF(CleanedRetailSalesData.csv!F:F, A210, CleanedRetailSalesData.csv!G:G)</f>
        <v>849</v>
      </c>
      <c r="F210" s="7">
        <f t="shared" si="2"/>
        <v>50</v>
      </c>
    </row>
    <row r="211">
      <c r="A211" s="6" t="s">
        <v>18</v>
      </c>
      <c r="B211" s="6">
        <v>4.0</v>
      </c>
      <c r="C211" s="6">
        <v>50.0</v>
      </c>
      <c r="D211" s="7">
        <f t="shared" si="1"/>
        <v>200</v>
      </c>
      <c r="E211" s="7">
        <f>SUMIF(CleanedRetailSalesData.csv!F:F, A211, CleanedRetailSalesData.csv!G:G)</f>
        <v>849</v>
      </c>
      <c r="F211" s="7">
        <f t="shared" si="2"/>
        <v>50</v>
      </c>
    </row>
    <row r="212">
      <c r="A212" s="6" t="s">
        <v>11</v>
      </c>
      <c r="B212" s="6">
        <v>3.0</v>
      </c>
      <c r="C212" s="6">
        <v>500.0</v>
      </c>
      <c r="D212" s="7">
        <f t="shared" si="1"/>
        <v>1500</v>
      </c>
      <c r="E212" s="7">
        <f>SUMIF(CleanedRetailSalesData.csv!F:F, A212, CleanedRetailSalesData.csv!G:G)</f>
        <v>771</v>
      </c>
      <c r="F212" s="7">
        <f t="shared" si="2"/>
        <v>500</v>
      </c>
    </row>
    <row r="213">
      <c r="A213" s="6" t="s">
        <v>15</v>
      </c>
      <c r="B213" s="6">
        <v>3.0</v>
      </c>
      <c r="C213" s="6">
        <v>500.0</v>
      </c>
      <c r="D213" s="7">
        <f t="shared" si="1"/>
        <v>1500</v>
      </c>
      <c r="E213" s="7">
        <f>SUMIF(CleanedRetailSalesData.csv!F:F, A213, CleanedRetailSalesData.csv!G:G)</f>
        <v>894</v>
      </c>
      <c r="F213" s="7">
        <f t="shared" si="2"/>
        <v>500</v>
      </c>
    </row>
    <row r="214">
      <c r="A214" s="6" t="s">
        <v>11</v>
      </c>
      <c r="B214" s="6">
        <v>3.0</v>
      </c>
      <c r="C214" s="6">
        <v>500.0</v>
      </c>
      <c r="D214" s="7">
        <f t="shared" si="1"/>
        <v>1500</v>
      </c>
      <c r="E214" s="7">
        <f>SUMIF(CleanedRetailSalesData.csv!F:F, A214, CleanedRetailSalesData.csv!G:G)</f>
        <v>771</v>
      </c>
      <c r="F214" s="7">
        <f t="shared" si="2"/>
        <v>500</v>
      </c>
    </row>
    <row r="215">
      <c r="A215" s="6" t="s">
        <v>11</v>
      </c>
      <c r="B215" s="6">
        <v>2.0</v>
      </c>
      <c r="C215" s="6">
        <v>30.0</v>
      </c>
      <c r="D215" s="7">
        <f t="shared" si="1"/>
        <v>60</v>
      </c>
      <c r="E215" s="7">
        <f>SUMIF(CleanedRetailSalesData.csv!F:F, A215, CleanedRetailSalesData.csv!G:G)</f>
        <v>771</v>
      </c>
      <c r="F215" s="7">
        <f t="shared" si="2"/>
        <v>30</v>
      </c>
    </row>
    <row r="216">
      <c r="A216" s="6" t="s">
        <v>15</v>
      </c>
      <c r="B216" s="6">
        <v>3.0</v>
      </c>
      <c r="C216" s="6">
        <v>500.0</v>
      </c>
      <c r="D216" s="7">
        <f t="shared" si="1"/>
        <v>1500</v>
      </c>
      <c r="E216" s="7">
        <f>SUMIF(CleanedRetailSalesData.csv!F:F, A216, CleanedRetailSalesData.csv!G:G)</f>
        <v>894</v>
      </c>
      <c r="F216" s="7">
        <f t="shared" si="2"/>
        <v>500</v>
      </c>
    </row>
    <row r="217">
      <c r="A217" s="6" t="s">
        <v>18</v>
      </c>
      <c r="B217" s="6">
        <v>2.0</v>
      </c>
      <c r="C217" s="6">
        <v>50.0</v>
      </c>
      <c r="D217" s="7">
        <f t="shared" si="1"/>
        <v>100</v>
      </c>
      <c r="E217" s="7">
        <f>SUMIF(CleanedRetailSalesData.csv!F:F, A217, CleanedRetailSalesData.csv!G:G)</f>
        <v>849</v>
      </c>
      <c r="F217" s="7">
        <f t="shared" si="2"/>
        <v>50</v>
      </c>
    </row>
    <row r="218">
      <c r="A218" s="6" t="s">
        <v>18</v>
      </c>
      <c r="B218" s="6">
        <v>4.0</v>
      </c>
      <c r="C218" s="6">
        <v>50.0</v>
      </c>
      <c r="D218" s="7">
        <f t="shared" si="1"/>
        <v>200</v>
      </c>
      <c r="E218" s="7">
        <f>SUMIF(CleanedRetailSalesData.csv!F:F, A218, CleanedRetailSalesData.csv!G:G)</f>
        <v>849</v>
      </c>
      <c r="F218" s="7">
        <f t="shared" si="2"/>
        <v>50</v>
      </c>
    </row>
    <row r="219">
      <c r="A219" s="6" t="s">
        <v>11</v>
      </c>
      <c r="B219" s="6">
        <v>3.0</v>
      </c>
      <c r="C219" s="6">
        <v>30.0</v>
      </c>
      <c r="D219" s="7">
        <f t="shared" si="1"/>
        <v>90</v>
      </c>
      <c r="E219" s="7">
        <f>SUMIF(CleanedRetailSalesData.csv!F:F, A219, CleanedRetailSalesData.csv!G:G)</f>
        <v>771</v>
      </c>
      <c r="F219" s="7">
        <f t="shared" si="2"/>
        <v>30</v>
      </c>
    </row>
    <row r="220">
      <c r="A220" s="6" t="s">
        <v>18</v>
      </c>
      <c r="B220" s="6">
        <v>3.0</v>
      </c>
      <c r="C220" s="6">
        <v>30.0</v>
      </c>
      <c r="D220" s="7">
        <f t="shared" si="1"/>
        <v>90</v>
      </c>
      <c r="E220" s="7">
        <f>SUMIF(CleanedRetailSalesData.csv!F:F, A220, CleanedRetailSalesData.csv!G:G)</f>
        <v>849</v>
      </c>
      <c r="F220" s="7">
        <f t="shared" si="2"/>
        <v>30</v>
      </c>
    </row>
    <row r="221">
      <c r="A221" s="6" t="s">
        <v>11</v>
      </c>
      <c r="B221" s="6">
        <v>1.0</v>
      </c>
      <c r="C221" s="6">
        <v>500.0</v>
      </c>
      <c r="D221" s="7">
        <f t="shared" si="1"/>
        <v>500</v>
      </c>
      <c r="E221" s="7">
        <f>SUMIF(CleanedRetailSalesData.csv!F:F, A221, CleanedRetailSalesData.csv!G:G)</f>
        <v>771</v>
      </c>
      <c r="F221" s="7">
        <f t="shared" si="2"/>
        <v>500</v>
      </c>
    </row>
    <row r="222">
      <c r="A222" s="6" t="s">
        <v>11</v>
      </c>
      <c r="B222" s="6">
        <v>2.0</v>
      </c>
      <c r="C222" s="6">
        <v>300.0</v>
      </c>
      <c r="D222" s="7">
        <f t="shared" si="1"/>
        <v>600</v>
      </c>
      <c r="E222" s="7">
        <f>SUMIF(CleanedRetailSalesData.csv!F:F, A222, CleanedRetailSalesData.csv!G:G)</f>
        <v>771</v>
      </c>
      <c r="F222" s="7">
        <f t="shared" si="2"/>
        <v>300</v>
      </c>
    </row>
    <row r="223">
      <c r="A223" s="6" t="s">
        <v>15</v>
      </c>
      <c r="B223" s="6">
        <v>4.0</v>
      </c>
      <c r="C223" s="6">
        <v>30.0</v>
      </c>
      <c r="D223" s="7">
        <f t="shared" si="1"/>
        <v>120</v>
      </c>
      <c r="E223" s="7">
        <f>SUMIF(CleanedRetailSalesData.csv!F:F, A223, CleanedRetailSalesData.csv!G:G)</f>
        <v>894</v>
      </c>
      <c r="F223" s="7">
        <f t="shared" si="2"/>
        <v>30</v>
      </c>
    </row>
    <row r="224">
      <c r="A224" s="6" t="s">
        <v>15</v>
      </c>
      <c r="B224" s="6">
        <v>1.0</v>
      </c>
      <c r="C224" s="6">
        <v>25.0</v>
      </c>
      <c r="D224" s="7">
        <f t="shared" si="1"/>
        <v>25</v>
      </c>
      <c r="E224" s="7">
        <f>SUMIF(CleanedRetailSalesData.csv!F:F, A224, CleanedRetailSalesData.csv!G:G)</f>
        <v>894</v>
      </c>
      <c r="F224" s="7">
        <f t="shared" si="2"/>
        <v>25</v>
      </c>
    </row>
    <row r="225">
      <c r="A225" s="6" t="s">
        <v>15</v>
      </c>
      <c r="B225" s="6">
        <v>1.0</v>
      </c>
      <c r="C225" s="6">
        <v>50.0</v>
      </c>
      <c r="D225" s="7">
        <f t="shared" si="1"/>
        <v>50</v>
      </c>
      <c r="E225" s="7">
        <f>SUMIF(CleanedRetailSalesData.csv!F:F, A225, CleanedRetailSalesData.csv!G:G)</f>
        <v>894</v>
      </c>
      <c r="F225" s="7">
        <f t="shared" si="2"/>
        <v>50</v>
      </c>
    </row>
    <row r="226">
      <c r="A226" s="6" t="s">
        <v>11</v>
      </c>
      <c r="B226" s="6">
        <v>4.0</v>
      </c>
      <c r="C226" s="6">
        <v>25.0</v>
      </c>
      <c r="D226" s="7">
        <f t="shared" si="1"/>
        <v>100</v>
      </c>
      <c r="E226" s="7">
        <f>SUMIF(CleanedRetailSalesData.csv!F:F, A226, CleanedRetailSalesData.csv!G:G)</f>
        <v>771</v>
      </c>
      <c r="F226" s="7">
        <f t="shared" si="2"/>
        <v>25</v>
      </c>
    </row>
    <row r="227">
      <c r="A227" s="6" t="s">
        <v>15</v>
      </c>
      <c r="B227" s="6">
        <v>1.0</v>
      </c>
      <c r="C227" s="6">
        <v>50.0</v>
      </c>
      <c r="D227" s="7">
        <f t="shared" si="1"/>
        <v>50</v>
      </c>
      <c r="E227" s="7">
        <f>SUMIF(CleanedRetailSalesData.csv!F:F, A227, CleanedRetailSalesData.csv!G:G)</f>
        <v>894</v>
      </c>
      <c r="F227" s="7">
        <f t="shared" si="2"/>
        <v>50</v>
      </c>
    </row>
    <row r="228">
      <c r="A228" s="6" t="s">
        <v>18</v>
      </c>
      <c r="B228" s="6">
        <v>2.0</v>
      </c>
      <c r="C228" s="6">
        <v>50.0</v>
      </c>
      <c r="D228" s="7">
        <f t="shared" si="1"/>
        <v>100</v>
      </c>
      <c r="E228" s="7">
        <f>SUMIF(CleanedRetailSalesData.csv!F:F, A228, CleanedRetailSalesData.csv!G:G)</f>
        <v>849</v>
      </c>
      <c r="F228" s="7">
        <f t="shared" si="2"/>
        <v>50</v>
      </c>
    </row>
    <row r="229">
      <c r="A229" s="6" t="s">
        <v>18</v>
      </c>
      <c r="B229" s="6">
        <v>2.0</v>
      </c>
      <c r="C229" s="6">
        <v>30.0</v>
      </c>
      <c r="D229" s="7">
        <f t="shared" si="1"/>
        <v>60</v>
      </c>
      <c r="E229" s="7">
        <f>SUMIF(CleanedRetailSalesData.csv!F:F, A229, CleanedRetailSalesData.csv!G:G)</f>
        <v>849</v>
      </c>
      <c r="F229" s="7">
        <f t="shared" si="2"/>
        <v>30</v>
      </c>
    </row>
    <row r="230">
      <c r="A230" s="6" t="s">
        <v>11</v>
      </c>
      <c r="B230" s="6">
        <v>3.0</v>
      </c>
      <c r="C230" s="6">
        <v>30.0</v>
      </c>
      <c r="D230" s="7">
        <f t="shared" si="1"/>
        <v>90</v>
      </c>
      <c r="E230" s="7">
        <f>SUMIF(CleanedRetailSalesData.csv!F:F, A230, CleanedRetailSalesData.csv!G:G)</f>
        <v>771</v>
      </c>
      <c r="F230" s="7">
        <f t="shared" si="2"/>
        <v>30</v>
      </c>
    </row>
    <row r="231">
      <c r="A231" s="6" t="s">
        <v>11</v>
      </c>
      <c r="B231" s="6">
        <v>1.0</v>
      </c>
      <c r="C231" s="6">
        <v>25.0</v>
      </c>
      <c r="D231" s="7">
        <f t="shared" si="1"/>
        <v>25</v>
      </c>
      <c r="E231" s="7">
        <f>SUMIF(CleanedRetailSalesData.csv!F:F, A231, CleanedRetailSalesData.csv!G:G)</f>
        <v>771</v>
      </c>
      <c r="F231" s="7">
        <f t="shared" si="2"/>
        <v>25</v>
      </c>
    </row>
    <row r="232">
      <c r="A232" s="6" t="s">
        <v>15</v>
      </c>
      <c r="B232" s="6">
        <v>3.0</v>
      </c>
      <c r="C232" s="6">
        <v>50.0</v>
      </c>
      <c r="D232" s="7">
        <f t="shared" si="1"/>
        <v>150</v>
      </c>
      <c r="E232" s="7">
        <f>SUMIF(CleanedRetailSalesData.csv!F:F, A232, CleanedRetailSalesData.csv!G:G)</f>
        <v>894</v>
      </c>
      <c r="F232" s="7">
        <f t="shared" si="2"/>
        <v>50</v>
      </c>
    </row>
    <row r="233">
      <c r="A233" s="6" t="s">
        <v>11</v>
      </c>
      <c r="B233" s="6">
        <v>1.0</v>
      </c>
      <c r="C233" s="6">
        <v>25.0</v>
      </c>
      <c r="D233" s="7">
        <f t="shared" si="1"/>
        <v>25</v>
      </c>
      <c r="E233" s="7">
        <f>SUMIF(CleanedRetailSalesData.csv!F:F, A233, CleanedRetailSalesData.csv!G:G)</f>
        <v>771</v>
      </c>
      <c r="F233" s="7">
        <f t="shared" si="2"/>
        <v>25</v>
      </c>
    </row>
    <row r="234">
      <c r="A234" s="6" t="s">
        <v>11</v>
      </c>
      <c r="B234" s="6">
        <v>2.0</v>
      </c>
      <c r="C234" s="6">
        <v>300.0</v>
      </c>
      <c r="D234" s="7">
        <f t="shared" si="1"/>
        <v>600</v>
      </c>
      <c r="E234" s="7">
        <f>SUMIF(CleanedRetailSalesData.csv!F:F, A234, CleanedRetailSalesData.csv!G:G)</f>
        <v>771</v>
      </c>
      <c r="F234" s="7">
        <f t="shared" si="2"/>
        <v>300</v>
      </c>
    </row>
    <row r="235">
      <c r="A235" s="6" t="s">
        <v>18</v>
      </c>
      <c r="B235" s="6">
        <v>2.0</v>
      </c>
      <c r="C235" s="6">
        <v>25.0</v>
      </c>
      <c r="D235" s="7">
        <f t="shared" si="1"/>
        <v>50</v>
      </c>
      <c r="E235" s="7">
        <f>SUMIF(CleanedRetailSalesData.csv!F:F, A235, CleanedRetailSalesData.csv!G:G)</f>
        <v>849</v>
      </c>
      <c r="F235" s="7">
        <f t="shared" si="2"/>
        <v>25</v>
      </c>
    </row>
    <row r="236">
      <c r="A236" s="6" t="s">
        <v>18</v>
      </c>
      <c r="B236" s="6">
        <v>2.0</v>
      </c>
      <c r="C236" s="6">
        <v>500.0</v>
      </c>
      <c r="D236" s="7">
        <f t="shared" si="1"/>
        <v>1000</v>
      </c>
      <c r="E236" s="7">
        <f>SUMIF(CleanedRetailSalesData.csv!F:F, A236, CleanedRetailSalesData.csv!G:G)</f>
        <v>849</v>
      </c>
      <c r="F236" s="7">
        <f t="shared" si="2"/>
        <v>500</v>
      </c>
    </row>
    <row r="237">
      <c r="A237" s="6" t="s">
        <v>15</v>
      </c>
      <c r="B237" s="6">
        <v>1.0</v>
      </c>
      <c r="C237" s="6">
        <v>25.0</v>
      </c>
      <c r="D237" s="7">
        <f t="shared" si="1"/>
        <v>25</v>
      </c>
      <c r="E237" s="7">
        <f>SUMIF(CleanedRetailSalesData.csv!F:F, A237, CleanedRetailSalesData.csv!G:G)</f>
        <v>894</v>
      </c>
      <c r="F237" s="7">
        <f t="shared" si="2"/>
        <v>25</v>
      </c>
    </row>
    <row r="238">
      <c r="A238" s="6" t="s">
        <v>11</v>
      </c>
      <c r="B238" s="6">
        <v>2.0</v>
      </c>
      <c r="C238" s="6">
        <v>500.0</v>
      </c>
      <c r="D238" s="7">
        <f t="shared" si="1"/>
        <v>1000</v>
      </c>
      <c r="E238" s="7">
        <f>SUMIF(CleanedRetailSalesData.csv!F:F, A238, CleanedRetailSalesData.csv!G:G)</f>
        <v>771</v>
      </c>
      <c r="F238" s="7">
        <f t="shared" si="2"/>
        <v>500</v>
      </c>
    </row>
    <row r="239">
      <c r="A239" s="6" t="s">
        <v>11</v>
      </c>
      <c r="B239" s="6">
        <v>1.0</v>
      </c>
      <c r="C239" s="6">
        <v>500.0</v>
      </c>
      <c r="D239" s="7">
        <f t="shared" si="1"/>
        <v>500</v>
      </c>
      <c r="E239" s="7">
        <f>SUMIF(CleanedRetailSalesData.csv!F:F, A239, CleanedRetailSalesData.csv!G:G)</f>
        <v>771</v>
      </c>
      <c r="F239" s="7">
        <f t="shared" si="2"/>
        <v>500</v>
      </c>
    </row>
    <row r="240">
      <c r="A240" s="6" t="s">
        <v>18</v>
      </c>
      <c r="B240" s="6">
        <v>3.0</v>
      </c>
      <c r="C240" s="6">
        <v>500.0</v>
      </c>
      <c r="D240" s="7">
        <f t="shared" si="1"/>
        <v>1500</v>
      </c>
      <c r="E240" s="7">
        <f>SUMIF(CleanedRetailSalesData.csv!F:F, A240, CleanedRetailSalesData.csv!G:G)</f>
        <v>849</v>
      </c>
      <c r="F240" s="7">
        <f t="shared" si="2"/>
        <v>500</v>
      </c>
    </row>
    <row r="241">
      <c r="A241" s="6" t="s">
        <v>11</v>
      </c>
      <c r="B241" s="6">
        <v>1.0</v>
      </c>
      <c r="C241" s="6">
        <v>300.0</v>
      </c>
      <c r="D241" s="7">
        <f t="shared" si="1"/>
        <v>300</v>
      </c>
      <c r="E241" s="7">
        <f>SUMIF(CleanedRetailSalesData.csv!F:F, A241, CleanedRetailSalesData.csv!G:G)</f>
        <v>771</v>
      </c>
      <c r="F241" s="7">
        <f t="shared" si="2"/>
        <v>300</v>
      </c>
    </row>
    <row r="242">
      <c r="A242" s="6" t="s">
        <v>18</v>
      </c>
      <c r="B242" s="6">
        <v>3.0</v>
      </c>
      <c r="C242" s="6">
        <v>25.0</v>
      </c>
      <c r="D242" s="7">
        <f t="shared" si="1"/>
        <v>75</v>
      </c>
      <c r="E242" s="7">
        <f>SUMIF(CleanedRetailSalesData.csv!F:F, A242, CleanedRetailSalesData.csv!G:G)</f>
        <v>849</v>
      </c>
      <c r="F242" s="7">
        <f t="shared" si="2"/>
        <v>25</v>
      </c>
    </row>
    <row r="243">
      <c r="A243" s="6" t="s">
        <v>15</v>
      </c>
      <c r="B243" s="6">
        <v>1.0</v>
      </c>
      <c r="C243" s="6">
        <v>25.0</v>
      </c>
      <c r="D243" s="7">
        <f t="shared" si="1"/>
        <v>25</v>
      </c>
      <c r="E243" s="7">
        <f>SUMIF(CleanedRetailSalesData.csv!F:F, A243, CleanedRetailSalesData.csv!G:G)</f>
        <v>894</v>
      </c>
      <c r="F243" s="7">
        <f t="shared" si="2"/>
        <v>25</v>
      </c>
    </row>
    <row r="244">
      <c r="A244" s="6" t="s">
        <v>18</v>
      </c>
      <c r="B244" s="6">
        <v>3.0</v>
      </c>
      <c r="C244" s="6">
        <v>300.0</v>
      </c>
      <c r="D244" s="7">
        <f t="shared" si="1"/>
        <v>900</v>
      </c>
      <c r="E244" s="7">
        <f>SUMIF(CleanedRetailSalesData.csv!F:F, A244, CleanedRetailSalesData.csv!G:G)</f>
        <v>849</v>
      </c>
      <c r="F244" s="7">
        <f t="shared" si="2"/>
        <v>300</v>
      </c>
    </row>
    <row r="245">
      <c r="A245" s="6" t="s">
        <v>11</v>
      </c>
      <c r="B245" s="6">
        <v>2.0</v>
      </c>
      <c r="C245" s="6">
        <v>50.0</v>
      </c>
      <c r="D245" s="7">
        <f t="shared" si="1"/>
        <v>100</v>
      </c>
      <c r="E245" s="7">
        <f>SUMIF(CleanedRetailSalesData.csv!F:F, A245, CleanedRetailSalesData.csv!G:G)</f>
        <v>771</v>
      </c>
      <c r="F245" s="7">
        <f t="shared" si="2"/>
        <v>50</v>
      </c>
    </row>
    <row r="246">
      <c r="A246" s="6" t="s">
        <v>15</v>
      </c>
      <c r="B246" s="6">
        <v>3.0</v>
      </c>
      <c r="C246" s="6">
        <v>30.0</v>
      </c>
      <c r="D246" s="7">
        <f t="shared" si="1"/>
        <v>90</v>
      </c>
      <c r="E246" s="7">
        <f>SUMIF(CleanedRetailSalesData.csv!F:F, A246, CleanedRetailSalesData.csv!G:G)</f>
        <v>894</v>
      </c>
      <c r="F246" s="7">
        <f t="shared" si="2"/>
        <v>30</v>
      </c>
    </row>
    <row r="247">
      <c r="A247" s="6" t="s">
        <v>18</v>
      </c>
      <c r="B247" s="6">
        <v>2.0</v>
      </c>
      <c r="C247" s="6">
        <v>25.0</v>
      </c>
      <c r="D247" s="7">
        <f t="shared" si="1"/>
        <v>50</v>
      </c>
      <c r="E247" s="7">
        <f>SUMIF(CleanedRetailSalesData.csv!F:F, A247, CleanedRetailSalesData.csv!G:G)</f>
        <v>849</v>
      </c>
      <c r="F247" s="7">
        <f t="shared" si="2"/>
        <v>25</v>
      </c>
    </row>
    <row r="248">
      <c r="A248" s="6" t="s">
        <v>18</v>
      </c>
      <c r="B248" s="6">
        <v>2.0</v>
      </c>
      <c r="C248" s="6">
        <v>30.0</v>
      </c>
      <c r="D248" s="7">
        <f t="shared" si="1"/>
        <v>60</v>
      </c>
      <c r="E248" s="7">
        <f>SUMIF(CleanedRetailSalesData.csv!F:F, A248, CleanedRetailSalesData.csv!G:G)</f>
        <v>849</v>
      </c>
      <c r="F248" s="7">
        <f t="shared" si="2"/>
        <v>30</v>
      </c>
    </row>
    <row r="249">
      <c r="A249" s="6" t="s">
        <v>15</v>
      </c>
      <c r="B249" s="6">
        <v>3.0</v>
      </c>
      <c r="C249" s="6">
        <v>300.0</v>
      </c>
      <c r="D249" s="7">
        <f t="shared" si="1"/>
        <v>900</v>
      </c>
      <c r="E249" s="7">
        <f>SUMIF(CleanedRetailSalesData.csv!F:F, A249, CleanedRetailSalesData.csv!G:G)</f>
        <v>894</v>
      </c>
      <c r="F249" s="7">
        <f t="shared" si="2"/>
        <v>300</v>
      </c>
    </row>
    <row r="250">
      <c r="A250" s="6" t="s">
        <v>15</v>
      </c>
      <c r="B250" s="6">
        <v>1.0</v>
      </c>
      <c r="C250" s="6">
        <v>50.0</v>
      </c>
      <c r="D250" s="7">
        <f t="shared" si="1"/>
        <v>50</v>
      </c>
      <c r="E250" s="7">
        <f>SUMIF(CleanedRetailSalesData.csv!F:F, A250, CleanedRetailSalesData.csv!G:G)</f>
        <v>894</v>
      </c>
      <c r="F250" s="7">
        <f t="shared" si="2"/>
        <v>50</v>
      </c>
    </row>
    <row r="251">
      <c r="A251" s="6" t="s">
        <v>18</v>
      </c>
      <c r="B251" s="6">
        <v>1.0</v>
      </c>
      <c r="C251" s="6">
        <v>50.0</v>
      </c>
      <c r="D251" s="7">
        <f t="shared" si="1"/>
        <v>50</v>
      </c>
      <c r="E251" s="7">
        <f>SUMIF(CleanedRetailSalesData.csv!F:F, A251, CleanedRetailSalesData.csv!G:G)</f>
        <v>849</v>
      </c>
      <c r="F251" s="7">
        <f t="shared" si="2"/>
        <v>50</v>
      </c>
    </row>
    <row r="252">
      <c r="A252" s="6" t="s">
        <v>11</v>
      </c>
      <c r="B252" s="6">
        <v>4.0</v>
      </c>
      <c r="C252" s="6">
        <v>50.0</v>
      </c>
      <c r="D252" s="7">
        <f t="shared" si="1"/>
        <v>200</v>
      </c>
      <c r="E252" s="7">
        <f>SUMIF(CleanedRetailSalesData.csv!F:F, A252, CleanedRetailSalesData.csv!G:G)</f>
        <v>771</v>
      </c>
      <c r="F252" s="7">
        <f t="shared" si="2"/>
        <v>50</v>
      </c>
    </row>
    <row r="253">
      <c r="A253" s="6" t="s">
        <v>18</v>
      </c>
      <c r="B253" s="6">
        <v>1.0</v>
      </c>
      <c r="C253" s="6">
        <v>300.0</v>
      </c>
      <c r="D253" s="7">
        <f t="shared" si="1"/>
        <v>300</v>
      </c>
      <c r="E253" s="7">
        <f>SUMIF(CleanedRetailSalesData.csv!F:F, A253, CleanedRetailSalesData.csv!G:G)</f>
        <v>849</v>
      </c>
      <c r="F253" s="7">
        <f t="shared" si="2"/>
        <v>300</v>
      </c>
    </row>
    <row r="254">
      <c r="A254" s="6" t="s">
        <v>15</v>
      </c>
      <c r="B254" s="6">
        <v>4.0</v>
      </c>
      <c r="C254" s="6">
        <v>500.0</v>
      </c>
      <c r="D254" s="7">
        <f t="shared" si="1"/>
        <v>2000</v>
      </c>
      <c r="E254" s="7">
        <f>SUMIF(CleanedRetailSalesData.csv!F:F, A254, CleanedRetailSalesData.csv!G:G)</f>
        <v>894</v>
      </c>
      <c r="F254" s="7">
        <f t="shared" si="2"/>
        <v>500</v>
      </c>
    </row>
    <row r="255">
      <c r="A255" s="6" t="s">
        <v>18</v>
      </c>
      <c r="B255" s="6">
        <v>1.0</v>
      </c>
      <c r="C255" s="6">
        <v>500.0</v>
      </c>
      <c r="D255" s="7">
        <f t="shared" si="1"/>
        <v>500</v>
      </c>
      <c r="E255" s="7">
        <f>SUMIF(CleanedRetailSalesData.csv!F:F, A255, CleanedRetailSalesData.csv!G:G)</f>
        <v>849</v>
      </c>
      <c r="F255" s="7">
        <f t="shared" si="2"/>
        <v>500</v>
      </c>
    </row>
    <row r="256">
      <c r="A256" s="6" t="s">
        <v>15</v>
      </c>
      <c r="B256" s="6">
        <v>1.0</v>
      </c>
      <c r="C256" s="6">
        <v>30.0</v>
      </c>
      <c r="D256" s="7">
        <f t="shared" si="1"/>
        <v>30</v>
      </c>
      <c r="E256" s="7">
        <f>SUMIF(CleanedRetailSalesData.csv!F:F, A256, CleanedRetailSalesData.csv!G:G)</f>
        <v>894</v>
      </c>
      <c r="F256" s="7">
        <f t="shared" si="2"/>
        <v>30</v>
      </c>
    </row>
    <row r="257">
      <c r="A257" s="6" t="s">
        <v>15</v>
      </c>
      <c r="B257" s="6">
        <v>2.0</v>
      </c>
      <c r="C257" s="6">
        <v>500.0</v>
      </c>
      <c r="D257" s="7">
        <f t="shared" si="1"/>
        <v>1000</v>
      </c>
      <c r="E257" s="7">
        <f>SUMIF(CleanedRetailSalesData.csv!F:F, A257, CleanedRetailSalesData.csv!G:G)</f>
        <v>894</v>
      </c>
      <c r="F257" s="7">
        <f t="shared" si="2"/>
        <v>500</v>
      </c>
    </row>
    <row r="258">
      <c r="A258" s="6" t="s">
        <v>11</v>
      </c>
      <c r="B258" s="6">
        <v>4.0</v>
      </c>
      <c r="C258" s="6">
        <v>500.0</v>
      </c>
      <c r="D258" s="7">
        <f t="shared" si="1"/>
        <v>2000</v>
      </c>
      <c r="E258" s="7">
        <f>SUMIF(CleanedRetailSalesData.csv!F:F, A258, CleanedRetailSalesData.csv!G:G)</f>
        <v>771</v>
      </c>
      <c r="F258" s="7">
        <f t="shared" si="2"/>
        <v>500</v>
      </c>
    </row>
    <row r="259">
      <c r="A259" s="6" t="s">
        <v>15</v>
      </c>
      <c r="B259" s="6">
        <v>1.0</v>
      </c>
      <c r="C259" s="6">
        <v>50.0</v>
      </c>
      <c r="D259" s="7">
        <f t="shared" si="1"/>
        <v>50</v>
      </c>
      <c r="E259" s="7">
        <f>SUMIF(CleanedRetailSalesData.csv!F:F, A259, CleanedRetailSalesData.csv!G:G)</f>
        <v>894</v>
      </c>
      <c r="F259" s="7">
        <f t="shared" si="2"/>
        <v>50</v>
      </c>
    </row>
    <row r="260">
      <c r="A260" s="6" t="s">
        <v>15</v>
      </c>
      <c r="B260" s="6">
        <v>4.0</v>
      </c>
      <c r="C260" s="6">
        <v>50.0</v>
      </c>
      <c r="D260" s="7">
        <f t="shared" si="1"/>
        <v>200</v>
      </c>
      <c r="E260" s="7">
        <f>SUMIF(CleanedRetailSalesData.csv!F:F, A260, CleanedRetailSalesData.csv!G:G)</f>
        <v>894</v>
      </c>
      <c r="F260" s="7">
        <f t="shared" si="2"/>
        <v>50</v>
      </c>
    </row>
    <row r="261">
      <c r="A261" s="6" t="s">
        <v>11</v>
      </c>
      <c r="B261" s="6">
        <v>2.0</v>
      </c>
      <c r="C261" s="6">
        <v>30.0</v>
      </c>
      <c r="D261" s="7">
        <f t="shared" si="1"/>
        <v>60</v>
      </c>
      <c r="E261" s="7">
        <f>SUMIF(CleanedRetailSalesData.csv!F:F, A261, CleanedRetailSalesData.csv!G:G)</f>
        <v>771</v>
      </c>
      <c r="F261" s="7">
        <f t="shared" si="2"/>
        <v>30</v>
      </c>
    </row>
    <row r="262">
      <c r="A262" s="6" t="s">
        <v>15</v>
      </c>
      <c r="B262" s="6">
        <v>2.0</v>
      </c>
      <c r="C262" s="6">
        <v>25.0</v>
      </c>
      <c r="D262" s="7">
        <f t="shared" si="1"/>
        <v>50</v>
      </c>
      <c r="E262" s="7">
        <f>SUMIF(CleanedRetailSalesData.csv!F:F, A262, CleanedRetailSalesData.csv!G:G)</f>
        <v>894</v>
      </c>
      <c r="F262" s="7">
        <f t="shared" si="2"/>
        <v>25</v>
      </c>
    </row>
    <row r="263">
      <c r="A263" s="6" t="s">
        <v>11</v>
      </c>
      <c r="B263" s="6">
        <v>4.0</v>
      </c>
      <c r="C263" s="6">
        <v>30.0</v>
      </c>
      <c r="D263" s="7">
        <f t="shared" si="1"/>
        <v>120</v>
      </c>
      <c r="E263" s="7">
        <f>SUMIF(CleanedRetailSalesData.csv!F:F, A263, CleanedRetailSalesData.csv!G:G)</f>
        <v>771</v>
      </c>
      <c r="F263" s="7">
        <f t="shared" si="2"/>
        <v>30</v>
      </c>
    </row>
    <row r="264">
      <c r="A264" s="6" t="s">
        <v>11</v>
      </c>
      <c r="B264" s="6">
        <v>2.0</v>
      </c>
      <c r="C264" s="6">
        <v>30.0</v>
      </c>
      <c r="D264" s="7">
        <f t="shared" si="1"/>
        <v>60</v>
      </c>
      <c r="E264" s="7">
        <f>SUMIF(CleanedRetailSalesData.csv!F:F, A264, CleanedRetailSalesData.csv!G:G)</f>
        <v>771</v>
      </c>
      <c r="F264" s="7">
        <f t="shared" si="2"/>
        <v>30</v>
      </c>
    </row>
    <row r="265">
      <c r="A265" s="6" t="s">
        <v>15</v>
      </c>
      <c r="B265" s="6">
        <v>3.0</v>
      </c>
      <c r="C265" s="6">
        <v>300.0</v>
      </c>
      <c r="D265" s="7">
        <f t="shared" si="1"/>
        <v>900</v>
      </c>
      <c r="E265" s="7">
        <f>SUMIF(CleanedRetailSalesData.csv!F:F, A265, CleanedRetailSalesData.csv!G:G)</f>
        <v>894</v>
      </c>
      <c r="F265" s="7">
        <f t="shared" si="2"/>
        <v>300</v>
      </c>
    </row>
    <row r="266">
      <c r="A266" s="6" t="s">
        <v>15</v>
      </c>
      <c r="B266" s="6">
        <v>3.0</v>
      </c>
      <c r="C266" s="6">
        <v>300.0</v>
      </c>
      <c r="D266" s="7">
        <f t="shared" si="1"/>
        <v>900</v>
      </c>
      <c r="E266" s="7">
        <f>SUMIF(CleanedRetailSalesData.csv!F:F, A266, CleanedRetailSalesData.csv!G:G)</f>
        <v>894</v>
      </c>
      <c r="F266" s="7">
        <f t="shared" si="2"/>
        <v>300</v>
      </c>
    </row>
    <row r="267">
      <c r="A267" s="6" t="s">
        <v>18</v>
      </c>
      <c r="B267" s="6">
        <v>2.0</v>
      </c>
      <c r="C267" s="6">
        <v>30.0</v>
      </c>
      <c r="D267" s="7">
        <f t="shared" si="1"/>
        <v>60</v>
      </c>
      <c r="E267" s="7">
        <f>SUMIF(CleanedRetailSalesData.csv!F:F, A267, CleanedRetailSalesData.csv!G:G)</f>
        <v>849</v>
      </c>
      <c r="F267" s="7">
        <f t="shared" si="2"/>
        <v>30</v>
      </c>
    </row>
    <row r="268">
      <c r="A268" s="6" t="s">
        <v>11</v>
      </c>
      <c r="B268" s="6">
        <v>3.0</v>
      </c>
      <c r="C268" s="6">
        <v>30.0</v>
      </c>
      <c r="D268" s="7">
        <f t="shared" si="1"/>
        <v>90</v>
      </c>
      <c r="E268" s="7">
        <f>SUMIF(CleanedRetailSalesData.csv!F:F, A268, CleanedRetailSalesData.csv!G:G)</f>
        <v>771</v>
      </c>
      <c r="F268" s="7">
        <f t="shared" si="2"/>
        <v>30</v>
      </c>
    </row>
    <row r="269">
      <c r="A269" s="6" t="s">
        <v>18</v>
      </c>
      <c r="B269" s="6">
        <v>1.0</v>
      </c>
      <c r="C269" s="6">
        <v>30.0</v>
      </c>
      <c r="D269" s="7">
        <f t="shared" si="1"/>
        <v>30</v>
      </c>
      <c r="E269" s="7">
        <f>SUMIF(CleanedRetailSalesData.csv!F:F, A269, CleanedRetailSalesData.csv!G:G)</f>
        <v>849</v>
      </c>
      <c r="F269" s="7">
        <f t="shared" si="2"/>
        <v>30</v>
      </c>
    </row>
    <row r="270">
      <c r="A270" s="6" t="s">
        <v>15</v>
      </c>
      <c r="B270" s="6">
        <v>4.0</v>
      </c>
      <c r="C270" s="6">
        <v>500.0</v>
      </c>
      <c r="D270" s="7">
        <f t="shared" si="1"/>
        <v>2000</v>
      </c>
      <c r="E270" s="7">
        <f>SUMIF(CleanedRetailSalesData.csv!F:F, A270, CleanedRetailSalesData.csv!G:G)</f>
        <v>894</v>
      </c>
      <c r="F270" s="7">
        <f t="shared" si="2"/>
        <v>500</v>
      </c>
    </row>
    <row r="271">
      <c r="A271" s="6" t="s">
        <v>18</v>
      </c>
      <c r="B271" s="6">
        <v>1.0</v>
      </c>
      <c r="C271" s="6">
        <v>300.0</v>
      </c>
      <c r="D271" s="7">
        <f t="shared" si="1"/>
        <v>300</v>
      </c>
      <c r="E271" s="7">
        <f>SUMIF(CleanedRetailSalesData.csv!F:F, A271, CleanedRetailSalesData.csv!G:G)</f>
        <v>849</v>
      </c>
      <c r="F271" s="7">
        <f t="shared" si="2"/>
        <v>300</v>
      </c>
    </row>
    <row r="272">
      <c r="A272" s="6" t="s">
        <v>11</v>
      </c>
      <c r="B272" s="6">
        <v>4.0</v>
      </c>
      <c r="C272" s="6">
        <v>30.0</v>
      </c>
      <c r="D272" s="7">
        <f t="shared" si="1"/>
        <v>120</v>
      </c>
      <c r="E272" s="7">
        <f>SUMIF(CleanedRetailSalesData.csv!F:F, A272, CleanedRetailSalesData.csv!G:G)</f>
        <v>771</v>
      </c>
      <c r="F272" s="7">
        <f t="shared" si="2"/>
        <v>30</v>
      </c>
    </row>
    <row r="273">
      <c r="A273" s="6" t="s">
        <v>18</v>
      </c>
      <c r="B273" s="6">
        <v>2.0</v>
      </c>
      <c r="C273" s="6">
        <v>50.0</v>
      </c>
      <c r="D273" s="7">
        <f t="shared" si="1"/>
        <v>100</v>
      </c>
      <c r="E273" s="7">
        <f>SUMIF(CleanedRetailSalesData.csv!F:F, A273, CleanedRetailSalesData.csv!G:G)</f>
        <v>849</v>
      </c>
      <c r="F273" s="7">
        <f t="shared" si="2"/>
        <v>50</v>
      </c>
    </row>
    <row r="274">
      <c r="A274" s="6" t="s">
        <v>11</v>
      </c>
      <c r="B274" s="6">
        <v>1.0</v>
      </c>
      <c r="C274" s="6">
        <v>50.0</v>
      </c>
      <c r="D274" s="7">
        <f t="shared" si="1"/>
        <v>50</v>
      </c>
      <c r="E274" s="7">
        <f>SUMIF(CleanedRetailSalesData.csv!F:F, A274, CleanedRetailSalesData.csv!G:G)</f>
        <v>771</v>
      </c>
      <c r="F274" s="7">
        <f t="shared" si="2"/>
        <v>50</v>
      </c>
    </row>
    <row r="275">
      <c r="A275" s="6" t="s">
        <v>15</v>
      </c>
      <c r="B275" s="6">
        <v>2.0</v>
      </c>
      <c r="C275" s="6">
        <v>500.0</v>
      </c>
      <c r="D275" s="7">
        <f t="shared" si="1"/>
        <v>1000</v>
      </c>
      <c r="E275" s="7">
        <f>SUMIF(CleanedRetailSalesData.csv!F:F, A275, CleanedRetailSalesData.csv!G:G)</f>
        <v>894</v>
      </c>
      <c r="F275" s="7">
        <f t="shared" si="2"/>
        <v>500</v>
      </c>
    </row>
    <row r="276">
      <c r="A276" s="6" t="s">
        <v>15</v>
      </c>
      <c r="B276" s="6">
        <v>2.0</v>
      </c>
      <c r="C276" s="6">
        <v>500.0</v>
      </c>
      <c r="D276" s="7">
        <f t="shared" si="1"/>
        <v>1000</v>
      </c>
      <c r="E276" s="7">
        <f>SUMIF(CleanedRetailSalesData.csv!F:F, A276, CleanedRetailSalesData.csv!G:G)</f>
        <v>894</v>
      </c>
      <c r="F276" s="7">
        <f t="shared" si="2"/>
        <v>500</v>
      </c>
    </row>
    <row r="277">
      <c r="A277" s="6" t="s">
        <v>11</v>
      </c>
      <c r="B277" s="6">
        <v>4.0</v>
      </c>
      <c r="C277" s="6">
        <v>25.0</v>
      </c>
      <c r="D277" s="7">
        <f t="shared" si="1"/>
        <v>100</v>
      </c>
      <c r="E277" s="7">
        <f>SUMIF(CleanedRetailSalesData.csv!F:F, A277, CleanedRetailSalesData.csv!G:G)</f>
        <v>771</v>
      </c>
      <c r="F277" s="7">
        <f t="shared" si="2"/>
        <v>25</v>
      </c>
    </row>
    <row r="278">
      <c r="A278" s="6" t="s">
        <v>15</v>
      </c>
      <c r="B278" s="6">
        <v>4.0</v>
      </c>
      <c r="C278" s="6">
        <v>25.0</v>
      </c>
      <c r="D278" s="7">
        <f t="shared" si="1"/>
        <v>100</v>
      </c>
      <c r="E278" s="7">
        <f>SUMIF(CleanedRetailSalesData.csv!F:F, A278, CleanedRetailSalesData.csv!G:G)</f>
        <v>894</v>
      </c>
      <c r="F278" s="7">
        <f t="shared" si="2"/>
        <v>25</v>
      </c>
    </row>
    <row r="279">
      <c r="A279" s="6" t="s">
        <v>15</v>
      </c>
      <c r="B279" s="6">
        <v>4.0</v>
      </c>
      <c r="C279" s="6">
        <v>25.0</v>
      </c>
      <c r="D279" s="7">
        <f t="shared" si="1"/>
        <v>100</v>
      </c>
      <c r="E279" s="7">
        <f>SUMIF(CleanedRetailSalesData.csv!F:F, A279, CleanedRetailSalesData.csv!G:G)</f>
        <v>894</v>
      </c>
      <c r="F279" s="7">
        <f t="shared" si="2"/>
        <v>25</v>
      </c>
    </row>
    <row r="280">
      <c r="A280" s="6" t="s">
        <v>15</v>
      </c>
      <c r="B280" s="6">
        <v>1.0</v>
      </c>
      <c r="C280" s="6">
        <v>500.0</v>
      </c>
      <c r="D280" s="7">
        <f t="shared" si="1"/>
        <v>500</v>
      </c>
      <c r="E280" s="7">
        <f>SUMIF(CleanedRetailSalesData.csv!F:F, A280, CleanedRetailSalesData.csv!G:G)</f>
        <v>894</v>
      </c>
      <c r="F280" s="7">
        <f t="shared" si="2"/>
        <v>500</v>
      </c>
    </row>
    <row r="281">
      <c r="A281" s="6" t="s">
        <v>15</v>
      </c>
      <c r="B281" s="6">
        <v>3.0</v>
      </c>
      <c r="C281" s="6">
        <v>500.0</v>
      </c>
      <c r="D281" s="7">
        <f t="shared" si="1"/>
        <v>1500</v>
      </c>
      <c r="E281" s="7">
        <f>SUMIF(CleanedRetailSalesData.csv!F:F, A281, CleanedRetailSalesData.csv!G:G)</f>
        <v>894</v>
      </c>
      <c r="F281" s="7">
        <f t="shared" si="2"/>
        <v>500</v>
      </c>
    </row>
    <row r="282">
      <c r="A282" s="6" t="s">
        <v>11</v>
      </c>
      <c r="B282" s="6">
        <v>4.0</v>
      </c>
      <c r="C282" s="6">
        <v>500.0</v>
      </c>
      <c r="D282" s="7">
        <f t="shared" si="1"/>
        <v>2000</v>
      </c>
      <c r="E282" s="7">
        <f>SUMIF(CleanedRetailSalesData.csv!F:F, A282, CleanedRetailSalesData.csv!G:G)</f>
        <v>771</v>
      </c>
      <c r="F282" s="7">
        <f t="shared" si="2"/>
        <v>500</v>
      </c>
    </row>
    <row r="283">
      <c r="A283" s="6" t="s">
        <v>18</v>
      </c>
      <c r="B283" s="6">
        <v>4.0</v>
      </c>
      <c r="C283" s="6">
        <v>50.0</v>
      </c>
      <c r="D283" s="7">
        <f t="shared" si="1"/>
        <v>200</v>
      </c>
      <c r="E283" s="7">
        <f>SUMIF(CleanedRetailSalesData.csv!F:F, A283, CleanedRetailSalesData.csv!G:G)</f>
        <v>849</v>
      </c>
      <c r="F283" s="7">
        <f t="shared" si="2"/>
        <v>50</v>
      </c>
    </row>
    <row r="284">
      <c r="A284" s="6" t="s">
        <v>18</v>
      </c>
      <c r="B284" s="6">
        <v>1.0</v>
      </c>
      <c r="C284" s="6">
        <v>500.0</v>
      </c>
      <c r="D284" s="7">
        <f t="shared" si="1"/>
        <v>500</v>
      </c>
      <c r="E284" s="7">
        <f>SUMIF(CleanedRetailSalesData.csv!F:F, A284, CleanedRetailSalesData.csv!G:G)</f>
        <v>849</v>
      </c>
      <c r="F284" s="7">
        <f t="shared" si="2"/>
        <v>500</v>
      </c>
    </row>
    <row r="285">
      <c r="A285" s="6" t="s">
        <v>15</v>
      </c>
      <c r="B285" s="6">
        <v>4.0</v>
      </c>
      <c r="C285" s="6">
        <v>50.0</v>
      </c>
      <c r="D285" s="7">
        <f t="shared" si="1"/>
        <v>200</v>
      </c>
      <c r="E285" s="7">
        <f>SUMIF(CleanedRetailSalesData.csv!F:F, A285, CleanedRetailSalesData.csv!G:G)</f>
        <v>894</v>
      </c>
      <c r="F285" s="7">
        <f t="shared" si="2"/>
        <v>50</v>
      </c>
    </row>
    <row r="286">
      <c r="A286" s="6" t="s">
        <v>18</v>
      </c>
      <c r="B286" s="6">
        <v>1.0</v>
      </c>
      <c r="C286" s="6">
        <v>25.0</v>
      </c>
      <c r="D286" s="7">
        <f t="shared" si="1"/>
        <v>25</v>
      </c>
      <c r="E286" s="7">
        <f>SUMIF(CleanedRetailSalesData.csv!F:F, A286, CleanedRetailSalesData.csv!G:G)</f>
        <v>849</v>
      </c>
      <c r="F286" s="7">
        <f t="shared" si="2"/>
        <v>25</v>
      </c>
    </row>
    <row r="287">
      <c r="A287" s="6" t="s">
        <v>18</v>
      </c>
      <c r="B287" s="6">
        <v>2.0</v>
      </c>
      <c r="C287" s="6">
        <v>25.0</v>
      </c>
      <c r="D287" s="7">
        <f t="shared" si="1"/>
        <v>50</v>
      </c>
      <c r="E287" s="7">
        <f>SUMIF(CleanedRetailSalesData.csv!F:F, A287, CleanedRetailSalesData.csv!G:G)</f>
        <v>849</v>
      </c>
      <c r="F287" s="7">
        <f t="shared" si="2"/>
        <v>25</v>
      </c>
    </row>
    <row r="288">
      <c r="A288" s="6" t="s">
        <v>15</v>
      </c>
      <c r="B288" s="6">
        <v>4.0</v>
      </c>
      <c r="C288" s="6">
        <v>25.0</v>
      </c>
      <c r="D288" s="7">
        <f t="shared" si="1"/>
        <v>100</v>
      </c>
      <c r="E288" s="7">
        <f>SUMIF(CleanedRetailSalesData.csv!F:F, A288, CleanedRetailSalesData.csv!G:G)</f>
        <v>894</v>
      </c>
      <c r="F288" s="7">
        <f t="shared" si="2"/>
        <v>25</v>
      </c>
    </row>
    <row r="289">
      <c r="A289" s="6" t="s">
        <v>15</v>
      </c>
      <c r="B289" s="6">
        <v>4.0</v>
      </c>
      <c r="C289" s="6">
        <v>30.0</v>
      </c>
      <c r="D289" s="7">
        <f t="shared" si="1"/>
        <v>120</v>
      </c>
      <c r="E289" s="7">
        <f>SUMIF(CleanedRetailSalesData.csv!F:F, A289, CleanedRetailSalesData.csv!G:G)</f>
        <v>894</v>
      </c>
      <c r="F289" s="7">
        <f t="shared" si="2"/>
        <v>30</v>
      </c>
    </row>
    <row r="290">
      <c r="A290" s="6" t="s">
        <v>18</v>
      </c>
      <c r="B290" s="6">
        <v>2.0</v>
      </c>
      <c r="C290" s="6">
        <v>30.0</v>
      </c>
      <c r="D290" s="7">
        <f t="shared" si="1"/>
        <v>60</v>
      </c>
      <c r="E290" s="7">
        <f>SUMIF(CleanedRetailSalesData.csv!F:F, A290, CleanedRetailSalesData.csv!G:G)</f>
        <v>849</v>
      </c>
      <c r="F290" s="7">
        <f t="shared" si="2"/>
        <v>30</v>
      </c>
    </row>
    <row r="291">
      <c r="A291" s="6" t="s">
        <v>11</v>
      </c>
      <c r="B291" s="6">
        <v>2.0</v>
      </c>
      <c r="C291" s="6">
        <v>300.0</v>
      </c>
      <c r="D291" s="7">
        <f t="shared" si="1"/>
        <v>600</v>
      </c>
      <c r="E291" s="7">
        <f>SUMIF(CleanedRetailSalesData.csv!F:F, A291, CleanedRetailSalesData.csv!G:G)</f>
        <v>771</v>
      </c>
      <c r="F291" s="7">
        <f t="shared" si="2"/>
        <v>300</v>
      </c>
    </row>
    <row r="292">
      <c r="A292" s="6" t="s">
        <v>15</v>
      </c>
      <c r="B292" s="6">
        <v>2.0</v>
      </c>
      <c r="C292" s="6">
        <v>300.0</v>
      </c>
      <c r="D292" s="7">
        <f t="shared" si="1"/>
        <v>600</v>
      </c>
      <c r="E292" s="7">
        <f>SUMIF(CleanedRetailSalesData.csv!F:F, A292, CleanedRetailSalesData.csv!G:G)</f>
        <v>894</v>
      </c>
      <c r="F292" s="7">
        <f t="shared" si="2"/>
        <v>300</v>
      </c>
    </row>
    <row r="293">
      <c r="A293" s="6" t="s">
        <v>11</v>
      </c>
      <c r="B293" s="6">
        <v>4.0</v>
      </c>
      <c r="C293" s="6">
        <v>300.0</v>
      </c>
      <c r="D293" s="7">
        <f t="shared" si="1"/>
        <v>1200</v>
      </c>
      <c r="E293" s="7">
        <f>SUMIF(CleanedRetailSalesData.csv!F:F, A293, CleanedRetailSalesData.csv!G:G)</f>
        <v>771</v>
      </c>
      <c r="F293" s="7">
        <f t="shared" si="2"/>
        <v>300</v>
      </c>
    </row>
    <row r="294">
      <c r="A294" s="6" t="s">
        <v>18</v>
      </c>
      <c r="B294" s="6">
        <v>3.0</v>
      </c>
      <c r="C294" s="6">
        <v>30.0</v>
      </c>
      <c r="D294" s="7">
        <f t="shared" si="1"/>
        <v>90</v>
      </c>
      <c r="E294" s="7">
        <f>SUMIF(CleanedRetailSalesData.csv!F:F, A294, CleanedRetailSalesData.csv!G:G)</f>
        <v>849</v>
      </c>
      <c r="F294" s="7">
        <f t="shared" si="2"/>
        <v>30</v>
      </c>
    </row>
    <row r="295">
      <c r="A295" s="6" t="s">
        <v>15</v>
      </c>
      <c r="B295" s="6">
        <v>3.0</v>
      </c>
      <c r="C295" s="6">
        <v>30.0</v>
      </c>
      <c r="D295" s="7">
        <f t="shared" si="1"/>
        <v>90</v>
      </c>
      <c r="E295" s="7">
        <f>SUMIF(CleanedRetailSalesData.csv!F:F, A295, CleanedRetailSalesData.csv!G:G)</f>
        <v>894</v>
      </c>
      <c r="F295" s="7">
        <f t="shared" si="2"/>
        <v>30</v>
      </c>
    </row>
    <row r="296">
      <c r="A296" s="6" t="s">
        <v>11</v>
      </c>
      <c r="B296" s="6">
        <v>3.0</v>
      </c>
      <c r="C296" s="6">
        <v>300.0</v>
      </c>
      <c r="D296" s="7">
        <f t="shared" si="1"/>
        <v>900</v>
      </c>
      <c r="E296" s="7">
        <f>SUMIF(CleanedRetailSalesData.csv!F:F, A296, CleanedRetailSalesData.csv!G:G)</f>
        <v>771</v>
      </c>
      <c r="F296" s="7">
        <f t="shared" si="2"/>
        <v>300</v>
      </c>
    </row>
    <row r="297">
      <c r="A297" s="6" t="s">
        <v>15</v>
      </c>
      <c r="B297" s="6">
        <v>4.0</v>
      </c>
      <c r="C297" s="6">
        <v>300.0</v>
      </c>
      <c r="D297" s="7">
        <f t="shared" si="1"/>
        <v>1200</v>
      </c>
      <c r="E297" s="7">
        <f>SUMIF(CleanedRetailSalesData.csv!F:F, A297, CleanedRetailSalesData.csv!G:G)</f>
        <v>894</v>
      </c>
      <c r="F297" s="7">
        <f t="shared" si="2"/>
        <v>300</v>
      </c>
    </row>
    <row r="298">
      <c r="A298" s="6" t="s">
        <v>18</v>
      </c>
      <c r="B298" s="6">
        <v>2.0</v>
      </c>
      <c r="C298" s="6">
        <v>500.0</v>
      </c>
      <c r="D298" s="7">
        <f t="shared" si="1"/>
        <v>1000</v>
      </c>
      <c r="E298" s="7">
        <f>SUMIF(CleanedRetailSalesData.csv!F:F, A298, CleanedRetailSalesData.csv!G:G)</f>
        <v>849</v>
      </c>
      <c r="F298" s="7">
        <f t="shared" si="2"/>
        <v>500</v>
      </c>
    </row>
    <row r="299">
      <c r="A299" s="6" t="s">
        <v>11</v>
      </c>
      <c r="B299" s="6">
        <v>4.0</v>
      </c>
      <c r="C299" s="6">
        <v>300.0</v>
      </c>
      <c r="D299" s="7">
        <f t="shared" si="1"/>
        <v>1200</v>
      </c>
      <c r="E299" s="7">
        <f>SUMIF(CleanedRetailSalesData.csv!F:F, A299, CleanedRetailSalesData.csv!G:G)</f>
        <v>771</v>
      </c>
      <c r="F299" s="7">
        <f t="shared" si="2"/>
        <v>300</v>
      </c>
    </row>
    <row r="300">
      <c r="A300" s="6" t="s">
        <v>18</v>
      </c>
      <c r="B300" s="6">
        <v>2.0</v>
      </c>
      <c r="C300" s="6">
        <v>500.0</v>
      </c>
      <c r="D300" s="7">
        <f t="shared" si="1"/>
        <v>1000</v>
      </c>
      <c r="E300" s="7">
        <f>SUMIF(CleanedRetailSalesData.csv!F:F, A300, CleanedRetailSalesData.csv!G:G)</f>
        <v>849</v>
      </c>
      <c r="F300" s="7">
        <f t="shared" si="2"/>
        <v>500</v>
      </c>
    </row>
    <row r="301">
      <c r="A301" s="6" t="s">
        <v>18</v>
      </c>
      <c r="B301" s="6">
        <v>4.0</v>
      </c>
      <c r="C301" s="6">
        <v>50.0</v>
      </c>
      <c r="D301" s="7">
        <f t="shared" si="1"/>
        <v>200</v>
      </c>
      <c r="E301" s="7">
        <f>SUMIF(CleanedRetailSalesData.csv!F:F, A301, CleanedRetailSalesData.csv!G:G)</f>
        <v>849</v>
      </c>
      <c r="F301" s="7">
        <f t="shared" si="2"/>
        <v>50</v>
      </c>
    </row>
    <row r="302">
      <c r="A302" s="6" t="s">
        <v>15</v>
      </c>
      <c r="B302" s="6">
        <v>4.0</v>
      </c>
      <c r="C302" s="6">
        <v>30.0</v>
      </c>
      <c r="D302" s="7">
        <f t="shared" si="1"/>
        <v>120</v>
      </c>
      <c r="E302" s="7">
        <f>SUMIF(CleanedRetailSalesData.csv!F:F, A302, CleanedRetailSalesData.csv!G:G)</f>
        <v>894</v>
      </c>
      <c r="F302" s="7">
        <f t="shared" si="2"/>
        <v>30</v>
      </c>
    </row>
    <row r="303">
      <c r="A303" s="6" t="s">
        <v>11</v>
      </c>
      <c r="B303" s="6">
        <v>2.0</v>
      </c>
      <c r="C303" s="6">
        <v>300.0</v>
      </c>
      <c r="D303" s="7">
        <f t="shared" si="1"/>
        <v>600</v>
      </c>
      <c r="E303" s="7">
        <f>SUMIF(CleanedRetailSalesData.csv!F:F, A303, CleanedRetailSalesData.csv!G:G)</f>
        <v>771</v>
      </c>
      <c r="F303" s="7">
        <f t="shared" si="2"/>
        <v>300</v>
      </c>
    </row>
    <row r="304">
      <c r="A304" s="6" t="s">
        <v>18</v>
      </c>
      <c r="B304" s="6">
        <v>3.0</v>
      </c>
      <c r="C304" s="6">
        <v>30.0</v>
      </c>
      <c r="D304" s="7">
        <f t="shared" si="1"/>
        <v>90</v>
      </c>
      <c r="E304" s="7">
        <f>SUMIF(CleanedRetailSalesData.csv!F:F, A304, CleanedRetailSalesData.csv!G:G)</f>
        <v>849</v>
      </c>
      <c r="F304" s="7">
        <f t="shared" si="2"/>
        <v>30</v>
      </c>
    </row>
    <row r="305">
      <c r="A305" s="6" t="s">
        <v>18</v>
      </c>
      <c r="B305" s="6">
        <v>2.0</v>
      </c>
      <c r="C305" s="6">
        <v>30.0</v>
      </c>
      <c r="D305" s="7">
        <f t="shared" si="1"/>
        <v>60</v>
      </c>
      <c r="E305" s="7">
        <f>SUMIF(CleanedRetailSalesData.csv!F:F, A305, CleanedRetailSalesData.csv!G:G)</f>
        <v>849</v>
      </c>
      <c r="F305" s="7">
        <f t="shared" si="2"/>
        <v>30</v>
      </c>
    </row>
    <row r="306">
      <c r="A306" s="6" t="s">
        <v>11</v>
      </c>
      <c r="B306" s="6">
        <v>1.0</v>
      </c>
      <c r="C306" s="6">
        <v>30.0</v>
      </c>
      <c r="D306" s="7">
        <f t="shared" si="1"/>
        <v>30</v>
      </c>
      <c r="E306" s="7">
        <f>SUMIF(CleanedRetailSalesData.csv!F:F, A306, CleanedRetailSalesData.csv!G:G)</f>
        <v>771</v>
      </c>
      <c r="F306" s="7">
        <f t="shared" si="2"/>
        <v>30</v>
      </c>
    </row>
    <row r="307">
      <c r="A307" s="6" t="s">
        <v>18</v>
      </c>
      <c r="B307" s="6">
        <v>1.0</v>
      </c>
      <c r="C307" s="6">
        <v>50.0</v>
      </c>
      <c r="D307" s="7">
        <f t="shared" si="1"/>
        <v>50</v>
      </c>
      <c r="E307" s="7">
        <f>SUMIF(CleanedRetailSalesData.csv!F:F, A307, CleanedRetailSalesData.csv!G:G)</f>
        <v>849</v>
      </c>
      <c r="F307" s="7">
        <f t="shared" si="2"/>
        <v>50</v>
      </c>
    </row>
    <row r="308">
      <c r="A308" s="6" t="s">
        <v>18</v>
      </c>
      <c r="B308" s="6">
        <v>2.0</v>
      </c>
      <c r="C308" s="6">
        <v>25.0</v>
      </c>
      <c r="D308" s="7">
        <f t="shared" si="1"/>
        <v>50</v>
      </c>
      <c r="E308" s="7">
        <f>SUMIF(CleanedRetailSalesData.csv!F:F, A308, CleanedRetailSalesData.csv!G:G)</f>
        <v>849</v>
      </c>
      <c r="F308" s="7">
        <f t="shared" si="2"/>
        <v>25</v>
      </c>
    </row>
    <row r="309">
      <c r="A309" s="6" t="s">
        <v>11</v>
      </c>
      <c r="B309" s="6">
        <v>4.0</v>
      </c>
      <c r="C309" s="6">
        <v>300.0</v>
      </c>
      <c r="D309" s="7">
        <f t="shared" si="1"/>
        <v>1200</v>
      </c>
      <c r="E309" s="7">
        <f>SUMIF(CleanedRetailSalesData.csv!F:F, A309, CleanedRetailSalesData.csv!G:G)</f>
        <v>771</v>
      </c>
      <c r="F309" s="7">
        <f t="shared" si="2"/>
        <v>300</v>
      </c>
    </row>
    <row r="310">
      <c r="A310" s="6" t="s">
        <v>11</v>
      </c>
      <c r="B310" s="6">
        <v>1.0</v>
      </c>
      <c r="C310" s="6">
        <v>25.0</v>
      </c>
      <c r="D310" s="7">
        <f t="shared" si="1"/>
        <v>25</v>
      </c>
      <c r="E310" s="7">
        <f>SUMIF(CleanedRetailSalesData.csv!F:F, A310, CleanedRetailSalesData.csv!G:G)</f>
        <v>771</v>
      </c>
      <c r="F310" s="7">
        <f t="shared" si="2"/>
        <v>25</v>
      </c>
    </row>
    <row r="311">
      <c r="A311" s="6" t="s">
        <v>11</v>
      </c>
      <c r="B311" s="6">
        <v>1.0</v>
      </c>
      <c r="C311" s="6">
        <v>25.0</v>
      </c>
      <c r="D311" s="7">
        <f t="shared" si="1"/>
        <v>25</v>
      </c>
      <c r="E311" s="7">
        <f>SUMIF(CleanedRetailSalesData.csv!F:F, A311, CleanedRetailSalesData.csv!G:G)</f>
        <v>771</v>
      </c>
      <c r="F311" s="7">
        <f t="shared" si="2"/>
        <v>25</v>
      </c>
    </row>
    <row r="312">
      <c r="A312" s="6" t="s">
        <v>11</v>
      </c>
      <c r="B312" s="6">
        <v>4.0</v>
      </c>
      <c r="C312" s="6">
        <v>25.0</v>
      </c>
      <c r="D312" s="7">
        <f t="shared" si="1"/>
        <v>100</v>
      </c>
      <c r="E312" s="7">
        <f>SUMIF(CleanedRetailSalesData.csv!F:F, A312, CleanedRetailSalesData.csv!G:G)</f>
        <v>771</v>
      </c>
      <c r="F312" s="7">
        <f t="shared" si="2"/>
        <v>25</v>
      </c>
    </row>
    <row r="313">
      <c r="A313" s="6" t="s">
        <v>15</v>
      </c>
      <c r="B313" s="6">
        <v>4.0</v>
      </c>
      <c r="C313" s="6">
        <v>30.0</v>
      </c>
      <c r="D313" s="7">
        <f t="shared" si="1"/>
        <v>120</v>
      </c>
      <c r="E313" s="7">
        <f>SUMIF(CleanedRetailSalesData.csv!F:F, A313, CleanedRetailSalesData.csv!G:G)</f>
        <v>894</v>
      </c>
      <c r="F313" s="7">
        <f t="shared" si="2"/>
        <v>30</v>
      </c>
    </row>
    <row r="314">
      <c r="A314" s="6" t="s">
        <v>11</v>
      </c>
      <c r="B314" s="6">
        <v>3.0</v>
      </c>
      <c r="C314" s="6">
        <v>500.0</v>
      </c>
      <c r="D314" s="7">
        <f t="shared" si="1"/>
        <v>1500</v>
      </c>
      <c r="E314" s="7">
        <f>SUMIF(CleanedRetailSalesData.csv!F:F, A314, CleanedRetailSalesData.csv!G:G)</f>
        <v>771</v>
      </c>
      <c r="F314" s="7">
        <f t="shared" si="2"/>
        <v>500</v>
      </c>
    </row>
    <row r="315">
      <c r="A315" s="6" t="s">
        <v>15</v>
      </c>
      <c r="B315" s="6">
        <v>4.0</v>
      </c>
      <c r="C315" s="6">
        <v>30.0</v>
      </c>
      <c r="D315" s="7">
        <f t="shared" si="1"/>
        <v>120</v>
      </c>
      <c r="E315" s="7">
        <f>SUMIF(CleanedRetailSalesData.csv!F:F, A315, CleanedRetailSalesData.csv!G:G)</f>
        <v>894</v>
      </c>
      <c r="F315" s="7">
        <f t="shared" si="2"/>
        <v>30</v>
      </c>
    </row>
    <row r="316">
      <c r="A316" s="6" t="s">
        <v>15</v>
      </c>
      <c r="B316" s="6">
        <v>2.0</v>
      </c>
      <c r="C316" s="6">
        <v>30.0</v>
      </c>
      <c r="D316" s="7">
        <f t="shared" si="1"/>
        <v>60</v>
      </c>
      <c r="E316" s="7">
        <f>SUMIF(CleanedRetailSalesData.csv!F:F, A316, CleanedRetailSalesData.csv!G:G)</f>
        <v>894</v>
      </c>
      <c r="F316" s="7">
        <f t="shared" si="2"/>
        <v>30</v>
      </c>
    </row>
    <row r="317">
      <c r="A317" s="6" t="s">
        <v>15</v>
      </c>
      <c r="B317" s="6">
        <v>2.0</v>
      </c>
      <c r="C317" s="6">
        <v>25.0</v>
      </c>
      <c r="D317" s="7">
        <f t="shared" si="1"/>
        <v>50</v>
      </c>
      <c r="E317" s="7">
        <f>SUMIF(CleanedRetailSalesData.csv!F:F, A317, CleanedRetailSalesData.csv!G:G)</f>
        <v>894</v>
      </c>
      <c r="F317" s="7">
        <f t="shared" si="2"/>
        <v>25</v>
      </c>
    </row>
    <row r="318">
      <c r="A318" s="6" t="s">
        <v>18</v>
      </c>
      <c r="B318" s="6">
        <v>3.0</v>
      </c>
      <c r="C318" s="6">
        <v>30.0</v>
      </c>
      <c r="D318" s="7">
        <f t="shared" si="1"/>
        <v>90</v>
      </c>
      <c r="E318" s="7">
        <f>SUMIF(CleanedRetailSalesData.csv!F:F, A318, CleanedRetailSalesData.csv!G:G)</f>
        <v>849</v>
      </c>
      <c r="F318" s="7">
        <f t="shared" si="2"/>
        <v>30</v>
      </c>
    </row>
    <row r="319">
      <c r="A319" s="6" t="s">
        <v>15</v>
      </c>
      <c r="B319" s="6">
        <v>1.0</v>
      </c>
      <c r="C319" s="6">
        <v>25.0</v>
      </c>
      <c r="D319" s="7">
        <f t="shared" si="1"/>
        <v>25</v>
      </c>
      <c r="E319" s="7">
        <f>SUMIF(CleanedRetailSalesData.csv!F:F, A319, CleanedRetailSalesData.csv!G:G)</f>
        <v>894</v>
      </c>
      <c r="F319" s="7">
        <f t="shared" si="2"/>
        <v>25</v>
      </c>
    </row>
    <row r="320">
      <c r="A320" s="6" t="s">
        <v>15</v>
      </c>
      <c r="B320" s="6">
        <v>1.0</v>
      </c>
      <c r="C320" s="6">
        <v>500.0</v>
      </c>
      <c r="D320" s="7">
        <f t="shared" si="1"/>
        <v>500</v>
      </c>
      <c r="E320" s="7">
        <f>SUMIF(CleanedRetailSalesData.csv!F:F, A320, CleanedRetailSalesData.csv!G:G)</f>
        <v>894</v>
      </c>
      <c r="F320" s="7">
        <f t="shared" si="2"/>
        <v>500</v>
      </c>
    </row>
    <row r="321">
      <c r="A321" s="6" t="s">
        <v>18</v>
      </c>
      <c r="B321" s="6">
        <v>4.0</v>
      </c>
      <c r="C321" s="6">
        <v>300.0</v>
      </c>
      <c r="D321" s="7">
        <f t="shared" si="1"/>
        <v>1200</v>
      </c>
      <c r="E321" s="7">
        <f>SUMIF(CleanedRetailSalesData.csv!F:F, A321, CleanedRetailSalesData.csv!G:G)</f>
        <v>849</v>
      </c>
      <c r="F321" s="7">
        <f t="shared" si="2"/>
        <v>300</v>
      </c>
    </row>
    <row r="322">
      <c r="A322" s="6" t="s">
        <v>18</v>
      </c>
      <c r="B322" s="6">
        <v>2.0</v>
      </c>
      <c r="C322" s="6">
        <v>25.0</v>
      </c>
      <c r="D322" s="7">
        <f t="shared" si="1"/>
        <v>50</v>
      </c>
      <c r="E322" s="7">
        <f>SUMIF(CleanedRetailSalesData.csv!F:F, A322, CleanedRetailSalesData.csv!G:G)</f>
        <v>849</v>
      </c>
      <c r="F322" s="7">
        <f t="shared" si="2"/>
        <v>25</v>
      </c>
    </row>
    <row r="323">
      <c r="A323" s="6" t="s">
        <v>18</v>
      </c>
      <c r="B323" s="6">
        <v>1.0</v>
      </c>
      <c r="C323" s="6">
        <v>500.0</v>
      </c>
      <c r="D323" s="7">
        <f t="shared" si="1"/>
        <v>500</v>
      </c>
      <c r="E323" s="7">
        <f>SUMIF(CleanedRetailSalesData.csv!F:F, A323, CleanedRetailSalesData.csv!G:G)</f>
        <v>849</v>
      </c>
      <c r="F323" s="7">
        <f t="shared" si="2"/>
        <v>500</v>
      </c>
    </row>
    <row r="324">
      <c r="A324" s="6" t="s">
        <v>11</v>
      </c>
      <c r="B324" s="6">
        <v>3.0</v>
      </c>
      <c r="C324" s="6">
        <v>300.0</v>
      </c>
      <c r="D324" s="7">
        <f t="shared" si="1"/>
        <v>900</v>
      </c>
      <c r="E324" s="7">
        <f>SUMIF(CleanedRetailSalesData.csv!F:F, A324, CleanedRetailSalesData.csv!G:G)</f>
        <v>771</v>
      </c>
      <c r="F324" s="7">
        <f t="shared" si="2"/>
        <v>300</v>
      </c>
    </row>
    <row r="325">
      <c r="A325" s="6" t="s">
        <v>18</v>
      </c>
      <c r="B325" s="6">
        <v>3.0</v>
      </c>
      <c r="C325" s="6">
        <v>50.0</v>
      </c>
      <c r="D325" s="7">
        <f t="shared" si="1"/>
        <v>150</v>
      </c>
      <c r="E325" s="7">
        <f>SUMIF(CleanedRetailSalesData.csv!F:F, A325, CleanedRetailSalesData.csv!G:G)</f>
        <v>849</v>
      </c>
      <c r="F325" s="7">
        <f t="shared" si="2"/>
        <v>50</v>
      </c>
    </row>
    <row r="326">
      <c r="A326" s="6" t="s">
        <v>18</v>
      </c>
      <c r="B326" s="6">
        <v>2.0</v>
      </c>
      <c r="C326" s="6">
        <v>25.0</v>
      </c>
      <c r="D326" s="7">
        <f t="shared" si="1"/>
        <v>50</v>
      </c>
      <c r="E326" s="7">
        <f>SUMIF(CleanedRetailSalesData.csv!F:F, A326, CleanedRetailSalesData.csv!G:G)</f>
        <v>849</v>
      </c>
      <c r="F326" s="7">
        <f t="shared" si="2"/>
        <v>25</v>
      </c>
    </row>
    <row r="327">
      <c r="A327" s="6" t="s">
        <v>15</v>
      </c>
      <c r="B327" s="6">
        <v>3.0</v>
      </c>
      <c r="C327" s="6">
        <v>25.0</v>
      </c>
      <c r="D327" s="7">
        <f t="shared" si="1"/>
        <v>75</v>
      </c>
      <c r="E327" s="7">
        <f>SUMIF(CleanedRetailSalesData.csv!F:F, A327, CleanedRetailSalesData.csv!G:G)</f>
        <v>894</v>
      </c>
      <c r="F327" s="7">
        <f t="shared" si="2"/>
        <v>25</v>
      </c>
    </row>
    <row r="328">
      <c r="A328" s="6" t="s">
        <v>18</v>
      </c>
      <c r="B328" s="6">
        <v>3.0</v>
      </c>
      <c r="C328" s="6">
        <v>50.0</v>
      </c>
      <c r="D328" s="7">
        <f t="shared" si="1"/>
        <v>150</v>
      </c>
      <c r="E328" s="7">
        <f>SUMIF(CleanedRetailSalesData.csv!F:F, A328, CleanedRetailSalesData.csv!G:G)</f>
        <v>849</v>
      </c>
      <c r="F328" s="7">
        <f t="shared" si="2"/>
        <v>50</v>
      </c>
    </row>
    <row r="329">
      <c r="A329" s="6" t="s">
        <v>11</v>
      </c>
      <c r="B329" s="6">
        <v>2.0</v>
      </c>
      <c r="C329" s="6">
        <v>50.0</v>
      </c>
      <c r="D329" s="7">
        <f t="shared" si="1"/>
        <v>100</v>
      </c>
      <c r="E329" s="7">
        <f>SUMIF(CleanedRetailSalesData.csv!F:F, A329, CleanedRetailSalesData.csv!G:G)</f>
        <v>771</v>
      </c>
      <c r="F329" s="7">
        <f t="shared" si="2"/>
        <v>50</v>
      </c>
    </row>
    <row r="330">
      <c r="A330" s="6" t="s">
        <v>18</v>
      </c>
      <c r="B330" s="6">
        <v>4.0</v>
      </c>
      <c r="C330" s="6">
        <v>25.0</v>
      </c>
      <c r="D330" s="7">
        <f t="shared" si="1"/>
        <v>100</v>
      </c>
      <c r="E330" s="7">
        <f>SUMIF(CleanedRetailSalesData.csv!F:F, A330, CleanedRetailSalesData.csv!G:G)</f>
        <v>849</v>
      </c>
      <c r="F330" s="7">
        <f t="shared" si="2"/>
        <v>25</v>
      </c>
    </row>
    <row r="331">
      <c r="A331" s="6" t="s">
        <v>11</v>
      </c>
      <c r="B331" s="6">
        <v>4.0</v>
      </c>
      <c r="C331" s="6">
        <v>50.0</v>
      </c>
      <c r="D331" s="7">
        <f t="shared" si="1"/>
        <v>200</v>
      </c>
      <c r="E331" s="7">
        <f>SUMIF(CleanedRetailSalesData.csv!F:F, A331, CleanedRetailSalesData.csv!G:G)</f>
        <v>771</v>
      </c>
      <c r="F331" s="7">
        <f t="shared" si="2"/>
        <v>50</v>
      </c>
    </row>
    <row r="332">
      <c r="A332" s="6" t="s">
        <v>18</v>
      </c>
      <c r="B332" s="6">
        <v>3.0</v>
      </c>
      <c r="C332" s="6">
        <v>30.0</v>
      </c>
      <c r="D332" s="7">
        <f t="shared" si="1"/>
        <v>90</v>
      </c>
      <c r="E332" s="7">
        <f>SUMIF(CleanedRetailSalesData.csv!F:F, A332, CleanedRetailSalesData.csv!G:G)</f>
        <v>849</v>
      </c>
      <c r="F332" s="7">
        <f t="shared" si="2"/>
        <v>30</v>
      </c>
    </row>
    <row r="333">
      <c r="A333" s="6" t="s">
        <v>18</v>
      </c>
      <c r="B333" s="6">
        <v>4.0</v>
      </c>
      <c r="C333" s="6">
        <v>300.0</v>
      </c>
      <c r="D333" s="7">
        <f t="shared" si="1"/>
        <v>1200</v>
      </c>
      <c r="E333" s="7">
        <f>SUMIF(CleanedRetailSalesData.csv!F:F, A333, CleanedRetailSalesData.csv!G:G)</f>
        <v>849</v>
      </c>
      <c r="F333" s="7">
        <f t="shared" si="2"/>
        <v>300</v>
      </c>
    </row>
    <row r="334">
      <c r="A334" s="6" t="s">
        <v>18</v>
      </c>
      <c r="B334" s="6">
        <v>4.0</v>
      </c>
      <c r="C334" s="6">
        <v>300.0</v>
      </c>
      <c r="D334" s="7">
        <f t="shared" si="1"/>
        <v>1200</v>
      </c>
      <c r="E334" s="7">
        <f>SUMIF(CleanedRetailSalesData.csv!F:F, A334, CleanedRetailSalesData.csv!G:G)</f>
        <v>849</v>
      </c>
      <c r="F334" s="7">
        <f t="shared" si="2"/>
        <v>300</v>
      </c>
    </row>
    <row r="335">
      <c r="A335" s="6" t="s">
        <v>18</v>
      </c>
      <c r="B335" s="6">
        <v>3.0</v>
      </c>
      <c r="C335" s="6">
        <v>300.0</v>
      </c>
      <c r="D335" s="7">
        <f t="shared" si="1"/>
        <v>900</v>
      </c>
      <c r="E335" s="7">
        <f>SUMIF(CleanedRetailSalesData.csv!F:F, A335, CleanedRetailSalesData.csv!G:G)</f>
        <v>849</v>
      </c>
      <c r="F335" s="7">
        <f t="shared" si="2"/>
        <v>300</v>
      </c>
    </row>
    <row r="336">
      <c r="A336" s="6" t="s">
        <v>11</v>
      </c>
      <c r="B336" s="6">
        <v>4.0</v>
      </c>
      <c r="C336" s="6">
        <v>30.0</v>
      </c>
      <c r="D336" s="7">
        <f t="shared" si="1"/>
        <v>120</v>
      </c>
      <c r="E336" s="7">
        <f>SUMIF(CleanedRetailSalesData.csv!F:F, A336, CleanedRetailSalesData.csv!G:G)</f>
        <v>771</v>
      </c>
      <c r="F336" s="7">
        <f t="shared" si="2"/>
        <v>30</v>
      </c>
    </row>
    <row r="337">
      <c r="A337" s="6" t="s">
        <v>11</v>
      </c>
      <c r="B337" s="6">
        <v>3.0</v>
      </c>
      <c r="C337" s="6">
        <v>50.0</v>
      </c>
      <c r="D337" s="7">
        <f t="shared" si="1"/>
        <v>150</v>
      </c>
      <c r="E337" s="7">
        <f>SUMIF(CleanedRetailSalesData.csv!F:F, A337, CleanedRetailSalesData.csv!G:G)</f>
        <v>771</v>
      </c>
      <c r="F337" s="7">
        <f t="shared" si="2"/>
        <v>50</v>
      </c>
    </row>
    <row r="338">
      <c r="A338" s="6" t="s">
        <v>15</v>
      </c>
      <c r="B338" s="6">
        <v>1.0</v>
      </c>
      <c r="C338" s="6">
        <v>500.0</v>
      </c>
      <c r="D338" s="7">
        <f t="shared" si="1"/>
        <v>500</v>
      </c>
      <c r="E338" s="7">
        <f>SUMIF(CleanedRetailSalesData.csv!F:F, A338, CleanedRetailSalesData.csv!G:G)</f>
        <v>894</v>
      </c>
      <c r="F338" s="7">
        <f t="shared" si="2"/>
        <v>500</v>
      </c>
    </row>
    <row r="339">
      <c r="A339" s="6" t="s">
        <v>11</v>
      </c>
      <c r="B339" s="6">
        <v>2.0</v>
      </c>
      <c r="C339" s="6">
        <v>50.0</v>
      </c>
      <c r="D339" s="7">
        <f t="shared" si="1"/>
        <v>100</v>
      </c>
      <c r="E339" s="7">
        <f>SUMIF(CleanedRetailSalesData.csv!F:F, A339, CleanedRetailSalesData.csv!G:G)</f>
        <v>771</v>
      </c>
      <c r="F339" s="7">
        <f t="shared" si="2"/>
        <v>50</v>
      </c>
    </row>
    <row r="340">
      <c r="A340" s="6" t="s">
        <v>18</v>
      </c>
      <c r="B340" s="6">
        <v>2.0</v>
      </c>
      <c r="C340" s="6">
        <v>25.0</v>
      </c>
      <c r="D340" s="7">
        <f t="shared" si="1"/>
        <v>50</v>
      </c>
      <c r="E340" s="7">
        <f>SUMIF(CleanedRetailSalesData.csv!F:F, A340, CleanedRetailSalesData.csv!G:G)</f>
        <v>849</v>
      </c>
      <c r="F340" s="7">
        <f t="shared" si="2"/>
        <v>25</v>
      </c>
    </row>
    <row r="341">
      <c r="A341" s="6" t="s">
        <v>15</v>
      </c>
      <c r="B341" s="6">
        <v>4.0</v>
      </c>
      <c r="C341" s="6">
        <v>300.0</v>
      </c>
      <c r="D341" s="7">
        <f t="shared" si="1"/>
        <v>1200</v>
      </c>
      <c r="E341" s="7">
        <f>SUMIF(CleanedRetailSalesData.csv!F:F, A341, CleanedRetailSalesData.csv!G:G)</f>
        <v>894</v>
      </c>
      <c r="F341" s="7">
        <f t="shared" si="2"/>
        <v>300</v>
      </c>
    </row>
    <row r="342">
      <c r="A342" s="6" t="s">
        <v>15</v>
      </c>
      <c r="B342" s="6">
        <v>4.0</v>
      </c>
      <c r="C342" s="6">
        <v>50.0</v>
      </c>
      <c r="D342" s="7">
        <f t="shared" si="1"/>
        <v>200</v>
      </c>
      <c r="E342" s="7">
        <f>SUMIF(CleanedRetailSalesData.csv!F:F, A342, CleanedRetailSalesData.csv!G:G)</f>
        <v>894</v>
      </c>
      <c r="F342" s="7">
        <f t="shared" si="2"/>
        <v>50</v>
      </c>
    </row>
    <row r="343">
      <c r="A343" s="6" t="s">
        <v>15</v>
      </c>
      <c r="B343" s="6">
        <v>4.0</v>
      </c>
      <c r="C343" s="6">
        <v>500.0</v>
      </c>
      <c r="D343" s="7">
        <f t="shared" si="1"/>
        <v>2000</v>
      </c>
      <c r="E343" s="7">
        <f>SUMIF(CleanedRetailSalesData.csv!F:F, A343, CleanedRetailSalesData.csv!G:G)</f>
        <v>894</v>
      </c>
      <c r="F343" s="7">
        <f t="shared" si="2"/>
        <v>500</v>
      </c>
    </row>
    <row r="344">
      <c r="A344" s="6" t="s">
        <v>18</v>
      </c>
      <c r="B344" s="6">
        <v>2.0</v>
      </c>
      <c r="C344" s="6">
        <v>25.0</v>
      </c>
      <c r="D344" s="7">
        <f t="shared" si="1"/>
        <v>50</v>
      </c>
      <c r="E344" s="7">
        <f>SUMIF(CleanedRetailSalesData.csv!F:F, A344, CleanedRetailSalesData.csv!G:G)</f>
        <v>849</v>
      </c>
      <c r="F344" s="7">
        <f t="shared" si="2"/>
        <v>25</v>
      </c>
    </row>
    <row r="345">
      <c r="A345" s="6" t="s">
        <v>11</v>
      </c>
      <c r="B345" s="6">
        <v>1.0</v>
      </c>
      <c r="C345" s="6">
        <v>30.0</v>
      </c>
      <c r="D345" s="7">
        <f t="shared" si="1"/>
        <v>30</v>
      </c>
      <c r="E345" s="7">
        <f>SUMIF(CleanedRetailSalesData.csv!F:F, A345, CleanedRetailSalesData.csv!G:G)</f>
        <v>771</v>
      </c>
      <c r="F345" s="7">
        <f t="shared" si="2"/>
        <v>30</v>
      </c>
    </row>
    <row r="346">
      <c r="A346" s="6" t="s">
        <v>18</v>
      </c>
      <c r="B346" s="6">
        <v>1.0</v>
      </c>
      <c r="C346" s="6">
        <v>30.0</v>
      </c>
      <c r="D346" s="7">
        <f t="shared" si="1"/>
        <v>30</v>
      </c>
      <c r="E346" s="7">
        <f>SUMIF(CleanedRetailSalesData.csv!F:F, A346, CleanedRetailSalesData.csv!G:G)</f>
        <v>849</v>
      </c>
      <c r="F346" s="7">
        <f t="shared" si="2"/>
        <v>30</v>
      </c>
    </row>
    <row r="347">
      <c r="A347" s="6" t="s">
        <v>15</v>
      </c>
      <c r="B347" s="6">
        <v>2.0</v>
      </c>
      <c r="C347" s="6">
        <v>500.0</v>
      </c>
      <c r="D347" s="7">
        <f t="shared" si="1"/>
        <v>1000</v>
      </c>
      <c r="E347" s="7">
        <f>SUMIF(CleanedRetailSalesData.csv!F:F, A347, CleanedRetailSalesData.csv!G:G)</f>
        <v>894</v>
      </c>
      <c r="F347" s="7">
        <f t="shared" si="2"/>
        <v>500</v>
      </c>
    </row>
    <row r="348">
      <c r="A348" s="6" t="s">
        <v>18</v>
      </c>
      <c r="B348" s="6">
        <v>1.0</v>
      </c>
      <c r="C348" s="6">
        <v>25.0</v>
      </c>
      <c r="D348" s="7">
        <f t="shared" si="1"/>
        <v>25</v>
      </c>
      <c r="E348" s="7">
        <f>SUMIF(CleanedRetailSalesData.csv!F:F, A348, CleanedRetailSalesData.csv!G:G)</f>
        <v>849</v>
      </c>
      <c r="F348" s="7">
        <f t="shared" si="2"/>
        <v>25</v>
      </c>
    </row>
    <row r="349">
      <c r="A349" s="6" t="s">
        <v>18</v>
      </c>
      <c r="B349" s="6">
        <v>2.0</v>
      </c>
      <c r="C349" s="6">
        <v>300.0</v>
      </c>
      <c r="D349" s="7">
        <f t="shared" si="1"/>
        <v>600</v>
      </c>
      <c r="E349" s="7">
        <f>SUMIF(CleanedRetailSalesData.csv!F:F, A349, CleanedRetailSalesData.csv!G:G)</f>
        <v>849</v>
      </c>
      <c r="F349" s="7">
        <f t="shared" si="2"/>
        <v>300</v>
      </c>
    </row>
    <row r="350">
      <c r="A350" s="6" t="s">
        <v>11</v>
      </c>
      <c r="B350" s="6">
        <v>1.0</v>
      </c>
      <c r="C350" s="6">
        <v>50.0</v>
      </c>
      <c r="D350" s="7">
        <f t="shared" si="1"/>
        <v>50</v>
      </c>
      <c r="E350" s="7">
        <f>SUMIF(CleanedRetailSalesData.csv!F:F, A350, CleanedRetailSalesData.csv!G:G)</f>
        <v>771</v>
      </c>
      <c r="F350" s="7">
        <f t="shared" si="2"/>
        <v>50</v>
      </c>
    </row>
    <row r="351">
      <c r="A351" s="6" t="s">
        <v>11</v>
      </c>
      <c r="B351" s="6">
        <v>3.0</v>
      </c>
      <c r="C351" s="6">
        <v>25.0</v>
      </c>
      <c r="D351" s="7">
        <f t="shared" si="1"/>
        <v>75</v>
      </c>
      <c r="E351" s="7">
        <f>SUMIF(CleanedRetailSalesData.csv!F:F, A351, CleanedRetailSalesData.csv!G:G)</f>
        <v>771</v>
      </c>
      <c r="F351" s="7">
        <f t="shared" si="2"/>
        <v>25</v>
      </c>
    </row>
    <row r="352">
      <c r="A352" s="6" t="s">
        <v>15</v>
      </c>
      <c r="B352" s="6">
        <v>3.0</v>
      </c>
      <c r="C352" s="6">
        <v>30.0</v>
      </c>
      <c r="D352" s="7">
        <f t="shared" si="1"/>
        <v>90</v>
      </c>
      <c r="E352" s="7">
        <f>SUMIF(CleanedRetailSalesData.csv!F:F, A352, CleanedRetailSalesData.csv!G:G)</f>
        <v>894</v>
      </c>
      <c r="F352" s="7">
        <f t="shared" si="2"/>
        <v>30</v>
      </c>
    </row>
    <row r="353">
      <c r="A353" s="6" t="s">
        <v>18</v>
      </c>
      <c r="B353" s="6">
        <v>2.0</v>
      </c>
      <c r="C353" s="6">
        <v>500.0</v>
      </c>
      <c r="D353" s="7">
        <f t="shared" si="1"/>
        <v>1000</v>
      </c>
      <c r="E353" s="7">
        <f>SUMIF(CleanedRetailSalesData.csv!F:F, A353, CleanedRetailSalesData.csv!G:G)</f>
        <v>849</v>
      </c>
      <c r="F353" s="7">
        <f t="shared" si="2"/>
        <v>500</v>
      </c>
    </row>
    <row r="354">
      <c r="A354" s="6" t="s">
        <v>18</v>
      </c>
      <c r="B354" s="6">
        <v>1.0</v>
      </c>
      <c r="C354" s="6">
        <v>500.0</v>
      </c>
      <c r="D354" s="7">
        <f t="shared" si="1"/>
        <v>500</v>
      </c>
      <c r="E354" s="7">
        <f>SUMIF(CleanedRetailSalesData.csv!F:F, A354, CleanedRetailSalesData.csv!G:G)</f>
        <v>849</v>
      </c>
      <c r="F354" s="7">
        <f t="shared" si="2"/>
        <v>500</v>
      </c>
    </row>
    <row r="355">
      <c r="A355" s="6" t="s">
        <v>11</v>
      </c>
      <c r="B355" s="6">
        <v>4.0</v>
      </c>
      <c r="C355" s="6">
        <v>50.0</v>
      </c>
      <c r="D355" s="7">
        <f t="shared" si="1"/>
        <v>200</v>
      </c>
      <c r="E355" s="7">
        <f>SUMIF(CleanedRetailSalesData.csv!F:F, A355, CleanedRetailSalesData.csv!G:G)</f>
        <v>771</v>
      </c>
      <c r="F355" s="7">
        <f t="shared" si="2"/>
        <v>50</v>
      </c>
    </row>
    <row r="356">
      <c r="A356" s="6" t="s">
        <v>18</v>
      </c>
      <c r="B356" s="6">
        <v>1.0</v>
      </c>
      <c r="C356" s="6">
        <v>500.0</v>
      </c>
      <c r="D356" s="7">
        <f t="shared" si="1"/>
        <v>500</v>
      </c>
      <c r="E356" s="7">
        <f>SUMIF(CleanedRetailSalesData.csv!F:F, A356, CleanedRetailSalesData.csv!G:G)</f>
        <v>849</v>
      </c>
      <c r="F356" s="7">
        <f t="shared" si="2"/>
        <v>500</v>
      </c>
    </row>
    <row r="357">
      <c r="A357" s="6" t="s">
        <v>18</v>
      </c>
      <c r="B357" s="6">
        <v>3.0</v>
      </c>
      <c r="C357" s="6">
        <v>500.0</v>
      </c>
      <c r="D357" s="7">
        <f t="shared" si="1"/>
        <v>1500</v>
      </c>
      <c r="E357" s="7">
        <f>SUMIF(CleanedRetailSalesData.csv!F:F, A357, CleanedRetailSalesData.csv!G:G)</f>
        <v>849</v>
      </c>
      <c r="F357" s="7">
        <f t="shared" si="2"/>
        <v>500</v>
      </c>
    </row>
    <row r="358">
      <c r="A358" s="6" t="s">
        <v>18</v>
      </c>
      <c r="B358" s="6">
        <v>3.0</v>
      </c>
      <c r="C358" s="6">
        <v>25.0</v>
      </c>
      <c r="D358" s="7">
        <f t="shared" si="1"/>
        <v>75</v>
      </c>
      <c r="E358" s="7">
        <f>SUMIF(CleanedRetailSalesData.csv!F:F, A358, CleanedRetailSalesData.csv!G:G)</f>
        <v>849</v>
      </c>
      <c r="F358" s="7">
        <f t="shared" si="2"/>
        <v>25</v>
      </c>
    </row>
    <row r="359">
      <c r="A359" s="6" t="s">
        <v>11</v>
      </c>
      <c r="B359" s="6">
        <v>1.0</v>
      </c>
      <c r="C359" s="6">
        <v>300.0</v>
      </c>
      <c r="D359" s="7">
        <f t="shared" si="1"/>
        <v>300</v>
      </c>
      <c r="E359" s="7">
        <f>SUMIF(CleanedRetailSalesData.csv!F:F, A359, CleanedRetailSalesData.csv!G:G)</f>
        <v>771</v>
      </c>
      <c r="F359" s="7">
        <f t="shared" si="2"/>
        <v>300</v>
      </c>
    </row>
    <row r="360">
      <c r="A360" s="6" t="s">
        <v>15</v>
      </c>
      <c r="B360" s="6">
        <v>1.0</v>
      </c>
      <c r="C360" s="6">
        <v>50.0</v>
      </c>
      <c r="D360" s="7">
        <f t="shared" si="1"/>
        <v>50</v>
      </c>
      <c r="E360" s="7">
        <f>SUMIF(CleanedRetailSalesData.csv!F:F, A360, CleanedRetailSalesData.csv!G:G)</f>
        <v>894</v>
      </c>
      <c r="F360" s="7">
        <f t="shared" si="2"/>
        <v>50</v>
      </c>
    </row>
    <row r="361">
      <c r="A361" s="6" t="s">
        <v>15</v>
      </c>
      <c r="B361" s="6">
        <v>4.0</v>
      </c>
      <c r="C361" s="6">
        <v>25.0</v>
      </c>
      <c r="D361" s="7">
        <f t="shared" si="1"/>
        <v>100</v>
      </c>
      <c r="E361" s="7">
        <f>SUMIF(CleanedRetailSalesData.csv!F:F, A361, CleanedRetailSalesData.csv!G:G)</f>
        <v>894</v>
      </c>
      <c r="F361" s="7">
        <f t="shared" si="2"/>
        <v>25</v>
      </c>
    </row>
    <row r="362">
      <c r="A362" s="6" t="s">
        <v>18</v>
      </c>
      <c r="B362" s="6">
        <v>4.0</v>
      </c>
      <c r="C362" s="6">
        <v>300.0</v>
      </c>
      <c r="D362" s="7">
        <f t="shared" si="1"/>
        <v>1200</v>
      </c>
      <c r="E362" s="7">
        <f>SUMIF(CleanedRetailSalesData.csv!F:F, A362, CleanedRetailSalesData.csv!G:G)</f>
        <v>849</v>
      </c>
      <c r="F362" s="7">
        <f t="shared" si="2"/>
        <v>300</v>
      </c>
    </row>
    <row r="363">
      <c r="A363" s="6" t="s">
        <v>15</v>
      </c>
      <c r="B363" s="6">
        <v>1.0</v>
      </c>
      <c r="C363" s="6">
        <v>25.0</v>
      </c>
      <c r="D363" s="7">
        <f t="shared" si="1"/>
        <v>25</v>
      </c>
      <c r="E363" s="7">
        <f>SUMIF(CleanedRetailSalesData.csv!F:F, A363, CleanedRetailSalesData.csv!G:G)</f>
        <v>894</v>
      </c>
      <c r="F363" s="7">
        <f t="shared" si="2"/>
        <v>25</v>
      </c>
    </row>
    <row r="364">
      <c r="A364" s="6" t="s">
        <v>11</v>
      </c>
      <c r="B364" s="6">
        <v>1.0</v>
      </c>
      <c r="C364" s="6">
        <v>25.0</v>
      </c>
      <c r="D364" s="7">
        <f t="shared" si="1"/>
        <v>25</v>
      </c>
      <c r="E364" s="7">
        <f>SUMIF(CleanedRetailSalesData.csv!F:F, A364, CleanedRetailSalesData.csv!G:G)</f>
        <v>771</v>
      </c>
      <c r="F364" s="7">
        <f t="shared" si="2"/>
        <v>25</v>
      </c>
    </row>
    <row r="365">
      <c r="A365" s="6" t="s">
        <v>11</v>
      </c>
      <c r="B365" s="6">
        <v>1.0</v>
      </c>
      <c r="C365" s="6">
        <v>500.0</v>
      </c>
      <c r="D365" s="7">
        <f t="shared" si="1"/>
        <v>500</v>
      </c>
      <c r="E365" s="7">
        <f>SUMIF(CleanedRetailSalesData.csv!F:F, A365, CleanedRetailSalesData.csv!G:G)</f>
        <v>771</v>
      </c>
      <c r="F365" s="7">
        <f t="shared" si="2"/>
        <v>500</v>
      </c>
    </row>
    <row r="366">
      <c r="A366" s="6" t="s">
        <v>15</v>
      </c>
      <c r="B366" s="6">
        <v>1.0</v>
      </c>
      <c r="C366" s="6">
        <v>300.0</v>
      </c>
      <c r="D366" s="7">
        <f t="shared" si="1"/>
        <v>300</v>
      </c>
      <c r="E366" s="7">
        <f>SUMIF(CleanedRetailSalesData.csv!F:F, A366, CleanedRetailSalesData.csv!G:G)</f>
        <v>894</v>
      </c>
      <c r="F366" s="7">
        <f t="shared" si="2"/>
        <v>300</v>
      </c>
    </row>
    <row r="367">
      <c r="A367" s="6" t="s">
        <v>15</v>
      </c>
      <c r="B367" s="6">
        <v>2.0</v>
      </c>
      <c r="C367" s="6">
        <v>50.0</v>
      </c>
      <c r="D367" s="7">
        <f t="shared" si="1"/>
        <v>100</v>
      </c>
      <c r="E367" s="7">
        <f>SUMIF(CleanedRetailSalesData.csv!F:F, A367, CleanedRetailSalesData.csv!G:G)</f>
        <v>894</v>
      </c>
      <c r="F367" s="7">
        <f t="shared" si="2"/>
        <v>50</v>
      </c>
    </row>
    <row r="368">
      <c r="A368" s="6" t="s">
        <v>18</v>
      </c>
      <c r="B368" s="6">
        <v>1.0</v>
      </c>
      <c r="C368" s="6">
        <v>50.0</v>
      </c>
      <c r="D368" s="7">
        <f t="shared" si="1"/>
        <v>50</v>
      </c>
      <c r="E368" s="7">
        <f>SUMIF(CleanedRetailSalesData.csv!F:F, A368, CleanedRetailSalesData.csv!G:G)</f>
        <v>849</v>
      </c>
      <c r="F368" s="7">
        <f t="shared" si="2"/>
        <v>50</v>
      </c>
    </row>
    <row r="369">
      <c r="A369" s="6" t="s">
        <v>15</v>
      </c>
      <c r="B369" s="6">
        <v>4.0</v>
      </c>
      <c r="C369" s="6">
        <v>300.0</v>
      </c>
      <c r="D369" s="7">
        <f t="shared" si="1"/>
        <v>1200</v>
      </c>
      <c r="E369" s="7">
        <f>SUMIF(CleanedRetailSalesData.csv!F:F, A369, CleanedRetailSalesData.csv!G:G)</f>
        <v>894</v>
      </c>
      <c r="F369" s="7">
        <f t="shared" si="2"/>
        <v>300</v>
      </c>
    </row>
    <row r="370">
      <c r="A370" s="6" t="s">
        <v>18</v>
      </c>
      <c r="B370" s="6">
        <v>3.0</v>
      </c>
      <c r="C370" s="6">
        <v>500.0</v>
      </c>
      <c r="D370" s="7">
        <f t="shared" si="1"/>
        <v>1500</v>
      </c>
      <c r="E370" s="7">
        <f>SUMIF(CleanedRetailSalesData.csv!F:F, A370, CleanedRetailSalesData.csv!G:G)</f>
        <v>849</v>
      </c>
      <c r="F370" s="7">
        <f t="shared" si="2"/>
        <v>500</v>
      </c>
    </row>
    <row r="371">
      <c r="A371" s="6" t="s">
        <v>18</v>
      </c>
      <c r="B371" s="6">
        <v>2.0</v>
      </c>
      <c r="C371" s="6">
        <v>30.0</v>
      </c>
      <c r="D371" s="7">
        <f t="shared" si="1"/>
        <v>60</v>
      </c>
      <c r="E371" s="7">
        <f>SUMIF(CleanedRetailSalesData.csv!F:F, A371, CleanedRetailSalesData.csv!G:G)</f>
        <v>849</v>
      </c>
      <c r="F371" s="7">
        <f t="shared" si="2"/>
        <v>30</v>
      </c>
    </row>
    <row r="372">
      <c r="A372" s="6" t="s">
        <v>11</v>
      </c>
      <c r="B372" s="6">
        <v>1.0</v>
      </c>
      <c r="C372" s="6">
        <v>25.0</v>
      </c>
      <c r="D372" s="7">
        <f t="shared" si="1"/>
        <v>25</v>
      </c>
      <c r="E372" s="7">
        <f>SUMIF(CleanedRetailSalesData.csv!F:F, A372, CleanedRetailSalesData.csv!G:G)</f>
        <v>771</v>
      </c>
      <c r="F372" s="7">
        <f t="shared" si="2"/>
        <v>25</v>
      </c>
    </row>
    <row r="373">
      <c r="A373" s="6" t="s">
        <v>11</v>
      </c>
      <c r="B373" s="6">
        <v>3.0</v>
      </c>
      <c r="C373" s="6">
        <v>500.0</v>
      </c>
      <c r="D373" s="7">
        <f t="shared" si="1"/>
        <v>1500</v>
      </c>
      <c r="E373" s="7">
        <f>SUMIF(CleanedRetailSalesData.csv!F:F, A373, CleanedRetailSalesData.csv!G:G)</f>
        <v>771</v>
      </c>
      <c r="F373" s="7">
        <f t="shared" si="2"/>
        <v>500</v>
      </c>
    </row>
    <row r="374">
      <c r="A374" s="6" t="s">
        <v>11</v>
      </c>
      <c r="B374" s="6">
        <v>2.0</v>
      </c>
      <c r="C374" s="6">
        <v>300.0</v>
      </c>
      <c r="D374" s="7">
        <f t="shared" si="1"/>
        <v>600</v>
      </c>
      <c r="E374" s="7">
        <f>SUMIF(CleanedRetailSalesData.csv!F:F, A374, CleanedRetailSalesData.csv!G:G)</f>
        <v>771</v>
      </c>
      <c r="F374" s="7">
        <f t="shared" si="2"/>
        <v>300</v>
      </c>
    </row>
    <row r="375">
      <c r="A375" s="6" t="s">
        <v>11</v>
      </c>
      <c r="B375" s="6">
        <v>3.0</v>
      </c>
      <c r="C375" s="6">
        <v>25.0</v>
      </c>
      <c r="D375" s="7">
        <f t="shared" si="1"/>
        <v>75</v>
      </c>
      <c r="E375" s="7">
        <f>SUMIF(CleanedRetailSalesData.csv!F:F, A375, CleanedRetailSalesData.csv!G:G)</f>
        <v>771</v>
      </c>
      <c r="F375" s="7">
        <f t="shared" si="2"/>
        <v>25</v>
      </c>
    </row>
    <row r="376">
      <c r="A376" s="6" t="s">
        <v>15</v>
      </c>
      <c r="B376" s="6">
        <v>1.0</v>
      </c>
      <c r="C376" s="6">
        <v>50.0</v>
      </c>
      <c r="D376" s="7">
        <f t="shared" si="1"/>
        <v>50</v>
      </c>
      <c r="E376" s="7">
        <f>SUMIF(CleanedRetailSalesData.csv!F:F, A376, CleanedRetailSalesData.csv!G:G)</f>
        <v>894</v>
      </c>
      <c r="F376" s="7">
        <f t="shared" si="2"/>
        <v>50</v>
      </c>
    </row>
    <row r="377">
      <c r="A377" s="6" t="s">
        <v>11</v>
      </c>
      <c r="B377" s="6">
        <v>1.0</v>
      </c>
      <c r="C377" s="6">
        <v>30.0</v>
      </c>
      <c r="D377" s="7">
        <f t="shared" si="1"/>
        <v>30</v>
      </c>
      <c r="E377" s="7">
        <f>SUMIF(CleanedRetailSalesData.csv!F:F, A377, CleanedRetailSalesData.csv!G:G)</f>
        <v>771</v>
      </c>
      <c r="F377" s="7">
        <f t="shared" si="2"/>
        <v>30</v>
      </c>
    </row>
    <row r="378">
      <c r="A378" s="6" t="s">
        <v>15</v>
      </c>
      <c r="B378" s="6">
        <v>4.0</v>
      </c>
      <c r="C378" s="6">
        <v>50.0</v>
      </c>
      <c r="D378" s="7">
        <f t="shared" si="1"/>
        <v>200</v>
      </c>
      <c r="E378" s="7">
        <f>SUMIF(CleanedRetailSalesData.csv!F:F, A378, CleanedRetailSalesData.csv!G:G)</f>
        <v>894</v>
      </c>
      <c r="F378" s="7">
        <f t="shared" si="2"/>
        <v>50</v>
      </c>
    </row>
    <row r="379">
      <c r="A379" s="6" t="s">
        <v>11</v>
      </c>
      <c r="B379" s="6">
        <v>1.0</v>
      </c>
      <c r="C379" s="6">
        <v>300.0</v>
      </c>
      <c r="D379" s="7">
        <f t="shared" si="1"/>
        <v>300</v>
      </c>
      <c r="E379" s="7">
        <f>SUMIF(CleanedRetailSalesData.csv!F:F, A379, CleanedRetailSalesData.csv!G:G)</f>
        <v>771</v>
      </c>
      <c r="F379" s="7">
        <f t="shared" si="2"/>
        <v>300</v>
      </c>
    </row>
    <row r="380">
      <c r="A380" s="6" t="s">
        <v>15</v>
      </c>
      <c r="B380" s="6">
        <v>1.0</v>
      </c>
      <c r="C380" s="6">
        <v>25.0</v>
      </c>
      <c r="D380" s="7">
        <f t="shared" si="1"/>
        <v>25</v>
      </c>
      <c r="E380" s="7">
        <f>SUMIF(CleanedRetailSalesData.csv!F:F, A380, CleanedRetailSalesData.csv!G:G)</f>
        <v>894</v>
      </c>
      <c r="F380" s="7">
        <f t="shared" si="2"/>
        <v>25</v>
      </c>
    </row>
    <row r="381">
      <c r="A381" s="6" t="s">
        <v>18</v>
      </c>
      <c r="B381" s="6">
        <v>2.0</v>
      </c>
      <c r="C381" s="6">
        <v>300.0</v>
      </c>
      <c r="D381" s="7">
        <f t="shared" si="1"/>
        <v>600</v>
      </c>
      <c r="E381" s="7">
        <f>SUMIF(CleanedRetailSalesData.csv!F:F, A381, CleanedRetailSalesData.csv!G:G)</f>
        <v>849</v>
      </c>
      <c r="F381" s="7">
        <f t="shared" si="2"/>
        <v>300</v>
      </c>
    </row>
    <row r="382">
      <c r="A382" s="6" t="s">
        <v>15</v>
      </c>
      <c r="B382" s="6">
        <v>4.0</v>
      </c>
      <c r="C382" s="6">
        <v>25.0</v>
      </c>
      <c r="D382" s="7">
        <f t="shared" si="1"/>
        <v>100</v>
      </c>
      <c r="E382" s="7">
        <f>SUMIF(CleanedRetailSalesData.csv!F:F, A382, CleanedRetailSalesData.csv!G:G)</f>
        <v>894</v>
      </c>
      <c r="F382" s="7">
        <f t="shared" si="2"/>
        <v>25</v>
      </c>
    </row>
    <row r="383">
      <c r="A383" s="6" t="s">
        <v>15</v>
      </c>
      <c r="B383" s="6">
        <v>2.0</v>
      </c>
      <c r="C383" s="6">
        <v>500.0</v>
      </c>
      <c r="D383" s="7">
        <f t="shared" si="1"/>
        <v>1000</v>
      </c>
      <c r="E383" s="7">
        <f>SUMIF(CleanedRetailSalesData.csv!F:F, A383, CleanedRetailSalesData.csv!G:G)</f>
        <v>894</v>
      </c>
      <c r="F383" s="7">
        <f t="shared" si="2"/>
        <v>500</v>
      </c>
    </row>
    <row r="384">
      <c r="A384" s="6" t="s">
        <v>11</v>
      </c>
      <c r="B384" s="6">
        <v>3.0</v>
      </c>
      <c r="C384" s="6">
        <v>30.0</v>
      </c>
      <c r="D384" s="7">
        <f t="shared" si="1"/>
        <v>90</v>
      </c>
      <c r="E384" s="7">
        <f>SUMIF(CleanedRetailSalesData.csv!F:F, A384, CleanedRetailSalesData.csv!G:G)</f>
        <v>771</v>
      </c>
      <c r="F384" s="7">
        <f t="shared" si="2"/>
        <v>30</v>
      </c>
    </row>
    <row r="385">
      <c r="A385" s="6" t="s">
        <v>15</v>
      </c>
      <c r="B385" s="6">
        <v>1.0</v>
      </c>
      <c r="C385" s="6">
        <v>500.0</v>
      </c>
      <c r="D385" s="7">
        <f t="shared" si="1"/>
        <v>500</v>
      </c>
      <c r="E385" s="7">
        <f>SUMIF(CleanedRetailSalesData.csv!F:F, A385, CleanedRetailSalesData.csv!G:G)</f>
        <v>894</v>
      </c>
      <c r="F385" s="7">
        <f t="shared" si="2"/>
        <v>500</v>
      </c>
    </row>
    <row r="386">
      <c r="A386" s="6" t="s">
        <v>18</v>
      </c>
      <c r="B386" s="6">
        <v>3.0</v>
      </c>
      <c r="C386" s="6">
        <v>500.0</v>
      </c>
      <c r="D386" s="7">
        <f t="shared" si="1"/>
        <v>1500</v>
      </c>
      <c r="E386" s="7">
        <f>SUMIF(CleanedRetailSalesData.csv!F:F, A386, CleanedRetailSalesData.csv!G:G)</f>
        <v>849</v>
      </c>
      <c r="F386" s="7">
        <f t="shared" si="2"/>
        <v>500</v>
      </c>
    </row>
    <row r="387">
      <c r="A387" s="6" t="s">
        <v>18</v>
      </c>
      <c r="B387" s="6">
        <v>2.0</v>
      </c>
      <c r="C387" s="6">
        <v>300.0</v>
      </c>
      <c r="D387" s="7">
        <f t="shared" si="1"/>
        <v>600</v>
      </c>
      <c r="E387" s="7">
        <f>SUMIF(CleanedRetailSalesData.csv!F:F, A387, CleanedRetailSalesData.csv!G:G)</f>
        <v>849</v>
      </c>
      <c r="F387" s="7">
        <f t="shared" si="2"/>
        <v>300</v>
      </c>
    </row>
    <row r="388">
      <c r="A388" s="6" t="s">
        <v>11</v>
      </c>
      <c r="B388" s="6">
        <v>1.0</v>
      </c>
      <c r="C388" s="6">
        <v>30.0</v>
      </c>
      <c r="D388" s="7">
        <f t="shared" si="1"/>
        <v>30</v>
      </c>
      <c r="E388" s="7">
        <f>SUMIF(CleanedRetailSalesData.csv!F:F, A388, CleanedRetailSalesData.csv!G:G)</f>
        <v>771</v>
      </c>
      <c r="F388" s="7">
        <f t="shared" si="2"/>
        <v>30</v>
      </c>
    </row>
    <row r="389">
      <c r="A389" s="6" t="s">
        <v>18</v>
      </c>
      <c r="B389" s="6">
        <v>1.0</v>
      </c>
      <c r="C389" s="6">
        <v>25.0</v>
      </c>
      <c r="D389" s="7">
        <f t="shared" si="1"/>
        <v>25</v>
      </c>
      <c r="E389" s="7">
        <f>SUMIF(CleanedRetailSalesData.csv!F:F, A389, CleanedRetailSalesData.csv!G:G)</f>
        <v>849</v>
      </c>
      <c r="F389" s="7">
        <f t="shared" si="2"/>
        <v>25</v>
      </c>
    </row>
    <row r="390">
      <c r="A390" s="6" t="s">
        <v>15</v>
      </c>
      <c r="B390" s="6">
        <v>2.0</v>
      </c>
      <c r="C390" s="6">
        <v>25.0</v>
      </c>
      <c r="D390" s="7">
        <f t="shared" si="1"/>
        <v>50</v>
      </c>
      <c r="E390" s="7">
        <f>SUMIF(CleanedRetailSalesData.csv!F:F, A390, CleanedRetailSalesData.csv!G:G)</f>
        <v>894</v>
      </c>
      <c r="F390" s="7">
        <f t="shared" si="2"/>
        <v>25</v>
      </c>
    </row>
    <row r="391">
      <c r="A391" s="6" t="s">
        <v>18</v>
      </c>
      <c r="B391" s="6">
        <v>2.0</v>
      </c>
      <c r="C391" s="6">
        <v>50.0</v>
      </c>
      <c r="D391" s="7">
        <f t="shared" si="1"/>
        <v>100</v>
      </c>
      <c r="E391" s="7">
        <f>SUMIF(CleanedRetailSalesData.csv!F:F, A391, CleanedRetailSalesData.csv!G:G)</f>
        <v>849</v>
      </c>
      <c r="F391" s="7">
        <f t="shared" si="2"/>
        <v>50</v>
      </c>
    </row>
    <row r="392">
      <c r="A392" s="6" t="s">
        <v>11</v>
      </c>
      <c r="B392" s="6">
        <v>2.0</v>
      </c>
      <c r="C392" s="6">
        <v>25.0</v>
      </c>
      <c r="D392" s="7">
        <f t="shared" si="1"/>
        <v>50</v>
      </c>
      <c r="E392" s="7">
        <f>SUMIF(CleanedRetailSalesData.csv!F:F, A392, CleanedRetailSalesData.csv!G:G)</f>
        <v>771</v>
      </c>
      <c r="F392" s="7">
        <f t="shared" si="2"/>
        <v>25</v>
      </c>
    </row>
    <row r="393">
      <c r="A393" s="6" t="s">
        <v>15</v>
      </c>
      <c r="B393" s="6">
        <v>2.0</v>
      </c>
      <c r="C393" s="6">
        <v>300.0</v>
      </c>
      <c r="D393" s="7">
        <f t="shared" si="1"/>
        <v>600</v>
      </c>
      <c r="E393" s="7">
        <f>SUMIF(CleanedRetailSalesData.csv!F:F, A393, CleanedRetailSalesData.csv!G:G)</f>
        <v>894</v>
      </c>
      <c r="F393" s="7">
        <f t="shared" si="2"/>
        <v>300</v>
      </c>
    </row>
    <row r="394">
      <c r="A394" s="6" t="s">
        <v>11</v>
      </c>
      <c r="B394" s="6">
        <v>2.0</v>
      </c>
      <c r="C394" s="6">
        <v>500.0</v>
      </c>
      <c r="D394" s="7">
        <f t="shared" si="1"/>
        <v>1000</v>
      </c>
      <c r="E394" s="7">
        <f>SUMIF(CleanedRetailSalesData.csv!F:F, A394, CleanedRetailSalesData.csv!G:G)</f>
        <v>771</v>
      </c>
      <c r="F394" s="7">
        <f t="shared" si="2"/>
        <v>500</v>
      </c>
    </row>
    <row r="395">
      <c r="A395" s="6" t="s">
        <v>15</v>
      </c>
      <c r="B395" s="6">
        <v>1.0</v>
      </c>
      <c r="C395" s="6">
        <v>500.0</v>
      </c>
      <c r="D395" s="7">
        <f t="shared" si="1"/>
        <v>500</v>
      </c>
      <c r="E395" s="7">
        <f>SUMIF(CleanedRetailSalesData.csv!F:F, A395, CleanedRetailSalesData.csv!G:G)</f>
        <v>894</v>
      </c>
      <c r="F395" s="7">
        <f t="shared" si="2"/>
        <v>500</v>
      </c>
    </row>
    <row r="396">
      <c r="A396" s="6" t="s">
        <v>18</v>
      </c>
      <c r="B396" s="6">
        <v>2.0</v>
      </c>
      <c r="C396" s="6">
        <v>500.0</v>
      </c>
      <c r="D396" s="7">
        <f t="shared" si="1"/>
        <v>1000</v>
      </c>
      <c r="E396" s="7">
        <f>SUMIF(CleanedRetailSalesData.csv!F:F, A396, CleanedRetailSalesData.csv!G:G)</f>
        <v>849</v>
      </c>
      <c r="F396" s="7">
        <f t="shared" si="2"/>
        <v>500</v>
      </c>
    </row>
    <row r="397">
      <c r="A397" s="6" t="s">
        <v>11</v>
      </c>
      <c r="B397" s="6">
        <v>1.0</v>
      </c>
      <c r="C397" s="6">
        <v>30.0</v>
      </c>
      <c r="D397" s="7">
        <f t="shared" si="1"/>
        <v>30</v>
      </c>
      <c r="E397" s="7">
        <f>SUMIF(CleanedRetailSalesData.csv!F:F, A397, CleanedRetailSalesData.csv!G:G)</f>
        <v>771</v>
      </c>
      <c r="F397" s="7">
        <f t="shared" si="2"/>
        <v>30</v>
      </c>
    </row>
    <row r="398">
      <c r="A398" s="6" t="s">
        <v>11</v>
      </c>
      <c r="B398" s="6">
        <v>1.0</v>
      </c>
      <c r="C398" s="6">
        <v>25.0</v>
      </c>
      <c r="D398" s="7">
        <f t="shared" si="1"/>
        <v>25</v>
      </c>
      <c r="E398" s="7">
        <f>SUMIF(CleanedRetailSalesData.csv!F:F, A398, CleanedRetailSalesData.csv!G:G)</f>
        <v>771</v>
      </c>
      <c r="F398" s="7">
        <f t="shared" si="2"/>
        <v>25</v>
      </c>
    </row>
    <row r="399">
      <c r="A399" s="6" t="s">
        <v>15</v>
      </c>
      <c r="B399" s="6">
        <v>2.0</v>
      </c>
      <c r="C399" s="6">
        <v>300.0</v>
      </c>
      <c r="D399" s="7">
        <f t="shared" si="1"/>
        <v>600</v>
      </c>
      <c r="E399" s="7">
        <f>SUMIF(CleanedRetailSalesData.csv!F:F, A399, CleanedRetailSalesData.csv!G:G)</f>
        <v>894</v>
      </c>
      <c r="F399" s="7">
        <f t="shared" si="2"/>
        <v>300</v>
      </c>
    </row>
    <row r="400">
      <c r="A400" s="6" t="s">
        <v>11</v>
      </c>
      <c r="B400" s="6">
        <v>2.0</v>
      </c>
      <c r="C400" s="6">
        <v>30.0</v>
      </c>
      <c r="D400" s="7">
        <f t="shared" si="1"/>
        <v>60</v>
      </c>
      <c r="E400" s="7">
        <f>SUMIF(CleanedRetailSalesData.csv!F:F, A400, CleanedRetailSalesData.csv!G:G)</f>
        <v>771</v>
      </c>
      <c r="F400" s="7">
        <f t="shared" si="2"/>
        <v>30</v>
      </c>
    </row>
    <row r="401">
      <c r="A401" s="6" t="s">
        <v>15</v>
      </c>
      <c r="B401" s="6">
        <v>4.0</v>
      </c>
      <c r="C401" s="6">
        <v>50.0</v>
      </c>
      <c r="D401" s="7">
        <f t="shared" si="1"/>
        <v>200</v>
      </c>
      <c r="E401" s="7">
        <f>SUMIF(CleanedRetailSalesData.csv!F:F, A401, CleanedRetailSalesData.csv!G:G)</f>
        <v>894</v>
      </c>
      <c r="F401" s="7">
        <f t="shared" si="2"/>
        <v>50</v>
      </c>
    </row>
    <row r="402">
      <c r="A402" s="6" t="s">
        <v>15</v>
      </c>
      <c r="B402" s="6">
        <v>1.0</v>
      </c>
      <c r="C402" s="6">
        <v>300.0</v>
      </c>
      <c r="D402" s="7">
        <f t="shared" si="1"/>
        <v>300</v>
      </c>
      <c r="E402" s="7">
        <f>SUMIF(CleanedRetailSalesData.csv!F:F, A402, CleanedRetailSalesData.csv!G:G)</f>
        <v>894</v>
      </c>
      <c r="F402" s="7">
        <f t="shared" si="2"/>
        <v>300</v>
      </c>
    </row>
    <row r="403">
      <c r="A403" s="6" t="s">
        <v>15</v>
      </c>
      <c r="B403" s="6">
        <v>2.0</v>
      </c>
      <c r="C403" s="6">
        <v>300.0</v>
      </c>
      <c r="D403" s="7">
        <f t="shared" si="1"/>
        <v>600</v>
      </c>
      <c r="E403" s="7">
        <f>SUMIF(CleanedRetailSalesData.csv!F:F, A403, CleanedRetailSalesData.csv!G:G)</f>
        <v>894</v>
      </c>
      <c r="F403" s="7">
        <f t="shared" si="2"/>
        <v>300</v>
      </c>
    </row>
    <row r="404">
      <c r="A404" s="6" t="s">
        <v>15</v>
      </c>
      <c r="B404" s="6">
        <v>2.0</v>
      </c>
      <c r="C404" s="6">
        <v>300.0</v>
      </c>
      <c r="D404" s="7">
        <f t="shared" si="1"/>
        <v>600</v>
      </c>
      <c r="E404" s="7">
        <f>SUMIF(CleanedRetailSalesData.csv!F:F, A404, CleanedRetailSalesData.csv!G:G)</f>
        <v>894</v>
      </c>
      <c r="F404" s="7">
        <f t="shared" si="2"/>
        <v>300</v>
      </c>
    </row>
    <row r="405">
      <c r="A405" s="6" t="s">
        <v>18</v>
      </c>
      <c r="B405" s="6">
        <v>2.0</v>
      </c>
      <c r="C405" s="6">
        <v>500.0</v>
      </c>
      <c r="D405" s="7">
        <f t="shared" si="1"/>
        <v>1000</v>
      </c>
      <c r="E405" s="7">
        <f>SUMIF(CleanedRetailSalesData.csv!F:F, A405, CleanedRetailSalesData.csv!G:G)</f>
        <v>849</v>
      </c>
      <c r="F405" s="7">
        <f t="shared" si="2"/>
        <v>500</v>
      </c>
    </row>
    <row r="406">
      <c r="A406" s="6" t="s">
        <v>15</v>
      </c>
      <c r="B406" s="6">
        <v>4.0</v>
      </c>
      <c r="C406" s="6">
        <v>300.0</v>
      </c>
      <c r="D406" s="7">
        <f t="shared" si="1"/>
        <v>1200</v>
      </c>
      <c r="E406" s="7">
        <f>SUMIF(CleanedRetailSalesData.csv!F:F, A406, CleanedRetailSalesData.csv!G:G)</f>
        <v>894</v>
      </c>
      <c r="F406" s="7">
        <f t="shared" si="2"/>
        <v>300</v>
      </c>
    </row>
    <row r="407">
      <c r="A407" s="6" t="s">
        <v>11</v>
      </c>
      <c r="B407" s="6">
        <v>4.0</v>
      </c>
      <c r="C407" s="6">
        <v>25.0</v>
      </c>
      <c r="D407" s="7">
        <f t="shared" si="1"/>
        <v>100</v>
      </c>
      <c r="E407" s="7">
        <f>SUMIF(CleanedRetailSalesData.csv!F:F, A407, CleanedRetailSalesData.csv!G:G)</f>
        <v>771</v>
      </c>
      <c r="F407" s="7">
        <f t="shared" si="2"/>
        <v>25</v>
      </c>
    </row>
    <row r="408">
      <c r="A408" s="6" t="s">
        <v>18</v>
      </c>
      <c r="B408" s="6">
        <v>3.0</v>
      </c>
      <c r="C408" s="6">
        <v>300.0</v>
      </c>
      <c r="D408" s="7">
        <f t="shared" si="1"/>
        <v>900</v>
      </c>
      <c r="E408" s="7">
        <f>SUMIF(CleanedRetailSalesData.csv!F:F, A408, CleanedRetailSalesData.csv!G:G)</f>
        <v>849</v>
      </c>
      <c r="F408" s="7">
        <f t="shared" si="2"/>
        <v>300</v>
      </c>
    </row>
    <row r="409">
      <c r="A409" s="6" t="s">
        <v>11</v>
      </c>
      <c r="B409" s="6">
        <v>1.0</v>
      </c>
      <c r="C409" s="6">
        <v>500.0</v>
      </c>
      <c r="D409" s="7">
        <f t="shared" si="1"/>
        <v>500</v>
      </c>
      <c r="E409" s="7">
        <f>SUMIF(CleanedRetailSalesData.csv!F:F, A409, CleanedRetailSalesData.csv!G:G)</f>
        <v>771</v>
      </c>
      <c r="F409" s="7">
        <f t="shared" si="2"/>
        <v>500</v>
      </c>
    </row>
    <row r="410">
      <c r="A410" s="6" t="s">
        <v>18</v>
      </c>
      <c r="B410" s="6">
        <v>3.0</v>
      </c>
      <c r="C410" s="6">
        <v>300.0</v>
      </c>
      <c r="D410" s="7">
        <f t="shared" si="1"/>
        <v>900</v>
      </c>
      <c r="E410" s="7">
        <f>SUMIF(CleanedRetailSalesData.csv!F:F, A410, CleanedRetailSalesData.csv!G:G)</f>
        <v>849</v>
      </c>
      <c r="F410" s="7">
        <f t="shared" si="2"/>
        <v>300</v>
      </c>
    </row>
    <row r="411">
      <c r="A411" s="6" t="s">
        <v>15</v>
      </c>
      <c r="B411" s="6">
        <v>2.0</v>
      </c>
      <c r="C411" s="6">
        <v>50.0</v>
      </c>
      <c r="D411" s="7">
        <f t="shared" si="1"/>
        <v>100</v>
      </c>
      <c r="E411" s="7">
        <f>SUMIF(CleanedRetailSalesData.csv!F:F, A411, CleanedRetailSalesData.csv!G:G)</f>
        <v>894</v>
      </c>
      <c r="F411" s="7">
        <f t="shared" si="2"/>
        <v>50</v>
      </c>
    </row>
    <row r="412">
      <c r="A412" s="6" t="s">
        <v>18</v>
      </c>
      <c r="B412" s="6">
        <v>4.0</v>
      </c>
      <c r="C412" s="6">
        <v>50.0</v>
      </c>
      <c r="D412" s="7">
        <f t="shared" si="1"/>
        <v>200</v>
      </c>
      <c r="E412" s="7">
        <f>SUMIF(CleanedRetailSalesData.csv!F:F, A412, CleanedRetailSalesData.csv!G:G)</f>
        <v>849</v>
      </c>
      <c r="F412" s="7">
        <f t="shared" si="2"/>
        <v>50</v>
      </c>
    </row>
    <row r="413">
      <c r="A413" s="6" t="s">
        <v>18</v>
      </c>
      <c r="B413" s="6">
        <v>4.0</v>
      </c>
      <c r="C413" s="6">
        <v>500.0</v>
      </c>
      <c r="D413" s="7">
        <f t="shared" si="1"/>
        <v>2000</v>
      </c>
      <c r="E413" s="7">
        <f>SUMIF(CleanedRetailSalesData.csv!F:F, A413, CleanedRetailSalesData.csv!G:G)</f>
        <v>849</v>
      </c>
      <c r="F413" s="7">
        <f t="shared" si="2"/>
        <v>500</v>
      </c>
    </row>
    <row r="414">
      <c r="A414" s="6" t="s">
        <v>11</v>
      </c>
      <c r="B414" s="6">
        <v>3.0</v>
      </c>
      <c r="C414" s="6">
        <v>25.0</v>
      </c>
      <c r="D414" s="7">
        <f t="shared" si="1"/>
        <v>75</v>
      </c>
      <c r="E414" s="7">
        <f>SUMIF(CleanedRetailSalesData.csv!F:F, A414, CleanedRetailSalesData.csv!G:G)</f>
        <v>771</v>
      </c>
      <c r="F414" s="7">
        <f t="shared" si="2"/>
        <v>25</v>
      </c>
    </row>
    <row r="415">
      <c r="A415" s="6" t="s">
        <v>11</v>
      </c>
      <c r="B415" s="6">
        <v>4.0</v>
      </c>
      <c r="C415" s="6">
        <v>25.0</v>
      </c>
      <c r="D415" s="7">
        <f t="shared" si="1"/>
        <v>100</v>
      </c>
      <c r="E415" s="7">
        <f>SUMIF(CleanedRetailSalesData.csv!F:F, A415, CleanedRetailSalesData.csv!G:G)</f>
        <v>771</v>
      </c>
      <c r="F415" s="7">
        <f t="shared" si="2"/>
        <v>25</v>
      </c>
    </row>
    <row r="416">
      <c r="A416" s="6" t="s">
        <v>15</v>
      </c>
      <c r="B416" s="6">
        <v>2.0</v>
      </c>
      <c r="C416" s="6">
        <v>30.0</v>
      </c>
      <c r="D416" s="7">
        <f t="shared" si="1"/>
        <v>60</v>
      </c>
      <c r="E416" s="7">
        <f>SUMIF(CleanedRetailSalesData.csv!F:F, A416, CleanedRetailSalesData.csv!G:G)</f>
        <v>894</v>
      </c>
      <c r="F416" s="7">
        <f t="shared" si="2"/>
        <v>30</v>
      </c>
    </row>
    <row r="417">
      <c r="A417" s="6" t="s">
        <v>18</v>
      </c>
      <c r="B417" s="6">
        <v>4.0</v>
      </c>
      <c r="C417" s="6">
        <v>500.0</v>
      </c>
      <c r="D417" s="7">
        <f t="shared" si="1"/>
        <v>2000</v>
      </c>
      <c r="E417" s="7">
        <f>SUMIF(CleanedRetailSalesData.csv!F:F, A417, CleanedRetailSalesData.csv!G:G)</f>
        <v>849</v>
      </c>
      <c r="F417" s="7">
        <f t="shared" si="2"/>
        <v>500</v>
      </c>
    </row>
    <row r="418">
      <c r="A418" s="6" t="s">
        <v>18</v>
      </c>
      <c r="B418" s="6">
        <v>3.0</v>
      </c>
      <c r="C418" s="6">
        <v>300.0</v>
      </c>
      <c r="D418" s="7">
        <f t="shared" si="1"/>
        <v>900</v>
      </c>
      <c r="E418" s="7">
        <f>SUMIF(CleanedRetailSalesData.csv!F:F, A418, CleanedRetailSalesData.csv!G:G)</f>
        <v>849</v>
      </c>
      <c r="F418" s="7">
        <f t="shared" si="2"/>
        <v>300</v>
      </c>
    </row>
    <row r="419">
      <c r="A419" s="6" t="s">
        <v>18</v>
      </c>
      <c r="B419" s="6">
        <v>2.0</v>
      </c>
      <c r="C419" s="6">
        <v>500.0</v>
      </c>
      <c r="D419" s="7">
        <f t="shared" si="1"/>
        <v>1000</v>
      </c>
      <c r="E419" s="7">
        <f>SUMIF(CleanedRetailSalesData.csv!F:F, A419, CleanedRetailSalesData.csv!G:G)</f>
        <v>849</v>
      </c>
      <c r="F419" s="7">
        <f t="shared" si="2"/>
        <v>500</v>
      </c>
    </row>
    <row r="420">
      <c r="A420" s="6" t="s">
        <v>15</v>
      </c>
      <c r="B420" s="6">
        <v>3.0</v>
      </c>
      <c r="C420" s="6">
        <v>30.0</v>
      </c>
      <c r="D420" s="7">
        <f t="shared" si="1"/>
        <v>90</v>
      </c>
      <c r="E420" s="7">
        <f>SUMIF(CleanedRetailSalesData.csv!F:F, A420, CleanedRetailSalesData.csv!G:G)</f>
        <v>894</v>
      </c>
      <c r="F420" s="7">
        <f t="shared" si="2"/>
        <v>30</v>
      </c>
    </row>
    <row r="421">
      <c r="A421" s="6" t="s">
        <v>15</v>
      </c>
      <c r="B421" s="6">
        <v>4.0</v>
      </c>
      <c r="C421" s="6">
        <v>500.0</v>
      </c>
      <c r="D421" s="7">
        <f t="shared" si="1"/>
        <v>2000</v>
      </c>
      <c r="E421" s="7">
        <f>SUMIF(CleanedRetailSalesData.csv!F:F, A421, CleanedRetailSalesData.csv!G:G)</f>
        <v>894</v>
      </c>
      <c r="F421" s="7">
        <f t="shared" si="2"/>
        <v>500</v>
      </c>
    </row>
    <row r="422">
      <c r="A422" s="6" t="s">
        <v>15</v>
      </c>
      <c r="B422" s="6">
        <v>3.0</v>
      </c>
      <c r="C422" s="6">
        <v>500.0</v>
      </c>
      <c r="D422" s="7">
        <f t="shared" si="1"/>
        <v>1500</v>
      </c>
      <c r="E422" s="7">
        <f>SUMIF(CleanedRetailSalesData.csv!F:F, A422, CleanedRetailSalesData.csv!G:G)</f>
        <v>894</v>
      </c>
      <c r="F422" s="7">
        <f t="shared" si="2"/>
        <v>500</v>
      </c>
    </row>
    <row r="423">
      <c r="A423" s="6" t="s">
        <v>15</v>
      </c>
      <c r="B423" s="6">
        <v>3.0</v>
      </c>
      <c r="C423" s="6">
        <v>30.0</v>
      </c>
      <c r="D423" s="7">
        <f t="shared" si="1"/>
        <v>90</v>
      </c>
      <c r="E423" s="7">
        <f>SUMIF(CleanedRetailSalesData.csv!F:F, A423, CleanedRetailSalesData.csv!G:G)</f>
        <v>894</v>
      </c>
      <c r="F423" s="7">
        <f t="shared" si="2"/>
        <v>30</v>
      </c>
    </row>
    <row r="424">
      <c r="A424" s="6" t="s">
        <v>15</v>
      </c>
      <c r="B424" s="6">
        <v>1.0</v>
      </c>
      <c r="C424" s="6">
        <v>25.0</v>
      </c>
      <c r="D424" s="7">
        <f t="shared" si="1"/>
        <v>25</v>
      </c>
      <c r="E424" s="7">
        <f>SUMIF(CleanedRetailSalesData.csv!F:F, A424, CleanedRetailSalesData.csv!G:G)</f>
        <v>894</v>
      </c>
      <c r="F424" s="7">
        <f t="shared" si="2"/>
        <v>25</v>
      </c>
    </row>
    <row r="425">
      <c r="A425" s="6" t="s">
        <v>11</v>
      </c>
      <c r="B425" s="6">
        <v>4.0</v>
      </c>
      <c r="C425" s="6">
        <v>300.0</v>
      </c>
      <c r="D425" s="7">
        <f t="shared" si="1"/>
        <v>1200</v>
      </c>
      <c r="E425" s="7">
        <f>SUMIF(CleanedRetailSalesData.csv!F:F, A425, CleanedRetailSalesData.csv!G:G)</f>
        <v>771</v>
      </c>
      <c r="F425" s="7">
        <f t="shared" si="2"/>
        <v>300</v>
      </c>
    </row>
    <row r="426">
      <c r="A426" s="6" t="s">
        <v>18</v>
      </c>
      <c r="B426" s="6">
        <v>4.0</v>
      </c>
      <c r="C426" s="6">
        <v>30.0</v>
      </c>
      <c r="D426" s="7">
        <f t="shared" si="1"/>
        <v>120</v>
      </c>
      <c r="E426" s="7">
        <f>SUMIF(CleanedRetailSalesData.csv!F:F, A426, CleanedRetailSalesData.csv!G:G)</f>
        <v>849</v>
      </c>
      <c r="F426" s="7">
        <f t="shared" si="2"/>
        <v>30</v>
      </c>
    </row>
    <row r="427">
      <c r="A427" s="6" t="s">
        <v>18</v>
      </c>
      <c r="B427" s="6">
        <v>3.0</v>
      </c>
      <c r="C427" s="6">
        <v>50.0</v>
      </c>
      <c r="D427" s="7">
        <f t="shared" si="1"/>
        <v>150</v>
      </c>
      <c r="E427" s="7">
        <f>SUMIF(CleanedRetailSalesData.csv!F:F, A427, CleanedRetailSalesData.csv!G:G)</f>
        <v>849</v>
      </c>
      <c r="F427" s="7">
        <f t="shared" si="2"/>
        <v>50</v>
      </c>
    </row>
    <row r="428">
      <c r="A428" s="6" t="s">
        <v>18</v>
      </c>
      <c r="B428" s="6">
        <v>1.0</v>
      </c>
      <c r="C428" s="6">
        <v>25.0</v>
      </c>
      <c r="D428" s="7">
        <f t="shared" si="1"/>
        <v>25</v>
      </c>
      <c r="E428" s="7">
        <f>SUMIF(CleanedRetailSalesData.csv!F:F, A428, CleanedRetailSalesData.csv!G:G)</f>
        <v>849</v>
      </c>
      <c r="F428" s="7">
        <f t="shared" si="2"/>
        <v>25</v>
      </c>
    </row>
    <row r="429">
      <c r="A429" s="6" t="s">
        <v>18</v>
      </c>
      <c r="B429" s="6">
        <v>4.0</v>
      </c>
      <c r="C429" s="6">
        <v>50.0</v>
      </c>
      <c r="D429" s="7">
        <f t="shared" si="1"/>
        <v>200</v>
      </c>
      <c r="E429" s="7">
        <f>SUMIF(CleanedRetailSalesData.csv!F:F, A429, CleanedRetailSalesData.csv!G:G)</f>
        <v>849</v>
      </c>
      <c r="F429" s="7">
        <f t="shared" si="2"/>
        <v>50</v>
      </c>
    </row>
    <row r="430">
      <c r="A430" s="6" t="s">
        <v>18</v>
      </c>
      <c r="B430" s="6">
        <v>2.0</v>
      </c>
      <c r="C430" s="6">
        <v>25.0</v>
      </c>
      <c r="D430" s="7">
        <f t="shared" si="1"/>
        <v>50</v>
      </c>
      <c r="E430" s="7">
        <f>SUMIF(CleanedRetailSalesData.csv!F:F, A430, CleanedRetailSalesData.csv!G:G)</f>
        <v>849</v>
      </c>
      <c r="F430" s="7">
        <f t="shared" si="2"/>
        <v>25</v>
      </c>
    </row>
    <row r="431">
      <c r="A431" s="6" t="s">
        <v>18</v>
      </c>
      <c r="B431" s="6">
        <v>3.0</v>
      </c>
      <c r="C431" s="6">
        <v>300.0</v>
      </c>
      <c r="D431" s="7">
        <f t="shared" si="1"/>
        <v>900</v>
      </c>
      <c r="E431" s="7">
        <f>SUMIF(CleanedRetailSalesData.csv!F:F, A431, CleanedRetailSalesData.csv!G:G)</f>
        <v>849</v>
      </c>
      <c r="F431" s="7">
        <f t="shared" si="2"/>
        <v>300</v>
      </c>
    </row>
    <row r="432">
      <c r="A432" s="6" t="s">
        <v>18</v>
      </c>
      <c r="B432" s="6">
        <v>4.0</v>
      </c>
      <c r="C432" s="6">
        <v>300.0</v>
      </c>
      <c r="D432" s="7">
        <f t="shared" si="1"/>
        <v>1200</v>
      </c>
      <c r="E432" s="7">
        <f>SUMIF(CleanedRetailSalesData.csv!F:F, A432, CleanedRetailSalesData.csv!G:G)</f>
        <v>849</v>
      </c>
      <c r="F432" s="7">
        <f t="shared" si="2"/>
        <v>300</v>
      </c>
    </row>
    <row r="433">
      <c r="A433" s="6" t="s">
        <v>18</v>
      </c>
      <c r="B433" s="6">
        <v>2.0</v>
      </c>
      <c r="C433" s="6">
        <v>500.0</v>
      </c>
      <c r="D433" s="7">
        <f t="shared" si="1"/>
        <v>1000</v>
      </c>
      <c r="E433" s="7">
        <f>SUMIF(CleanedRetailSalesData.csv!F:F, A433, CleanedRetailSalesData.csv!G:G)</f>
        <v>849</v>
      </c>
      <c r="F433" s="7">
        <f t="shared" si="2"/>
        <v>500</v>
      </c>
    </row>
    <row r="434">
      <c r="A434" s="6" t="s">
        <v>11</v>
      </c>
      <c r="B434" s="6">
        <v>4.0</v>
      </c>
      <c r="C434" s="6">
        <v>50.0</v>
      </c>
      <c r="D434" s="7">
        <f t="shared" si="1"/>
        <v>200</v>
      </c>
      <c r="E434" s="7">
        <f>SUMIF(CleanedRetailSalesData.csv!F:F, A434, CleanedRetailSalesData.csv!G:G)</f>
        <v>771</v>
      </c>
      <c r="F434" s="7">
        <f t="shared" si="2"/>
        <v>50</v>
      </c>
    </row>
    <row r="435">
      <c r="A435" s="6" t="s">
        <v>18</v>
      </c>
      <c r="B435" s="6">
        <v>2.0</v>
      </c>
      <c r="C435" s="6">
        <v>25.0</v>
      </c>
      <c r="D435" s="7">
        <f t="shared" si="1"/>
        <v>50</v>
      </c>
      <c r="E435" s="7">
        <f>SUMIF(CleanedRetailSalesData.csv!F:F, A435, CleanedRetailSalesData.csv!G:G)</f>
        <v>849</v>
      </c>
      <c r="F435" s="7">
        <f t="shared" si="2"/>
        <v>25</v>
      </c>
    </row>
    <row r="436">
      <c r="A436" s="6" t="s">
        <v>11</v>
      </c>
      <c r="B436" s="6">
        <v>3.0</v>
      </c>
      <c r="C436" s="6">
        <v>300.0</v>
      </c>
      <c r="D436" s="7">
        <f t="shared" si="1"/>
        <v>900</v>
      </c>
      <c r="E436" s="7">
        <f>SUMIF(CleanedRetailSalesData.csv!F:F, A436, CleanedRetailSalesData.csv!G:G)</f>
        <v>771</v>
      </c>
      <c r="F436" s="7">
        <f t="shared" si="2"/>
        <v>300</v>
      </c>
    </row>
    <row r="437">
      <c r="A437" s="6" t="s">
        <v>15</v>
      </c>
      <c r="B437" s="6">
        <v>4.0</v>
      </c>
      <c r="C437" s="6">
        <v>30.0</v>
      </c>
      <c r="D437" s="7">
        <f t="shared" si="1"/>
        <v>120</v>
      </c>
      <c r="E437" s="7">
        <f>SUMIF(CleanedRetailSalesData.csv!F:F, A437, CleanedRetailSalesData.csv!G:G)</f>
        <v>894</v>
      </c>
      <c r="F437" s="7">
        <f t="shared" si="2"/>
        <v>30</v>
      </c>
    </row>
    <row r="438">
      <c r="A438" s="6" t="s">
        <v>18</v>
      </c>
      <c r="B438" s="6">
        <v>4.0</v>
      </c>
      <c r="C438" s="6">
        <v>300.0</v>
      </c>
      <c r="D438" s="7">
        <f t="shared" si="1"/>
        <v>1200</v>
      </c>
      <c r="E438" s="7">
        <f>SUMIF(CleanedRetailSalesData.csv!F:F, A438, CleanedRetailSalesData.csv!G:G)</f>
        <v>849</v>
      </c>
      <c r="F438" s="7">
        <f t="shared" si="2"/>
        <v>300</v>
      </c>
    </row>
    <row r="439">
      <c r="A439" s="6" t="s">
        <v>15</v>
      </c>
      <c r="B439" s="6">
        <v>1.0</v>
      </c>
      <c r="C439" s="6">
        <v>30.0</v>
      </c>
      <c r="D439" s="7">
        <f t="shared" si="1"/>
        <v>30</v>
      </c>
      <c r="E439" s="7">
        <f>SUMIF(CleanedRetailSalesData.csv!F:F, A439, CleanedRetailSalesData.csv!G:G)</f>
        <v>894</v>
      </c>
      <c r="F439" s="7">
        <f t="shared" si="2"/>
        <v>30</v>
      </c>
    </row>
    <row r="440">
      <c r="A440" s="6" t="s">
        <v>15</v>
      </c>
      <c r="B440" s="6">
        <v>3.0</v>
      </c>
      <c r="C440" s="6">
        <v>25.0</v>
      </c>
      <c r="D440" s="7">
        <f t="shared" si="1"/>
        <v>75</v>
      </c>
      <c r="E440" s="7">
        <f>SUMIF(CleanedRetailSalesData.csv!F:F, A440, CleanedRetailSalesData.csv!G:G)</f>
        <v>894</v>
      </c>
      <c r="F440" s="7">
        <f t="shared" si="2"/>
        <v>25</v>
      </c>
    </row>
    <row r="441">
      <c r="A441" s="6" t="s">
        <v>15</v>
      </c>
      <c r="B441" s="6">
        <v>2.0</v>
      </c>
      <c r="C441" s="6">
        <v>300.0</v>
      </c>
      <c r="D441" s="7">
        <f t="shared" si="1"/>
        <v>600</v>
      </c>
      <c r="E441" s="7">
        <f>SUMIF(CleanedRetailSalesData.csv!F:F, A441, CleanedRetailSalesData.csv!G:G)</f>
        <v>894</v>
      </c>
      <c r="F441" s="7">
        <f t="shared" si="2"/>
        <v>300</v>
      </c>
    </row>
    <row r="442">
      <c r="A442" s="6" t="s">
        <v>11</v>
      </c>
      <c r="B442" s="6">
        <v>4.0</v>
      </c>
      <c r="C442" s="6">
        <v>300.0</v>
      </c>
      <c r="D442" s="7">
        <f t="shared" si="1"/>
        <v>1200</v>
      </c>
      <c r="E442" s="7">
        <f>SUMIF(CleanedRetailSalesData.csv!F:F, A442, CleanedRetailSalesData.csv!G:G)</f>
        <v>771</v>
      </c>
      <c r="F442" s="7">
        <f t="shared" si="2"/>
        <v>300</v>
      </c>
    </row>
    <row r="443">
      <c r="A443" s="6" t="s">
        <v>15</v>
      </c>
      <c r="B443" s="6">
        <v>4.0</v>
      </c>
      <c r="C443" s="6">
        <v>25.0</v>
      </c>
      <c r="D443" s="7">
        <f t="shared" si="1"/>
        <v>100</v>
      </c>
      <c r="E443" s="7">
        <f>SUMIF(CleanedRetailSalesData.csv!F:F, A443, CleanedRetailSalesData.csv!G:G)</f>
        <v>894</v>
      </c>
      <c r="F443" s="7">
        <f t="shared" si="2"/>
        <v>25</v>
      </c>
    </row>
    <row r="444">
      <c r="A444" s="6" t="s">
        <v>15</v>
      </c>
      <c r="B444" s="6">
        <v>2.0</v>
      </c>
      <c r="C444" s="6">
        <v>300.0</v>
      </c>
      <c r="D444" s="7">
        <f t="shared" si="1"/>
        <v>600</v>
      </c>
      <c r="E444" s="7">
        <f>SUMIF(CleanedRetailSalesData.csv!F:F, A444, CleanedRetailSalesData.csv!G:G)</f>
        <v>894</v>
      </c>
      <c r="F444" s="7">
        <f t="shared" si="2"/>
        <v>300</v>
      </c>
    </row>
    <row r="445">
      <c r="A445" s="6" t="s">
        <v>15</v>
      </c>
      <c r="B445" s="6">
        <v>3.0</v>
      </c>
      <c r="C445" s="6">
        <v>30.0</v>
      </c>
      <c r="D445" s="7">
        <f t="shared" si="1"/>
        <v>90</v>
      </c>
      <c r="E445" s="7">
        <f>SUMIF(CleanedRetailSalesData.csv!F:F, A445, CleanedRetailSalesData.csv!G:G)</f>
        <v>894</v>
      </c>
      <c r="F445" s="7">
        <f t="shared" si="2"/>
        <v>30</v>
      </c>
    </row>
    <row r="446">
      <c r="A446" s="6" t="s">
        <v>18</v>
      </c>
      <c r="B446" s="6">
        <v>1.0</v>
      </c>
      <c r="C446" s="6">
        <v>300.0</v>
      </c>
      <c r="D446" s="7">
        <f t="shared" si="1"/>
        <v>300</v>
      </c>
      <c r="E446" s="7">
        <f>SUMIF(CleanedRetailSalesData.csv!F:F, A446, CleanedRetailSalesData.csv!G:G)</f>
        <v>849</v>
      </c>
      <c r="F446" s="7">
        <f t="shared" si="2"/>
        <v>300</v>
      </c>
    </row>
    <row r="447">
      <c r="A447" s="6" t="s">
        <v>18</v>
      </c>
      <c r="B447" s="6">
        <v>1.0</v>
      </c>
      <c r="C447" s="6">
        <v>50.0</v>
      </c>
      <c r="D447" s="7">
        <f t="shared" si="1"/>
        <v>50</v>
      </c>
      <c r="E447" s="7">
        <f>SUMIF(CleanedRetailSalesData.csv!F:F, A447, CleanedRetailSalesData.csv!G:G)</f>
        <v>849</v>
      </c>
      <c r="F447" s="7">
        <f t="shared" si="2"/>
        <v>50</v>
      </c>
    </row>
    <row r="448">
      <c r="A448" s="6" t="s">
        <v>11</v>
      </c>
      <c r="B448" s="6">
        <v>4.0</v>
      </c>
      <c r="C448" s="6">
        <v>500.0</v>
      </c>
      <c r="D448" s="7">
        <f t="shared" si="1"/>
        <v>2000</v>
      </c>
      <c r="E448" s="7">
        <f>SUMIF(CleanedRetailSalesData.csv!F:F, A448, CleanedRetailSalesData.csv!G:G)</f>
        <v>771</v>
      </c>
      <c r="F448" s="7">
        <f t="shared" si="2"/>
        <v>500</v>
      </c>
    </row>
    <row r="449">
      <c r="A449" s="6" t="s">
        <v>11</v>
      </c>
      <c r="B449" s="6">
        <v>2.0</v>
      </c>
      <c r="C449" s="6">
        <v>30.0</v>
      </c>
      <c r="D449" s="7">
        <f t="shared" si="1"/>
        <v>60</v>
      </c>
      <c r="E449" s="7">
        <f>SUMIF(CleanedRetailSalesData.csv!F:F, A449, CleanedRetailSalesData.csv!G:G)</f>
        <v>771</v>
      </c>
      <c r="F449" s="7">
        <f t="shared" si="2"/>
        <v>30</v>
      </c>
    </row>
    <row r="450">
      <c r="A450" s="6" t="s">
        <v>18</v>
      </c>
      <c r="B450" s="6">
        <v>4.0</v>
      </c>
      <c r="C450" s="6">
        <v>50.0</v>
      </c>
      <c r="D450" s="7">
        <f t="shared" si="1"/>
        <v>200</v>
      </c>
      <c r="E450" s="7">
        <f>SUMIF(CleanedRetailSalesData.csv!F:F, A450, CleanedRetailSalesData.csv!G:G)</f>
        <v>849</v>
      </c>
      <c r="F450" s="7">
        <f t="shared" si="2"/>
        <v>50</v>
      </c>
    </row>
    <row r="451">
      <c r="A451" s="6" t="s">
        <v>11</v>
      </c>
      <c r="B451" s="6">
        <v>2.0</v>
      </c>
      <c r="C451" s="6">
        <v>25.0</v>
      </c>
      <c r="D451" s="7">
        <f t="shared" si="1"/>
        <v>50</v>
      </c>
      <c r="E451" s="7">
        <f>SUMIF(CleanedRetailSalesData.csv!F:F, A451, CleanedRetailSalesData.csv!G:G)</f>
        <v>771</v>
      </c>
      <c r="F451" s="7">
        <f t="shared" si="2"/>
        <v>25</v>
      </c>
    </row>
    <row r="452">
      <c r="A452" s="6" t="s">
        <v>18</v>
      </c>
      <c r="B452" s="6">
        <v>1.0</v>
      </c>
      <c r="C452" s="6">
        <v>30.0</v>
      </c>
      <c r="D452" s="7">
        <f t="shared" si="1"/>
        <v>30</v>
      </c>
      <c r="E452" s="7">
        <f>SUMIF(CleanedRetailSalesData.csv!F:F, A452, CleanedRetailSalesData.csv!G:G)</f>
        <v>849</v>
      </c>
      <c r="F452" s="7">
        <f t="shared" si="2"/>
        <v>30</v>
      </c>
    </row>
    <row r="453">
      <c r="A453" s="6" t="s">
        <v>15</v>
      </c>
      <c r="B453" s="6">
        <v>3.0</v>
      </c>
      <c r="C453" s="6">
        <v>500.0</v>
      </c>
      <c r="D453" s="7">
        <f t="shared" si="1"/>
        <v>1500</v>
      </c>
      <c r="E453" s="7">
        <f>SUMIF(CleanedRetailSalesData.csv!F:F, A453, CleanedRetailSalesData.csv!G:G)</f>
        <v>894</v>
      </c>
      <c r="F453" s="7">
        <f t="shared" si="2"/>
        <v>500</v>
      </c>
    </row>
    <row r="454">
      <c r="A454" s="6" t="s">
        <v>15</v>
      </c>
      <c r="B454" s="6">
        <v>2.0</v>
      </c>
      <c r="C454" s="6">
        <v>500.0</v>
      </c>
      <c r="D454" s="7">
        <f t="shared" si="1"/>
        <v>1000</v>
      </c>
      <c r="E454" s="7">
        <f>SUMIF(CleanedRetailSalesData.csv!F:F, A454, CleanedRetailSalesData.csv!G:G)</f>
        <v>894</v>
      </c>
      <c r="F454" s="7">
        <f t="shared" si="2"/>
        <v>500</v>
      </c>
    </row>
    <row r="455">
      <c r="A455" s="6" t="s">
        <v>11</v>
      </c>
      <c r="B455" s="6">
        <v>1.0</v>
      </c>
      <c r="C455" s="6">
        <v>25.0</v>
      </c>
      <c r="D455" s="7">
        <f t="shared" si="1"/>
        <v>25</v>
      </c>
      <c r="E455" s="7">
        <f>SUMIF(CleanedRetailSalesData.csv!F:F, A455, CleanedRetailSalesData.csv!G:G)</f>
        <v>771</v>
      </c>
      <c r="F455" s="7">
        <f t="shared" si="2"/>
        <v>25</v>
      </c>
    </row>
    <row r="456">
      <c r="A456" s="6" t="s">
        <v>18</v>
      </c>
      <c r="B456" s="6">
        <v>4.0</v>
      </c>
      <c r="C456" s="6">
        <v>25.0</v>
      </c>
      <c r="D456" s="7">
        <f t="shared" si="1"/>
        <v>100</v>
      </c>
      <c r="E456" s="7">
        <f>SUMIF(CleanedRetailSalesData.csv!F:F, A456, CleanedRetailSalesData.csv!G:G)</f>
        <v>849</v>
      </c>
      <c r="F456" s="7">
        <f t="shared" si="2"/>
        <v>25</v>
      </c>
    </row>
    <row r="457">
      <c r="A457" s="6" t="s">
        <v>18</v>
      </c>
      <c r="B457" s="6">
        <v>2.0</v>
      </c>
      <c r="C457" s="6">
        <v>30.0</v>
      </c>
      <c r="D457" s="7">
        <f t="shared" si="1"/>
        <v>60</v>
      </c>
      <c r="E457" s="7">
        <f>SUMIF(CleanedRetailSalesData.csv!F:F, A457, CleanedRetailSalesData.csv!G:G)</f>
        <v>849</v>
      </c>
      <c r="F457" s="7">
        <f t="shared" si="2"/>
        <v>30</v>
      </c>
    </row>
    <row r="458">
      <c r="A458" s="6" t="s">
        <v>11</v>
      </c>
      <c r="B458" s="6">
        <v>3.0</v>
      </c>
      <c r="C458" s="6">
        <v>300.0</v>
      </c>
      <c r="D458" s="7">
        <f t="shared" si="1"/>
        <v>900</v>
      </c>
      <c r="E458" s="7">
        <f>SUMIF(CleanedRetailSalesData.csv!F:F, A458, CleanedRetailSalesData.csv!G:G)</f>
        <v>771</v>
      </c>
      <c r="F458" s="7">
        <f t="shared" si="2"/>
        <v>300</v>
      </c>
    </row>
    <row r="459">
      <c r="A459" s="6" t="s">
        <v>18</v>
      </c>
      <c r="B459" s="6">
        <v>4.0</v>
      </c>
      <c r="C459" s="6">
        <v>25.0</v>
      </c>
      <c r="D459" s="7">
        <f t="shared" si="1"/>
        <v>100</v>
      </c>
      <c r="E459" s="7">
        <f>SUMIF(CleanedRetailSalesData.csv!F:F, A459, CleanedRetailSalesData.csv!G:G)</f>
        <v>849</v>
      </c>
      <c r="F459" s="7">
        <f t="shared" si="2"/>
        <v>25</v>
      </c>
    </row>
    <row r="460">
      <c r="A460" s="6" t="s">
        <v>15</v>
      </c>
      <c r="B460" s="6">
        <v>4.0</v>
      </c>
      <c r="C460" s="6">
        <v>300.0</v>
      </c>
      <c r="D460" s="7">
        <f t="shared" si="1"/>
        <v>1200</v>
      </c>
      <c r="E460" s="7">
        <f>SUMIF(CleanedRetailSalesData.csv!F:F, A460, CleanedRetailSalesData.csv!G:G)</f>
        <v>894</v>
      </c>
      <c r="F460" s="7">
        <f t="shared" si="2"/>
        <v>300</v>
      </c>
    </row>
    <row r="461">
      <c r="A461" s="6" t="s">
        <v>11</v>
      </c>
      <c r="B461" s="6">
        <v>1.0</v>
      </c>
      <c r="C461" s="6">
        <v>50.0</v>
      </c>
      <c r="D461" s="7">
        <f t="shared" si="1"/>
        <v>50</v>
      </c>
      <c r="E461" s="7">
        <f>SUMIF(CleanedRetailSalesData.csv!F:F, A461, CleanedRetailSalesData.csv!G:G)</f>
        <v>771</v>
      </c>
      <c r="F461" s="7">
        <f t="shared" si="2"/>
        <v>50</v>
      </c>
    </row>
    <row r="462">
      <c r="A462" s="6" t="s">
        <v>11</v>
      </c>
      <c r="B462" s="6">
        <v>2.0</v>
      </c>
      <c r="C462" s="6">
        <v>500.0</v>
      </c>
      <c r="D462" s="7">
        <f t="shared" si="1"/>
        <v>1000</v>
      </c>
      <c r="E462" s="7">
        <f>SUMIF(CleanedRetailSalesData.csv!F:F, A462, CleanedRetailSalesData.csv!G:G)</f>
        <v>771</v>
      </c>
      <c r="F462" s="7">
        <f t="shared" si="2"/>
        <v>500</v>
      </c>
    </row>
    <row r="463">
      <c r="A463" s="6" t="s">
        <v>18</v>
      </c>
      <c r="B463" s="6">
        <v>4.0</v>
      </c>
      <c r="C463" s="6">
        <v>300.0</v>
      </c>
      <c r="D463" s="7">
        <f t="shared" si="1"/>
        <v>1200</v>
      </c>
      <c r="E463" s="7">
        <f>SUMIF(CleanedRetailSalesData.csv!F:F, A463, CleanedRetailSalesData.csv!G:G)</f>
        <v>849</v>
      </c>
      <c r="F463" s="7">
        <f t="shared" si="2"/>
        <v>300</v>
      </c>
    </row>
    <row r="464">
      <c r="A464" s="6" t="s">
        <v>11</v>
      </c>
      <c r="B464" s="6">
        <v>3.0</v>
      </c>
      <c r="C464" s="6">
        <v>500.0</v>
      </c>
      <c r="D464" s="7">
        <f t="shared" si="1"/>
        <v>1500</v>
      </c>
      <c r="E464" s="7">
        <f>SUMIF(CleanedRetailSalesData.csv!F:F, A464, CleanedRetailSalesData.csv!G:G)</f>
        <v>771</v>
      </c>
      <c r="F464" s="7">
        <f t="shared" si="2"/>
        <v>500</v>
      </c>
    </row>
    <row r="465">
      <c r="A465" s="6" t="s">
        <v>18</v>
      </c>
      <c r="B465" s="6">
        <v>2.0</v>
      </c>
      <c r="C465" s="6">
        <v>300.0</v>
      </c>
      <c r="D465" s="7">
        <f t="shared" si="1"/>
        <v>600</v>
      </c>
      <c r="E465" s="7">
        <f>SUMIF(CleanedRetailSalesData.csv!F:F, A465, CleanedRetailSalesData.csv!G:G)</f>
        <v>849</v>
      </c>
      <c r="F465" s="7">
        <f t="shared" si="2"/>
        <v>300</v>
      </c>
    </row>
    <row r="466">
      <c r="A466" s="6" t="s">
        <v>18</v>
      </c>
      <c r="B466" s="6">
        <v>3.0</v>
      </c>
      <c r="C466" s="6">
        <v>50.0</v>
      </c>
      <c r="D466" s="7">
        <f t="shared" si="1"/>
        <v>150</v>
      </c>
      <c r="E466" s="7">
        <f>SUMIF(CleanedRetailSalesData.csv!F:F, A466, CleanedRetailSalesData.csv!G:G)</f>
        <v>849</v>
      </c>
      <c r="F466" s="7">
        <f t="shared" si="2"/>
        <v>50</v>
      </c>
    </row>
    <row r="467">
      <c r="A467" s="6" t="s">
        <v>18</v>
      </c>
      <c r="B467" s="6">
        <v>4.0</v>
      </c>
      <c r="C467" s="6">
        <v>25.0</v>
      </c>
      <c r="D467" s="7">
        <f t="shared" si="1"/>
        <v>100</v>
      </c>
      <c r="E467" s="7">
        <f>SUMIF(CleanedRetailSalesData.csv!F:F, A467, CleanedRetailSalesData.csv!G:G)</f>
        <v>849</v>
      </c>
      <c r="F467" s="7">
        <f t="shared" si="2"/>
        <v>25</v>
      </c>
    </row>
    <row r="468">
      <c r="A468" s="6" t="s">
        <v>18</v>
      </c>
      <c r="B468" s="6">
        <v>3.0</v>
      </c>
      <c r="C468" s="6">
        <v>50.0</v>
      </c>
      <c r="D468" s="7">
        <f t="shared" si="1"/>
        <v>150</v>
      </c>
      <c r="E468" s="7">
        <f>SUMIF(CleanedRetailSalesData.csv!F:F, A468, CleanedRetailSalesData.csv!G:G)</f>
        <v>849</v>
      </c>
      <c r="F468" s="7">
        <f t="shared" si="2"/>
        <v>50</v>
      </c>
    </row>
    <row r="469">
      <c r="A469" s="6" t="s">
        <v>18</v>
      </c>
      <c r="B469" s="6">
        <v>1.0</v>
      </c>
      <c r="C469" s="6">
        <v>25.0</v>
      </c>
      <c r="D469" s="7">
        <f t="shared" si="1"/>
        <v>25</v>
      </c>
      <c r="E469" s="7">
        <f>SUMIF(CleanedRetailSalesData.csv!F:F, A469, CleanedRetailSalesData.csv!G:G)</f>
        <v>849</v>
      </c>
      <c r="F469" s="7">
        <f t="shared" si="2"/>
        <v>25</v>
      </c>
    </row>
    <row r="470">
      <c r="A470" s="6" t="s">
        <v>11</v>
      </c>
      <c r="B470" s="6">
        <v>3.0</v>
      </c>
      <c r="C470" s="6">
        <v>25.0</v>
      </c>
      <c r="D470" s="7">
        <f t="shared" si="1"/>
        <v>75</v>
      </c>
      <c r="E470" s="7">
        <f>SUMIF(CleanedRetailSalesData.csv!F:F, A470, CleanedRetailSalesData.csv!G:G)</f>
        <v>771</v>
      </c>
      <c r="F470" s="7">
        <f t="shared" si="2"/>
        <v>25</v>
      </c>
    </row>
    <row r="471">
      <c r="A471" s="6" t="s">
        <v>15</v>
      </c>
      <c r="B471" s="6">
        <v>2.0</v>
      </c>
      <c r="C471" s="6">
        <v>500.0</v>
      </c>
      <c r="D471" s="7">
        <f t="shared" si="1"/>
        <v>1000</v>
      </c>
      <c r="E471" s="7">
        <f>SUMIF(CleanedRetailSalesData.csv!F:F, A471, CleanedRetailSalesData.csv!G:G)</f>
        <v>894</v>
      </c>
      <c r="F471" s="7">
        <f t="shared" si="2"/>
        <v>500</v>
      </c>
    </row>
    <row r="472">
      <c r="A472" s="6" t="s">
        <v>15</v>
      </c>
      <c r="B472" s="6">
        <v>3.0</v>
      </c>
      <c r="C472" s="6">
        <v>50.0</v>
      </c>
      <c r="D472" s="7">
        <f t="shared" si="1"/>
        <v>150</v>
      </c>
      <c r="E472" s="7">
        <f>SUMIF(CleanedRetailSalesData.csv!F:F, A472, CleanedRetailSalesData.csv!G:G)</f>
        <v>894</v>
      </c>
      <c r="F472" s="7">
        <f t="shared" si="2"/>
        <v>50</v>
      </c>
    </row>
    <row r="473">
      <c r="A473" s="6" t="s">
        <v>11</v>
      </c>
      <c r="B473" s="6">
        <v>3.0</v>
      </c>
      <c r="C473" s="6">
        <v>300.0</v>
      </c>
      <c r="D473" s="7">
        <f t="shared" si="1"/>
        <v>900</v>
      </c>
      <c r="E473" s="7">
        <f>SUMIF(CleanedRetailSalesData.csv!F:F, A473, CleanedRetailSalesData.csv!G:G)</f>
        <v>771</v>
      </c>
      <c r="F473" s="7">
        <f t="shared" si="2"/>
        <v>300</v>
      </c>
    </row>
    <row r="474">
      <c r="A474" s="6" t="s">
        <v>11</v>
      </c>
      <c r="B474" s="6">
        <v>1.0</v>
      </c>
      <c r="C474" s="6">
        <v>50.0</v>
      </c>
      <c r="D474" s="7">
        <f t="shared" si="1"/>
        <v>50</v>
      </c>
      <c r="E474" s="7">
        <f>SUMIF(CleanedRetailSalesData.csv!F:F, A474, CleanedRetailSalesData.csv!G:G)</f>
        <v>771</v>
      </c>
      <c r="F474" s="7">
        <f t="shared" si="2"/>
        <v>50</v>
      </c>
    </row>
    <row r="475">
      <c r="A475" s="6" t="s">
        <v>15</v>
      </c>
      <c r="B475" s="6">
        <v>3.0</v>
      </c>
      <c r="C475" s="6">
        <v>500.0</v>
      </c>
      <c r="D475" s="7">
        <f t="shared" si="1"/>
        <v>1500</v>
      </c>
      <c r="E475" s="7">
        <f>SUMIF(CleanedRetailSalesData.csv!F:F, A475, CleanedRetailSalesData.csv!G:G)</f>
        <v>894</v>
      </c>
      <c r="F475" s="7">
        <f t="shared" si="2"/>
        <v>500</v>
      </c>
    </row>
    <row r="476">
      <c r="A476" s="6" t="s">
        <v>15</v>
      </c>
      <c r="B476" s="6">
        <v>3.0</v>
      </c>
      <c r="C476" s="6">
        <v>25.0</v>
      </c>
      <c r="D476" s="7">
        <f t="shared" si="1"/>
        <v>75</v>
      </c>
      <c r="E476" s="7">
        <f>SUMIF(CleanedRetailSalesData.csv!F:F, A476, CleanedRetailSalesData.csv!G:G)</f>
        <v>894</v>
      </c>
      <c r="F476" s="7">
        <f t="shared" si="2"/>
        <v>25</v>
      </c>
    </row>
    <row r="477">
      <c r="A477" s="6" t="s">
        <v>15</v>
      </c>
      <c r="B477" s="6">
        <v>4.0</v>
      </c>
      <c r="C477" s="6">
        <v>500.0</v>
      </c>
      <c r="D477" s="7">
        <f t="shared" si="1"/>
        <v>2000</v>
      </c>
      <c r="E477" s="7">
        <f>SUMIF(CleanedRetailSalesData.csv!F:F, A477, CleanedRetailSalesData.csv!G:G)</f>
        <v>894</v>
      </c>
      <c r="F477" s="7">
        <f t="shared" si="2"/>
        <v>500</v>
      </c>
    </row>
    <row r="478">
      <c r="A478" s="6" t="s">
        <v>15</v>
      </c>
      <c r="B478" s="6">
        <v>4.0</v>
      </c>
      <c r="C478" s="6">
        <v>30.0</v>
      </c>
      <c r="D478" s="7">
        <f t="shared" si="1"/>
        <v>120</v>
      </c>
      <c r="E478" s="7">
        <f>SUMIF(CleanedRetailSalesData.csv!F:F, A478, CleanedRetailSalesData.csv!G:G)</f>
        <v>894</v>
      </c>
      <c r="F478" s="7">
        <f t="shared" si="2"/>
        <v>30</v>
      </c>
    </row>
    <row r="479">
      <c r="A479" s="6" t="s">
        <v>15</v>
      </c>
      <c r="B479" s="6">
        <v>2.0</v>
      </c>
      <c r="C479" s="6">
        <v>30.0</v>
      </c>
      <c r="D479" s="7">
        <f t="shared" si="1"/>
        <v>60</v>
      </c>
      <c r="E479" s="7">
        <f>SUMIF(CleanedRetailSalesData.csv!F:F, A479, CleanedRetailSalesData.csv!G:G)</f>
        <v>894</v>
      </c>
      <c r="F479" s="7">
        <f t="shared" si="2"/>
        <v>30</v>
      </c>
    </row>
    <row r="480">
      <c r="A480" s="6" t="s">
        <v>18</v>
      </c>
      <c r="B480" s="6">
        <v>4.0</v>
      </c>
      <c r="C480" s="6">
        <v>300.0</v>
      </c>
      <c r="D480" s="7">
        <f t="shared" si="1"/>
        <v>1200</v>
      </c>
      <c r="E480" s="7">
        <f>SUMIF(CleanedRetailSalesData.csv!F:F, A480, CleanedRetailSalesData.csv!G:G)</f>
        <v>849</v>
      </c>
      <c r="F480" s="7">
        <f t="shared" si="2"/>
        <v>300</v>
      </c>
    </row>
    <row r="481">
      <c r="A481" s="6" t="s">
        <v>11</v>
      </c>
      <c r="B481" s="6">
        <v>4.0</v>
      </c>
      <c r="C481" s="6">
        <v>500.0</v>
      </c>
      <c r="D481" s="7">
        <f t="shared" si="1"/>
        <v>2000</v>
      </c>
      <c r="E481" s="7">
        <f>SUMIF(CleanedRetailSalesData.csv!F:F, A481, CleanedRetailSalesData.csv!G:G)</f>
        <v>771</v>
      </c>
      <c r="F481" s="7">
        <f t="shared" si="2"/>
        <v>500</v>
      </c>
    </row>
    <row r="482">
      <c r="A482" s="6" t="s">
        <v>18</v>
      </c>
      <c r="B482" s="6">
        <v>4.0</v>
      </c>
      <c r="C482" s="6">
        <v>300.0</v>
      </c>
      <c r="D482" s="7">
        <f t="shared" si="1"/>
        <v>1200</v>
      </c>
      <c r="E482" s="7">
        <f>SUMIF(CleanedRetailSalesData.csv!F:F, A482, CleanedRetailSalesData.csv!G:G)</f>
        <v>849</v>
      </c>
      <c r="F482" s="7">
        <f t="shared" si="2"/>
        <v>300</v>
      </c>
    </row>
    <row r="483">
      <c r="A483" s="6" t="s">
        <v>15</v>
      </c>
      <c r="B483" s="6">
        <v>4.0</v>
      </c>
      <c r="C483" s="6">
        <v>300.0</v>
      </c>
      <c r="D483" s="7">
        <f t="shared" si="1"/>
        <v>1200</v>
      </c>
      <c r="E483" s="7">
        <f>SUMIF(CleanedRetailSalesData.csv!F:F, A483, CleanedRetailSalesData.csv!G:G)</f>
        <v>894</v>
      </c>
      <c r="F483" s="7">
        <f t="shared" si="2"/>
        <v>300</v>
      </c>
    </row>
    <row r="484">
      <c r="A484" s="6" t="s">
        <v>15</v>
      </c>
      <c r="B484" s="6">
        <v>1.0</v>
      </c>
      <c r="C484" s="6">
        <v>30.0</v>
      </c>
      <c r="D484" s="7">
        <f t="shared" si="1"/>
        <v>30</v>
      </c>
      <c r="E484" s="7">
        <f>SUMIF(CleanedRetailSalesData.csv!F:F, A484, CleanedRetailSalesData.csv!G:G)</f>
        <v>894</v>
      </c>
      <c r="F484" s="7">
        <f t="shared" si="2"/>
        <v>30</v>
      </c>
    </row>
    <row r="485">
      <c r="A485" s="6" t="s">
        <v>15</v>
      </c>
      <c r="B485" s="6">
        <v>4.0</v>
      </c>
      <c r="C485" s="6">
        <v>300.0</v>
      </c>
      <c r="D485" s="7">
        <f t="shared" si="1"/>
        <v>1200</v>
      </c>
      <c r="E485" s="7">
        <f>SUMIF(CleanedRetailSalesData.csv!F:F, A485, CleanedRetailSalesData.csv!G:G)</f>
        <v>894</v>
      </c>
      <c r="F485" s="7">
        <f t="shared" si="2"/>
        <v>300</v>
      </c>
    </row>
    <row r="486">
      <c r="A486" s="6" t="s">
        <v>18</v>
      </c>
      <c r="B486" s="6">
        <v>1.0</v>
      </c>
      <c r="C486" s="6">
        <v>30.0</v>
      </c>
      <c r="D486" s="7">
        <f t="shared" si="1"/>
        <v>30</v>
      </c>
      <c r="E486" s="7">
        <f>SUMIF(CleanedRetailSalesData.csv!F:F, A486, CleanedRetailSalesData.csv!G:G)</f>
        <v>849</v>
      </c>
      <c r="F486" s="7">
        <f t="shared" si="2"/>
        <v>30</v>
      </c>
    </row>
    <row r="487">
      <c r="A487" s="6" t="s">
        <v>18</v>
      </c>
      <c r="B487" s="6">
        <v>1.0</v>
      </c>
      <c r="C487" s="6">
        <v>25.0</v>
      </c>
      <c r="D487" s="7">
        <f t="shared" si="1"/>
        <v>25</v>
      </c>
      <c r="E487" s="7">
        <f>SUMIF(CleanedRetailSalesData.csv!F:F, A487, CleanedRetailSalesData.csv!G:G)</f>
        <v>849</v>
      </c>
      <c r="F487" s="7">
        <f t="shared" si="2"/>
        <v>25</v>
      </c>
    </row>
    <row r="488">
      <c r="A488" s="6" t="s">
        <v>15</v>
      </c>
      <c r="B488" s="6">
        <v>4.0</v>
      </c>
      <c r="C488" s="6">
        <v>500.0</v>
      </c>
      <c r="D488" s="7">
        <f t="shared" si="1"/>
        <v>2000</v>
      </c>
      <c r="E488" s="7">
        <f>SUMIF(CleanedRetailSalesData.csv!F:F, A488, CleanedRetailSalesData.csv!G:G)</f>
        <v>894</v>
      </c>
      <c r="F488" s="7">
        <f t="shared" si="2"/>
        <v>500</v>
      </c>
    </row>
    <row r="489">
      <c r="A489" s="6" t="s">
        <v>18</v>
      </c>
      <c r="B489" s="6">
        <v>3.0</v>
      </c>
      <c r="C489" s="6">
        <v>300.0</v>
      </c>
      <c r="D489" s="7">
        <f t="shared" si="1"/>
        <v>900</v>
      </c>
      <c r="E489" s="7">
        <f>SUMIF(CleanedRetailSalesData.csv!F:F, A489, CleanedRetailSalesData.csv!G:G)</f>
        <v>849</v>
      </c>
      <c r="F489" s="7">
        <f t="shared" si="2"/>
        <v>300</v>
      </c>
    </row>
    <row r="490">
      <c r="A490" s="6" t="s">
        <v>18</v>
      </c>
      <c r="B490" s="6">
        <v>1.0</v>
      </c>
      <c r="C490" s="6">
        <v>30.0</v>
      </c>
      <c r="D490" s="7">
        <f t="shared" si="1"/>
        <v>30</v>
      </c>
      <c r="E490" s="7">
        <f>SUMIF(CleanedRetailSalesData.csv!F:F, A490, CleanedRetailSalesData.csv!G:G)</f>
        <v>849</v>
      </c>
      <c r="F490" s="7">
        <f t="shared" si="2"/>
        <v>30</v>
      </c>
    </row>
    <row r="491">
      <c r="A491" s="6" t="s">
        <v>15</v>
      </c>
      <c r="B491" s="6">
        <v>3.0</v>
      </c>
      <c r="C491" s="6">
        <v>50.0</v>
      </c>
      <c r="D491" s="7">
        <f t="shared" si="1"/>
        <v>150</v>
      </c>
      <c r="E491" s="7">
        <f>SUMIF(CleanedRetailSalesData.csv!F:F, A491, CleanedRetailSalesData.csv!G:G)</f>
        <v>894</v>
      </c>
      <c r="F491" s="7">
        <f t="shared" si="2"/>
        <v>50</v>
      </c>
    </row>
    <row r="492">
      <c r="A492" s="6" t="s">
        <v>18</v>
      </c>
      <c r="B492" s="6">
        <v>3.0</v>
      </c>
      <c r="C492" s="6">
        <v>300.0</v>
      </c>
      <c r="D492" s="7">
        <f t="shared" si="1"/>
        <v>900</v>
      </c>
      <c r="E492" s="7">
        <f>SUMIF(CleanedRetailSalesData.csv!F:F, A492, CleanedRetailSalesData.csv!G:G)</f>
        <v>849</v>
      </c>
      <c r="F492" s="7">
        <f t="shared" si="2"/>
        <v>300</v>
      </c>
    </row>
    <row r="493">
      <c r="A493" s="6" t="s">
        <v>11</v>
      </c>
      <c r="B493" s="6">
        <v>4.0</v>
      </c>
      <c r="C493" s="6">
        <v>25.0</v>
      </c>
      <c r="D493" s="7">
        <f t="shared" si="1"/>
        <v>100</v>
      </c>
      <c r="E493" s="7">
        <f>SUMIF(CleanedRetailSalesData.csv!F:F, A493, CleanedRetailSalesData.csv!G:G)</f>
        <v>771</v>
      </c>
      <c r="F493" s="7">
        <f t="shared" si="2"/>
        <v>25</v>
      </c>
    </row>
    <row r="494">
      <c r="A494" s="6" t="s">
        <v>11</v>
      </c>
      <c r="B494" s="6">
        <v>2.0</v>
      </c>
      <c r="C494" s="6">
        <v>25.0</v>
      </c>
      <c r="D494" s="7">
        <f t="shared" si="1"/>
        <v>50</v>
      </c>
      <c r="E494" s="7">
        <f>SUMIF(CleanedRetailSalesData.csv!F:F, A494, CleanedRetailSalesData.csv!G:G)</f>
        <v>771</v>
      </c>
      <c r="F494" s="7">
        <f t="shared" si="2"/>
        <v>25</v>
      </c>
    </row>
    <row r="495">
      <c r="A495" s="6" t="s">
        <v>11</v>
      </c>
      <c r="B495" s="6">
        <v>4.0</v>
      </c>
      <c r="C495" s="6">
        <v>50.0</v>
      </c>
      <c r="D495" s="7">
        <f t="shared" si="1"/>
        <v>200</v>
      </c>
      <c r="E495" s="7">
        <f>SUMIF(CleanedRetailSalesData.csv!F:F, A495, CleanedRetailSalesData.csv!G:G)</f>
        <v>771</v>
      </c>
      <c r="F495" s="7">
        <f t="shared" si="2"/>
        <v>50</v>
      </c>
    </row>
    <row r="496">
      <c r="A496" s="6" t="s">
        <v>11</v>
      </c>
      <c r="B496" s="6">
        <v>2.0</v>
      </c>
      <c r="C496" s="6">
        <v>30.0</v>
      </c>
      <c r="D496" s="7">
        <f t="shared" si="1"/>
        <v>60</v>
      </c>
      <c r="E496" s="7">
        <f>SUMIF(CleanedRetailSalesData.csv!F:F, A496, CleanedRetailSalesData.csv!G:G)</f>
        <v>771</v>
      </c>
      <c r="F496" s="7">
        <f t="shared" si="2"/>
        <v>30</v>
      </c>
    </row>
    <row r="497">
      <c r="A497" s="6" t="s">
        <v>15</v>
      </c>
      <c r="B497" s="6">
        <v>2.0</v>
      </c>
      <c r="C497" s="6">
        <v>300.0</v>
      </c>
      <c r="D497" s="7">
        <f t="shared" si="1"/>
        <v>600</v>
      </c>
      <c r="E497" s="7">
        <f>SUMIF(CleanedRetailSalesData.csv!F:F, A497, CleanedRetailSalesData.csv!G:G)</f>
        <v>894</v>
      </c>
      <c r="F497" s="7">
        <f t="shared" si="2"/>
        <v>300</v>
      </c>
    </row>
    <row r="498">
      <c r="A498" s="6" t="s">
        <v>15</v>
      </c>
      <c r="B498" s="6">
        <v>4.0</v>
      </c>
      <c r="C498" s="6">
        <v>30.0</v>
      </c>
      <c r="D498" s="7">
        <f t="shared" si="1"/>
        <v>120</v>
      </c>
      <c r="E498" s="7">
        <f>SUMIF(CleanedRetailSalesData.csv!F:F, A498, CleanedRetailSalesData.csv!G:G)</f>
        <v>894</v>
      </c>
      <c r="F498" s="7">
        <f t="shared" si="2"/>
        <v>30</v>
      </c>
    </row>
    <row r="499">
      <c r="A499" s="6" t="s">
        <v>15</v>
      </c>
      <c r="B499" s="6">
        <v>4.0</v>
      </c>
      <c r="C499" s="6">
        <v>25.0</v>
      </c>
      <c r="D499" s="7">
        <f t="shared" si="1"/>
        <v>100</v>
      </c>
      <c r="E499" s="7">
        <f>SUMIF(CleanedRetailSalesData.csv!F:F, A499, CleanedRetailSalesData.csv!G:G)</f>
        <v>894</v>
      </c>
      <c r="F499" s="7">
        <f t="shared" si="2"/>
        <v>25</v>
      </c>
    </row>
    <row r="500">
      <c r="A500" s="6" t="s">
        <v>11</v>
      </c>
      <c r="B500" s="6">
        <v>2.0</v>
      </c>
      <c r="C500" s="6">
        <v>30.0</v>
      </c>
      <c r="D500" s="7">
        <f t="shared" si="1"/>
        <v>60</v>
      </c>
      <c r="E500" s="7">
        <f>SUMIF(CleanedRetailSalesData.csv!F:F, A500, CleanedRetailSalesData.csv!G:G)</f>
        <v>771</v>
      </c>
      <c r="F500" s="7">
        <f t="shared" si="2"/>
        <v>30</v>
      </c>
    </row>
    <row r="501">
      <c r="A501" s="6" t="s">
        <v>11</v>
      </c>
      <c r="B501" s="6">
        <v>4.0</v>
      </c>
      <c r="C501" s="6">
        <v>25.0</v>
      </c>
      <c r="D501" s="7">
        <f t="shared" si="1"/>
        <v>100</v>
      </c>
      <c r="E501" s="7">
        <f>SUMIF(CleanedRetailSalesData.csv!F:F, A501, CleanedRetailSalesData.csv!G:G)</f>
        <v>771</v>
      </c>
      <c r="F501" s="7">
        <f t="shared" si="2"/>
        <v>25</v>
      </c>
    </row>
    <row r="502">
      <c r="A502" s="6" t="s">
        <v>18</v>
      </c>
      <c r="B502" s="6">
        <v>2.0</v>
      </c>
      <c r="C502" s="6">
        <v>30.0</v>
      </c>
      <c r="D502" s="7">
        <f t="shared" si="1"/>
        <v>60</v>
      </c>
      <c r="E502" s="7">
        <f>SUMIF(CleanedRetailSalesData.csv!F:F, A502, CleanedRetailSalesData.csv!G:G)</f>
        <v>849</v>
      </c>
      <c r="F502" s="7">
        <f t="shared" si="2"/>
        <v>30</v>
      </c>
    </row>
    <row r="503">
      <c r="A503" s="6" t="s">
        <v>18</v>
      </c>
      <c r="B503" s="6">
        <v>3.0</v>
      </c>
      <c r="C503" s="6">
        <v>50.0</v>
      </c>
      <c r="D503" s="7">
        <f t="shared" si="1"/>
        <v>150</v>
      </c>
      <c r="E503" s="7">
        <f>SUMIF(CleanedRetailSalesData.csv!F:F, A503, CleanedRetailSalesData.csv!G:G)</f>
        <v>849</v>
      </c>
      <c r="F503" s="7">
        <f t="shared" si="2"/>
        <v>50</v>
      </c>
    </row>
    <row r="504">
      <c r="A504" s="6" t="s">
        <v>11</v>
      </c>
      <c r="B504" s="6">
        <v>4.0</v>
      </c>
      <c r="C504" s="6">
        <v>500.0</v>
      </c>
      <c r="D504" s="7">
        <f t="shared" si="1"/>
        <v>2000</v>
      </c>
      <c r="E504" s="7">
        <f>SUMIF(CleanedRetailSalesData.csv!F:F, A504, CleanedRetailSalesData.csv!G:G)</f>
        <v>771</v>
      </c>
      <c r="F504" s="7">
        <f t="shared" si="2"/>
        <v>500</v>
      </c>
    </row>
    <row r="505">
      <c r="A505" s="6" t="s">
        <v>11</v>
      </c>
      <c r="B505" s="6">
        <v>3.0</v>
      </c>
      <c r="C505" s="6">
        <v>50.0</v>
      </c>
      <c r="D505" s="7">
        <f t="shared" si="1"/>
        <v>150</v>
      </c>
      <c r="E505" s="7">
        <f>SUMIF(CleanedRetailSalesData.csv!F:F, A505, CleanedRetailSalesData.csv!G:G)</f>
        <v>771</v>
      </c>
      <c r="F505" s="7">
        <f t="shared" si="2"/>
        <v>50</v>
      </c>
    </row>
    <row r="506">
      <c r="A506" s="6" t="s">
        <v>11</v>
      </c>
      <c r="B506" s="6">
        <v>1.0</v>
      </c>
      <c r="C506" s="6">
        <v>50.0</v>
      </c>
      <c r="D506" s="7">
        <f t="shared" si="1"/>
        <v>50</v>
      </c>
      <c r="E506" s="7">
        <f>SUMIF(CleanedRetailSalesData.csv!F:F, A506, CleanedRetailSalesData.csv!G:G)</f>
        <v>771</v>
      </c>
      <c r="F506" s="7">
        <f t="shared" si="2"/>
        <v>50</v>
      </c>
    </row>
    <row r="507">
      <c r="A507" s="6" t="s">
        <v>11</v>
      </c>
      <c r="B507" s="6">
        <v>3.0</v>
      </c>
      <c r="C507" s="6">
        <v>500.0</v>
      </c>
      <c r="D507" s="7">
        <f t="shared" si="1"/>
        <v>1500</v>
      </c>
      <c r="E507" s="7">
        <f>SUMIF(CleanedRetailSalesData.csv!F:F, A507, CleanedRetailSalesData.csv!G:G)</f>
        <v>771</v>
      </c>
      <c r="F507" s="7">
        <f t="shared" si="2"/>
        <v>500</v>
      </c>
    </row>
    <row r="508">
      <c r="A508" s="6" t="s">
        <v>18</v>
      </c>
      <c r="B508" s="6">
        <v>3.0</v>
      </c>
      <c r="C508" s="6">
        <v>500.0</v>
      </c>
      <c r="D508" s="7">
        <f t="shared" si="1"/>
        <v>1500</v>
      </c>
      <c r="E508" s="7">
        <f>SUMIF(CleanedRetailSalesData.csv!F:F, A508, CleanedRetailSalesData.csv!G:G)</f>
        <v>849</v>
      </c>
      <c r="F508" s="7">
        <f t="shared" si="2"/>
        <v>500</v>
      </c>
    </row>
    <row r="509">
      <c r="A509" s="6" t="s">
        <v>11</v>
      </c>
      <c r="B509" s="6">
        <v>2.0</v>
      </c>
      <c r="C509" s="6">
        <v>300.0</v>
      </c>
      <c r="D509" s="7">
        <f t="shared" si="1"/>
        <v>600</v>
      </c>
      <c r="E509" s="7">
        <f>SUMIF(CleanedRetailSalesData.csv!F:F, A509, CleanedRetailSalesData.csv!G:G)</f>
        <v>771</v>
      </c>
      <c r="F509" s="7">
        <f t="shared" si="2"/>
        <v>300</v>
      </c>
    </row>
    <row r="510">
      <c r="A510" s="6" t="s">
        <v>18</v>
      </c>
      <c r="B510" s="6">
        <v>3.0</v>
      </c>
      <c r="C510" s="6">
        <v>300.0</v>
      </c>
      <c r="D510" s="7">
        <f t="shared" si="1"/>
        <v>900</v>
      </c>
      <c r="E510" s="7">
        <f>SUMIF(CleanedRetailSalesData.csv!F:F, A510, CleanedRetailSalesData.csv!G:G)</f>
        <v>849</v>
      </c>
      <c r="F510" s="7">
        <f t="shared" si="2"/>
        <v>300</v>
      </c>
    </row>
    <row r="511">
      <c r="A511" s="6" t="s">
        <v>11</v>
      </c>
      <c r="B511" s="6">
        <v>4.0</v>
      </c>
      <c r="C511" s="6">
        <v>50.0</v>
      </c>
      <c r="D511" s="7">
        <f t="shared" si="1"/>
        <v>200</v>
      </c>
      <c r="E511" s="7">
        <f>SUMIF(CleanedRetailSalesData.csv!F:F, A511, CleanedRetailSalesData.csv!G:G)</f>
        <v>771</v>
      </c>
      <c r="F511" s="7">
        <f t="shared" si="2"/>
        <v>50</v>
      </c>
    </row>
    <row r="512">
      <c r="A512" s="6" t="s">
        <v>11</v>
      </c>
      <c r="B512" s="6">
        <v>2.0</v>
      </c>
      <c r="C512" s="6">
        <v>50.0</v>
      </c>
      <c r="D512" s="7">
        <f t="shared" si="1"/>
        <v>100</v>
      </c>
      <c r="E512" s="7">
        <f>SUMIF(CleanedRetailSalesData.csv!F:F, A512, CleanedRetailSalesData.csv!G:G)</f>
        <v>771</v>
      </c>
      <c r="F512" s="7">
        <f t="shared" si="2"/>
        <v>50</v>
      </c>
    </row>
    <row r="513">
      <c r="A513" s="6" t="s">
        <v>11</v>
      </c>
      <c r="B513" s="6">
        <v>1.0</v>
      </c>
      <c r="C513" s="6">
        <v>25.0</v>
      </c>
      <c r="D513" s="7">
        <f t="shared" si="1"/>
        <v>25</v>
      </c>
      <c r="E513" s="7">
        <f>SUMIF(CleanedRetailSalesData.csv!F:F, A513, CleanedRetailSalesData.csv!G:G)</f>
        <v>771</v>
      </c>
      <c r="F513" s="7">
        <f t="shared" si="2"/>
        <v>25</v>
      </c>
    </row>
    <row r="514">
      <c r="A514" s="6" t="s">
        <v>18</v>
      </c>
      <c r="B514" s="6">
        <v>4.0</v>
      </c>
      <c r="C514" s="6">
        <v>25.0</v>
      </c>
      <c r="D514" s="7">
        <f t="shared" si="1"/>
        <v>100</v>
      </c>
      <c r="E514" s="7">
        <f>SUMIF(CleanedRetailSalesData.csv!F:F, A514, CleanedRetailSalesData.csv!G:G)</f>
        <v>849</v>
      </c>
      <c r="F514" s="7">
        <f t="shared" si="2"/>
        <v>25</v>
      </c>
    </row>
    <row r="515">
      <c r="A515" s="6" t="s">
        <v>18</v>
      </c>
      <c r="B515" s="6">
        <v>1.0</v>
      </c>
      <c r="C515" s="6">
        <v>300.0</v>
      </c>
      <c r="D515" s="7">
        <f t="shared" si="1"/>
        <v>300</v>
      </c>
      <c r="E515" s="7">
        <f>SUMIF(CleanedRetailSalesData.csv!F:F, A515, CleanedRetailSalesData.csv!G:G)</f>
        <v>849</v>
      </c>
      <c r="F515" s="7">
        <f t="shared" si="2"/>
        <v>300</v>
      </c>
    </row>
    <row r="516">
      <c r="A516" s="6" t="s">
        <v>15</v>
      </c>
      <c r="B516" s="6">
        <v>3.0</v>
      </c>
      <c r="C516" s="6">
        <v>300.0</v>
      </c>
      <c r="D516" s="7">
        <f t="shared" si="1"/>
        <v>900</v>
      </c>
      <c r="E516" s="7">
        <f>SUMIF(CleanedRetailSalesData.csv!F:F, A516, CleanedRetailSalesData.csv!G:G)</f>
        <v>894</v>
      </c>
      <c r="F516" s="7">
        <f t="shared" si="2"/>
        <v>300</v>
      </c>
    </row>
    <row r="517">
      <c r="A517" s="6" t="s">
        <v>11</v>
      </c>
      <c r="B517" s="6">
        <v>4.0</v>
      </c>
      <c r="C517" s="6">
        <v>25.0</v>
      </c>
      <c r="D517" s="7">
        <f t="shared" si="1"/>
        <v>100</v>
      </c>
      <c r="E517" s="7">
        <f>SUMIF(CleanedRetailSalesData.csv!F:F, A517, CleanedRetailSalesData.csv!G:G)</f>
        <v>771</v>
      </c>
      <c r="F517" s="7">
        <f t="shared" si="2"/>
        <v>25</v>
      </c>
    </row>
    <row r="518">
      <c r="A518" s="6" t="s">
        <v>15</v>
      </c>
      <c r="B518" s="6">
        <v>4.0</v>
      </c>
      <c r="C518" s="6">
        <v>25.0</v>
      </c>
      <c r="D518" s="7">
        <f t="shared" si="1"/>
        <v>100</v>
      </c>
      <c r="E518" s="7">
        <f>SUMIF(CleanedRetailSalesData.csv!F:F, A518, CleanedRetailSalesData.csv!G:G)</f>
        <v>894</v>
      </c>
      <c r="F518" s="7">
        <f t="shared" si="2"/>
        <v>25</v>
      </c>
    </row>
    <row r="519">
      <c r="A519" s="6" t="s">
        <v>15</v>
      </c>
      <c r="B519" s="6">
        <v>1.0</v>
      </c>
      <c r="C519" s="6">
        <v>30.0</v>
      </c>
      <c r="D519" s="7">
        <f t="shared" si="1"/>
        <v>30</v>
      </c>
      <c r="E519" s="7">
        <f>SUMIF(CleanedRetailSalesData.csv!F:F, A519, CleanedRetailSalesData.csv!G:G)</f>
        <v>894</v>
      </c>
      <c r="F519" s="7">
        <f t="shared" si="2"/>
        <v>30</v>
      </c>
    </row>
    <row r="520">
      <c r="A520" s="6" t="s">
        <v>18</v>
      </c>
      <c r="B520" s="6">
        <v>4.0</v>
      </c>
      <c r="C520" s="6">
        <v>30.0</v>
      </c>
      <c r="D520" s="7">
        <f t="shared" si="1"/>
        <v>120</v>
      </c>
      <c r="E520" s="7">
        <f>SUMIF(CleanedRetailSalesData.csv!F:F, A520, CleanedRetailSalesData.csv!G:G)</f>
        <v>849</v>
      </c>
      <c r="F520" s="7">
        <f t="shared" si="2"/>
        <v>30</v>
      </c>
    </row>
    <row r="521">
      <c r="A521" s="6" t="s">
        <v>18</v>
      </c>
      <c r="B521" s="6">
        <v>4.0</v>
      </c>
      <c r="C521" s="6">
        <v>25.0</v>
      </c>
      <c r="D521" s="7">
        <f t="shared" si="1"/>
        <v>100</v>
      </c>
      <c r="E521" s="7">
        <f>SUMIF(CleanedRetailSalesData.csv!F:F, A521, CleanedRetailSalesData.csv!G:G)</f>
        <v>849</v>
      </c>
      <c r="F521" s="7">
        <f t="shared" si="2"/>
        <v>25</v>
      </c>
    </row>
    <row r="522">
      <c r="A522" s="6" t="s">
        <v>15</v>
      </c>
      <c r="B522" s="6">
        <v>4.0</v>
      </c>
      <c r="C522" s="6">
        <v>30.0</v>
      </c>
      <c r="D522" s="7">
        <f t="shared" si="1"/>
        <v>120</v>
      </c>
      <c r="E522" s="7">
        <f>SUMIF(CleanedRetailSalesData.csv!F:F, A522, CleanedRetailSalesData.csv!G:G)</f>
        <v>894</v>
      </c>
      <c r="F522" s="7">
        <f t="shared" si="2"/>
        <v>30</v>
      </c>
    </row>
    <row r="523">
      <c r="A523" s="6" t="s">
        <v>11</v>
      </c>
      <c r="B523" s="6">
        <v>3.0</v>
      </c>
      <c r="C523" s="6">
        <v>500.0</v>
      </c>
      <c r="D523" s="7">
        <f t="shared" si="1"/>
        <v>1500</v>
      </c>
      <c r="E523" s="7">
        <f>SUMIF(CleanedRetailSalesData.csv!F:F, A523, CleanedRetailSalesData.csv!G:G)</f>
        <v>771</v>
      </c>
      <c r="F523" s="7">
        <f t="shared" si="2"/>
        <v>500</v>
      </c>
    </row>
    <row r="524">
      <c r="A524" s="6" t="s">
        <v>18</v>
      </c>
      <c r="B524" s="6">
        <v>1.0</v>
      </c>
      <c r="C524" s="6">
        <v>300.0</v>
      </c>
      <c r="D524" s="7">
        <f t="shared" si="1"/>
        <v>300</v>
      </c>
      <c r="E524" s="7">
        <f>SUMIF(CleanedRetailSalesData.csv!F:F, A524, CleanedRetailSalesData.csv!G:G)</f>
        <v>849</v>
      </c>
      <c r="F524" s="7">
        <f t="shared" si="2"/>
        <v>300</v>
      </c>
    </row>
    <row r="525">
      <c r="A525" s="6" t="s">
        <v>11</v>
      </c>
      <c r="B525" s="6">
        <v>4.0</v>
      </c>
      <c r="C525" s="6">
        <v>300.0</v>
      </c>
      <c r="D525" s="7">
        <f t="shared" si="1"/>
        <v>1200</v>
      </c>
      <c r="E525" s="7">
        <f>SUMIF(CleanedRetailSalesData.csv!F:F, A525, CleanedRetailSalesData.csv!G:G)</f>
        <v>771</v>
      </c>
      <c r="F525" s="7">
        <f t="shared" si="2"/>
        <v>300</v>
      </c>
    </row>
    <row r="526">
      <c r="A526" s="6" t="s">
        <v>11</v>
      </c>
      <c r="B526" s="6">
        <v>2.0</v>
      </c>
      <c r="C526" s="6">
        <v>25.0</v>
      </c>
      <c r="D526" s="7">
        <f t="shared" si="1"/>
        <v>50</v>
      </c>
      <c r="E526" s="7">
        <f>SUMIF(CleanedRetailSalesData.csv!F:F, A526, CleanedRetailSalesData.csv!G:G)</f>
        <v>771</v>
      </c>
      <c r="F526" s="7">
        <f t="shared" si="2"/>
        <v>25</v>
      </c>
    </row>
    <row r="527">
      <c r="A527" s="6" t="s">
        <v>15</v>
      </c>
      <c r="B527" s="6">
        <v>2.0</v>
      </c>
      <c r="C527" s="6">
        <v>50.0</v>
      </c>
      <c r="D527" s="7">
        <f t="shared" si="1"/>
        <v>100</v>
      </c>
      <c r="E527" s="7">
        <f>SUMIF(CleanedRetailSalesData.csv!F:F, A527, CleanedRetailSalesData.csv!G:G)</f>
        <v>894</v>
      </c>
      <c r="F527" s="7">
        <f t="shared" si="2"/>
        <v>50</v>
      </c>
    </row>
    <row r="528">
      <c r="A528" s="6" t="s">
        <v>15</v>
      </c>
      <c r="B528" s="6">
        <v>2.0</v>
      </c>
      <c r="C528" s="6">
        <v>25.0</v>
      </c>
      <c r="D528" s="7">
        <f t="shared" si="1"/>
        <v>50</v>
      </c>
      <c r="E528" s="7">
        <f>SUMIF(CleanedRetailSalesData.csv!F:F, A528, CleanedRetailSalesData.csv!G:G)</f>
        <v>894</v>
      </c>
      <c r="F528" s="7">
        <f t="shared" si="2"/>
        <v>25</v>
      </c>
    </row>
    <row r="529">
      <c r="A529" s="6" t="s">
        <v>15</v>
      </c>
      <c r="B529" s="6">
        <v>2.0</v>
      </c>
      <c r="C529" s="6">
        <v>30.0</v>
      </c>
      <c r="D529" s="7">
        <f t="shared" si="1"/>
        <v>60</v>
      </c>
      <c r="E529" s="7">
        <f>SUMIF(CleanedRetailSalesData.csv!F:F, A529, CleanedRetailSalesData.csv!G:G)</f>
        <v>894</v>
      </c>
      <c r="F529" s="7">
        <f t="shared" si="2"/>
        <v>30</v>
      </c>
    </row>
    <row r="530">
      <c r="A530" s="6" t="s">
        <v>15</v>
      </c>
      <c r="B530" s="6">
        <v>3.0</v>
      </c>
      <c r="C530" s="6">
        <v>50.0</v>
      </c>
      <c r="D530" s="7">
        <f t="shared" si="1"/>
        <v>150</v>
      </c>
      <c r="E530" s="7">
        <f>SUMIF(CleanedRetailSalesData.csv!F:F, A530, CleanedRetailSalesData.csv!G:G)</f>
        <v>894</v>
      </c>
      <c r="F530" s="7">
        <f t="shared" si="2"/>
        <v>50</v>
      </c>
    </row>
    <row r="531">
      <c r="A531" s="6" t="s">
        <v>18</v>
      </c>
      <c r="B531" s="6">
        <v>4.0</v>
      </c>
      <c r="C531" s="6">
        <v>30.0</v>
      </c>
      <c r="D531" s="7">
        <f t="shared" si="1"/>
        <v>120</v>
      </c>
      <c r="E531" s="7">
        <f>SUMIF(CleanedRetailSalesData.csv!F:F, A531, CleanedRetailSalesData.csv!G:G)</f>
        <v>849</v>
      </c>
      <c r="F531" s="7">
        <f t="shared" si="2"/>
        <v>30</v>
      </c>
    </row>
    <row r="532">
      <c r="A532" s="6" t="s">
        <v>18</v>
      </c>
      <c r="B532" s="6">
        <v>1.0</v>
      </c>
      <c r="C532" s="6">
        <v>500.0</v>
      </c>
      <c r="D532" s="7">
        <f t="shared" si="1"/>
        <v>500</v>
      </c>
      <c r="E532" s="7">
        <f>SUMIF(CleanedRetailSalesData.csv!F:F, A532, CleanedRetailSalesData.csv!G:G)</f>
        <v>849</v>
      </c>
      <c r="F532" s="7">
        <f t="shared" si="2"/>
        <v>500</v>
      </c>
    </row>
    <row r="533">
      <c r="A533" s="6" t="s">
        <v>15</v>
      </c>
      <c r="B533" s="6">
        <v>4.0</v>
      </c>
      <c r="C533" s="6">
        <v>30.0</v>
      </c>
      <c r="D533" s="7">
        <f t="shared" si="1"/>
        <v>120</v>
      </c>
      <c r="E533" s="7">
        <f>SUMIF(CleanedRetailSalesData.csv!F:F, A533, CleanedRetailSalesData.csv!G:G)</f>
        <v>894</v>
      </c>
      <c r="F533" s="7">
        <f t="shared" si="2"/>
        <v>30</v>
      </c>
    </row>
    <row r="534">
      <c r="A534" s="6" t="s">
        <v>18</v>
      </c>
      <c r="B534" s="6">
        <v>3.0</v>
      </c>
      <c r="C534" s="6">
        <v>500.0</v>
      </c>
      <c r="D534" s="7">
        <f t="shared" si="1"/>
        <v>1500</v>
      </c>
      <c r="E534" s="7">
        <f>SUMIF(CleanedRetailSalesData.csv!F:F, A534, CleanedRetailSalesData.csv!G:G)</f>
        <v>849</v>
      </c>
      <c r="F534" s="7">
        <f t="shared" si="2"/>
        <v>500</v>
      </c>
    </row>
    <row r="535">
      <c r="A535" s="6" t="s">
        <v>15</v>
      </c>
      <c r="B535" s="6">
        <v>2.0</v>
      </c>
      <c r="C535" s="6">
        <v>500.0</v>
      </c>
      <c r="D535" s="7">
        <f t="shared" si="1"/>
        <v>1000</v>
      </c>
      <c r="E535" s="7">
        <f>SUMIF(CleanedRetailSalesData.csv!F:F, A535, CleanedRetailSalesData.csv!G:G)</f>
        <v>894</v>
      </c>
      <c r="F535" s="7">
        <f t="shared" si="2"/>
        <v>500</v>
      </c>
    </row>
    <row r="536">
      <c r="A536" s="6" t="s">
        <v>11</v>
      </c>
      <c r="B536" s="6">
        <v>3.0</v>
      </c>
      <c r="C536" s="6">
        <v>30.0</v>
      </c>
      <c r="D536" s="7">
        <f t="shared" si="1"/>
        <v>90</v>
      </c>
      <c r="E536" s="7">
        <f>SUMIF(CleanedRetailSalesData.csv!F:F, A536, CleanedRetailSalesData.csv!G:G)</f>
        <v>771</v>
      </c>
      <c r="F536" s="7">
        <f t="shared" si="2"/>
        <v>30</v>
      </c>
    </row>
    <row r="537">
      <c r="A537" s="6" t="s">
        <v>11</v>
      </c>
      <c r="B537" s="6">
        <v>4.0</v>
      </c>
      <c r="C537" s="6">
        <v>30.0</v>
      </c>
      <c r="D537" s="7">
        <f t="shared" si="1"/>
        <v>120</v>
      </c>
      <c r="E537" s="7">
        <f>SUMIF(CleanedRetailSalesData.csv!F:F, A537, CleanedRetailSalesData.csv!G:G)</f>
        <v>771</v>
      </c>
      <c r="F537" s="7">
        <f t="shared" si="2"/>
        <v>30</v>
      </c>
    </row>
    <row r="538">
      <c r="A538" s="6" t="s">
        <v>11</v>
      </c>
      <c r="B538" s="6">
        <v>1.0</v>
      </c>
      <c r="C538" s="6">
        <v>500.0</v>
      </c>
      <c r="D538" s="7">
        <f t="shared" si="1"/>
        <v>500</v>
      </c>
      <c r="E538" s="7">
        <f>SUMIF(CleanedRetailSalesData.csv!F:F, A538, CleanedRetailSalesData.csv!G:G)</f>
        <v>771</v>
      </c>
      <c r="F538" s="7">
        <f t="shared" si="2"/>
        <v>500</v>
      </c>
    </row>
    <row r="539">
      <c r="A539" s="6" t="s">
        <v>15</v>
      </c>
      <c r="B539" s="6">
        <v>3.0</v>
      </c>
      <c r="C539" s="6">
        <v>50.0</v>
      </c>
      <c r="D539" s="7">
        <f t="shared" si="1"/>
        <v>150</v>
      </c>
      <c r="E539" s="7">
        <f>SUMIF(CleanedRetailSalesData.csv!F:F, A539, CleanedRetailSalesData.csv!G:G)</f>
        <v>894</v>
      </c>
      <c r="F539" s="7">
        <f t="shared" si="2"/>
        <v>50</v>
      </c>
    </row>
    <row r="540">
      <c r="A540" s="6" t="s">
        <v>11</v>
      </c>
      <c r="B540" s="6">
        <v>1.0</v>
      </c>
      <c r="C540" s="6">
        <v>500.0</v>
      </c>
      <c r="D540" s="7">
        <f t="shared" si="1"/>
        <v>500</v>
      </c>
      <c r="E540" s="7">
        <f>SUMIF(CleanedRetailSalesData.csv!F:F, A540, CleanedRetailSalesData.csv!G:G)</f>
        <v>771</v>
      </c>
      <c r="F540" s="7">
        <f t="shared" si="2"/>
        <v>500</v>
      </c>
    </row>
    <row r="541">
      <c r="A541" s="6" t="s">
        <v>18</v>
      </c>
      <c r="B541" s="6">
        <v>3.0</v>
      </c>
      <c r="C541" s="6">
        <v>300.0</v>
      </c>
      <c r="D541" s="7">
        <f t="shared" si="1"/>
        <v>900</v>
      </c>
      <c r="E541" s="7">
        <f>SUMIF(CleanedRetailSalesData.csv!F:F, A541, CleanedRetailSalesData.csv!G:G)</f>
        <v>849</v>
      </c>
      <c r="F541" s="7">
        <f t="shared" si="2"/>
        <v>300</v>
      </c>
    </row>
    <row r="542">
      <c r="A542" s="6" t="s">
        <v>11</v>
      </c>
      <c r="B542" s="6">
        <v>1.0</v>
      </c>
      <c r="C542" s="6">
        <v>500.0</v>
      </c>
      <c r="D542" s="7">
        <f t="shared" si="1"/>
        <v>500</v>
      </c>
      <c r="E542" s="7">
        <f>SUMIF(CleanedRetailSalesData.csv!F:F, A542, CleanedRetailSalesData.csv!G:G)</f>
        <v>771</v>
      </c>
      <c r="F542" s="7">
        <f t="shared" si="2"/>
        <v>500</v>
      </c>
    </row>
    <row r="543">
      <c r="A543" s="6" t="s">
        <v>11</v>
      </c>
      <c r="B543" s="6">
        <v>1.0</v>
      </c>
      <c r="C543" s="6">
        <v>50.0</v>
      </c>
      <c r="D543" s="7">
        <f t="shared" si="1"/>
        <v>50</v>
      </c>
      <c r="E543" s="7">
        <f>SUMIF(CleanedRetailSalesData.csv!F:F, A543, CleanedRetailSalesData.csv!G:G)</f>
        <v>771</v>
      </c>
      <c r="F543" s="7">
        <f t="shared" si="2"/>
        <v>50</v>
      </c>
    </row>
    <row r="544">
      <c r="A544" s="6" t="s">
        <v>11</v>
      </c>
      <c r="B544" s="6">
        <v>2.0</v>
      </c>
      <c r="C544" s="6">
        <v>300.0</v>
      </c>
      <c r="D544" s="7">
        <f t="shared" si="1"/>
        <v>600</v>
      </c>
      <c r="E544" s="7">
        <f>SUMIF(CleanedRetailSalesData.csv!F:F, A544, CleanedRetailSalesData.csv!G:G)</f>
        <v>771</v>
      </c>
      <c r="F544" s="7">
        <f t="shared" si="2"/>
        <v>300</v>
      </c>
    </row>
    <row r="545">
      <c r="A545" s="6" t="s">
        <v>18</v>
      </c>
      <c r="B545" s="6">
        <v>1.0</v>
      </c>
      <c r="C545" s="6">
        <v>25.0</v>
      </c>
      <c r="D545" s="7">
        <f t="shared" si="1"/>
        <v>25</v>
      </c>
      <c r="E545" s="7">
        <f>SUMIF(CleanedRetailSalesData.csv!F:F, A545, CleanedRetailSalesData.csv!G:G)</f>
        <v>849</v>
      </c>
      <c r="F545" s="7">
        <f t="shared" si="2"/>
        <v>25</v>
      </c>
    </row>
    <row r="546">
      <c r="A546" s="6" t="s">
        <v>15</v>
      </c>
      <c r="B546" s="6">
        <v>2.0</v>
      </c>
      <c r="C546" s="6">
        <v>25.0</v>
      </c>
      <c r="D546" s="7">
        <f t="shared" si="1"/>
        <v>50</v>
      </c>
      <c r="E546" s="7">
        <f>SUMIF(CleanedRetailSalesData.csv!F:F, A546, CleanedRetailSalesData.csv!G:G)</f>
        <v>894</v>
      </c>
      <c r="F546" s="7">
        <f t="shared" si="2"/>
        <v>25</v>
      </c>
    </row>
    <row r="547">
      <c r="A547" s="6" t="s">
        <v>18</v>
      </c>
      <c r="B547" s="6">
        <v>4.0</v>
      </c>
      <c r="C547" s="6">
        <v>50.0</v>
      </c>
      <c r="D547" s="7">
        <f t="shared" si="1"/>
        <v>200</v>
      </c>
      <c r="E547" s="7">
        <f>SUMIF(CleanedRetailSalesData.csv!F:F, A547, CleanedRetailSalesData.csv!G:G)</f>
        <v>849</v>
      </c>
      <c r="F547" s="7">
        <f t="shared" si="2"/>
        <v>50</v>
      </c>
    </row>
    <row r="548">
      <c r="A548" s="6" t="s">
        <v>15</v>
      </c>
      <c r="B548" s="6">
        <v>4.0</v>
      </c>
      <c r="C548" s="6">
        <v>500.0</v>
      </c>
      <c r="D548" s="7">
        <f t="shared" si="1"/>
        <v>2000</v>
      </c>
      <c r="E548" s="7">
        <f>SUMIF(CleanedRetailSalesData.csv!F:F, A548, CleanedRetailSalesData.csv!G:G)</f>
        <v>894</v>
      </c>
      <c r="F548" s="7">
        <f t="shared" si="2"/>
        <v>500</v>
      </c>
    </row>
    <row r="549">
      <c r="A549" s="6" t="s">
        <v>15</v>
      </c>
      <c r="B549" s="6">
        <v>2.0</v>
      </c>
      <c r="C549" s="6">
        <v>30.0</v>
      </c>
      <c r="D549" s="7">
        <f t="shared" si="1"/>
        <v>60</v>
      </c>
      <c r="E549" s="7">
        <f>SUMIF(CleanedRetailSalesData.csv!F:F, A549, CleanedRetailSalesData.csv!G:G)</f>
        <v>894</v>
      </c>
      <c r="F549" s="7">
        <f t="shared" si="2"/>
        <v>30</v>
      </c>
    </row>
    <row r="550">
      <c r="A550" s="6" t="s">
        <v>11</v>
      </c>
      <c r="B550" s="6">
        <v>2.0</v>
      </c>
      <c r="C550" s="6">
        <v>50.0</v>
      </c>
      <c r="D550" s="7">
        <f t="shared" si="1"/>
        <v>100</v>
      </c>
      <c r="E550" s="7">
        <f>SUMIF(CleanedRetailSalesData.csv!F:F, A550, CleanedRetailSalesData.csv!G:G)</f>
        <v>771</v>
      </c>
      <c r="F550" s="7">
        <f t="shared" si="2"/>
        <v>50</v>
      </c>
    </row>
    <row r="551">
      <c r="A551" s="6" t="s">
        <v>15</v>
      </c>
      <c r="B551" s="6">
        <v>3.0</v>
      </c>
      <c r="C551" s="6">
        <v>300.0</v>
      </c>
      <c r="D551" s="7">
        <f t="shared" si="1"/>
        <v>900</v>
      </c>
      <c r="E551" s="7">
        <f>SUMIF(CleanedRetailSalesData.csv!F:F, A551, CleanedRetailSalesData.csv!G:G)</f>
        <v>894</v>
      </c>
      <c r="F551" s="7">
        <f t="shared" si="2"/>
        <v>300</v>
      </c>
    </row>
    <row r="552">
      <c r="A552" s="6" t="s">
        <v>18</v>
      </c>
      <c r="B552" s="6">
        <v>3.0</v>
      </c>
      <c r="C552" s="6">
        <v>300.0</v>
      </c>
      <c r="D552" s="7">
        <f t="shared" si="1"/>
        <v>900</v>
      </c>
      <c r="E552" s="7">
        <f>SUMIF(CleanedRetailSalesData.csv!F:F, A552, CleanedRetailSalesData.csv!G:G)</f>
        <v>849</v>
      </c>
      <c r="F552" s="7">
        <f t="shared" si="2"/>
        <v>300</v>
      </c>
    </row>
    <row r="553">
      <c r="A553" s="6" t="s">
        <v>18</v>
      </c>
      <c r="B553" s="6">
        <v>3.0</v>
      </c>
      <c r="C553" s="6">
        <v>25.0</v>
      </c>
      <c r="D553" s="7">
        <f t="shared" si="1"/>
        <v>75</v>
      </c>
      <c r="E553" s="7">
        <f>SUMIF(CleanedRetailSalesData.csv!F:F, A553, CleanedRetailSalesData.csv!G:G)</f>
        <v>849</v>
      </c>
      <c r="F553" s="7">
        <f t="shared" si="2"/>
        <v>25</v>
      </c>
    </row>
    <row r="554">
      <c r="A554" s="6" t="s">
        <v>15</v>
      </c>
      <c r="B554" s="6">
        <v>4.0</v>
      </c>
      <c r="C554" s="6">
        <v>300.0</v>
      </c>
      <c r="D554" s="7">
        <f t="shared" si="1"/>
        <v>1200</v>
      </c>
      <c r="E554" s="7">
        <f>SUMIF(CleanedRetailSalesData.csv!F:F, A554, CleanedRetailSalesData.csv!G:G)</f>
        <v>894</v>
      </c>
      <c r="F554" s="7">
        <f t="shared" si="2"/>
        <v>300</v>
      </c>
    </row>
    <row r="555">
      <c r="A555" s="6" t="s">
        <v>11</v>
      </c>
      <c r="B555" s="6">
        <v>3.0</v>
      </c>
      <c r="C555" s="6">
        <v>50.0</v>
      </c>
      <c r="D555" s="7">
        <f t="shared" si="1"/>
        <v>150</v>
      </c>
      <c r="E555" s="7">
        <f>SUMIF(CleanedRetailSalesData.csv!F:F, A555, CleanedRetailSalesData.csv!G:G)</f>
        <v>771</v>
      </c>
      <c r="F555" s="7">
        <f t="shared" si="2"/>
        <v>50</v>
      </c>
    </row>
    <row r="556">
      <c r="A556" s="6" t="s">
        <v>11</v>
      </c>
      <c r="B556" s="6">
        <v>1.0</v>
      </c>
      <c r="C556" s="6">
        <v>300.0</v>
      </c>
      <c r="D556" s="7">
        <f t="shared" si="1"/>
        <v>300</v>
      </c>
      <c r="E556" s="7">
        <f>SUMIF(CleanedRetailSalesData.csv!F:F, A556, CleanedRetailSalesData.csv!G:G)</f>
        <v>771</v>
      </c>
      <c r="F556" s="7">
        <f t="shared" si="2"/>
        <v>300</v>
      </c>
    </row>
    <row r="557">
      <c r="A557" s="6" t="s">
        <v>18</v>
      </c>
      <c r="B557" s="6">
        <v>1.0</v>
      </c>
      <c r="C557" s="6">
        <v>50.0</v>
      </c>
      <c r="D557" s="7">
        <f t="shared" si="1"/>
        <v>50</v>
      </c>
      <c r="E557" s="7">
        <f>SUMIF(CleanedRetailSalesData.csv!F:F, A557, CleanedRetailSalesData.csv!G:G)</f>
        <v>849</v>
      </c>
      <c r="F557" s="7">
        <f t="shared" si="2"/>
        <v>50</v>
      </c>
    </row>
    <row r="558">
      <c r="A558" s="6" t="s">
        <v>11</v>
      </c>
      <c r="B558" s="6">
        <v>3.0</v>
      </c>
      <c r="C558" s="6">
        <v>30.0</v>
      </c>
      <c r="D558" s="7">
        <f t="shared" si="1"/>
        <v>90</v>
      </c>
      <c r="E558" s="7">
        <f>SUMIF(CleanedRetailSalesData.csv!F:F, A558, CleanedRetailSalesData.csv!G:G)</f>
        <v>771</v>
      </c>
      <c r="F558" s="7">
        <f t="shared" si="2"/>
        <v>30</v>
      </c>
    </row>
    <row r="559">
      <c r="A559" s="6" t="s">
        <v>15</v>
      </c>
      <c r="B559" s="6">
        <v>1.0</v>
      </c>
      <c r="C559" s="6">
        <v>25.0</v>
      </c>
      <c r="D559" s="7">
        <f t="shared" si="1"/>
        <v>25</v>
      </c>
      <c r="E559" s="7">
        <f>SUMIF(CleanedRetailSalesData.csv!F:F, A559, CleanedRetailSalesData.csv!G:G)</f>
        <v>894</v>
      </c>
      <c r="F559" s="7">
        <f t="shared" si="2"/>
        <v>25</v>
      </c>
    </row>
    <row r="560">
      <c r="A560" s="6" t="s">
        <v>15</v>
      </c>
      <c r="B560" s="6">
        <v>4.0</v>
      </c>
      <c r="C560" s="6">
        <v>300.0</v>
      </c>
      <c r="D560" s="7">
        <f t="shared" si="1"/>
        <v>1200</v>
      </c>
      <c r="E560" s="7">
        <f>SUMIF(CleanedRetailSalesData.csv!F:F, A560, CleanedRetailSalesData.csv!G:G)</f>
        <v>894</v>
      </c>
      <c r="F560" s="7">
        <f t="shared" si="2"/>
        <v>300</v>
      </c>
    </row>
    <row r="561">
      <c r="A561" s="6" t="s">
        <v>18</v>
      </c>
      <c r="B561" s="6">
        <v>1.0</v>
      </c>
      <c r="C561" s="6">
        <v>50.0</v>
      </c>
      <c r="D561" s="7">
        <f t="shared" si="1"/>
        <v>50</v>
      </c>
      <c r="E561" s="7">
        <f>SUMIF(CleanedRetailSalesData.csv!F:F, A561, CleanedRetailSalesData.csv!G:G)</f>
        <v>849</v>
      </c>
      <c r="F561" s="7">
        <f t="shared" si="2"/>
        <v>50</v>
      </c>
    </row>
    <row r="562">
      <c r="A562" s="6" t="s">
        <v>15</v>
      </c>
      <c r="B562" s="6">
        <v>4.0</v>
      </c>
      <c r="C562" s="6">
        <v>500.0</v>
      </c>
      <c r="D562" s="7">
        <f t="shared" si="1"/>
        <v>2000</v>
      </c>
      <c r="E562" s="7">
        <f>SUMIF(CleanedRetailSalesData.csv!F:F, A562, CleanedRetailSalesData.csv!G:G)</f>
        <v>894</v>
      </c>
      <c r="F562" s="7">
        <f t="shared" si="2"/>
        <v>500</v>
      </c>
    </row>
    <row r="563">
      <c r="A563" s="6" t="s">
        <v>18</v>
      </c>
      <c r="B563" s="6">
        <v>2.0</v>
      </c>
      <c r="C563" s="6">
        <v>25.0</v>
      </c>
      <c r="D563" s="7">
        <f t="shared" si="1"/>
        <v>50</v>
      </c>
      <c r="E563" s="7">
        <f>SUMIF(CleanedRetailSalesData.csv!F:F, A563, CleanedRetailSalesData.csv!G:G)</f>
        <v>849</v>
      </c>
      <c r="F563" s="7">
        <f t="shared" si="2"/>
        <v>25</v>
      </c>
    </row>
    <row r="564">
      <c r="A564" s="6" t="s">
        <v>15</v>
      </c>
      <c r="B564" s="6">
        <v>2.0</v>
      </c>
      <c r="C564" s="6">
        <v>30.0</v>
      </c>
      <c r="D564" s="7">
        <f t="shared" si="1"/>
        <v>60</v>
      </c>
      <c r="E564" s="7">
        <f>SUMIF(CleanedRetailSalesData.csv!F:F, A564, CleanedRetailSalesData.csv!G:G)</f>
        <v>894</v>
      </c>
      <c r="F564" s="7">
        <f t="shared" si="2"/>
        <v>30</v>
      </c>
    </row>
    <row r="565">
      <c r="A565" s="6" t="s">
        <v>18</v>
      </c>
      <c r="B565" s="6">
        <v>2.0</v>
      </c>
      <c r="C565" s="6">
        <v>50.0</v>
      </c>
      <c r="D565" s="7">
        <f t="shared" si="1"/>
        <v>100</v>
      </c>
      <c r="E565" s="7">
        <f>SUMIF(CleanedRetailSalesData.csv!F:F, A565, CleanedRetailSalesData.csv!G:G)</f>
        <v>849</v>
      </c>
      <c r="F565" s="7">
        <f t="shared" si="2"/>
        <v>50</v>
      </c>
    </row>
    <row r="566">
      <c r="A566" s="6" t="s">
        <v>11</v>
      </c>
      <c r="B566" s="6">
        <v>2.0</v>
      </c>
      <c r="C566" s="6">
        <v>30.0</v>
      </c>
      <c r="D566" s="7">
        <f t="shared" si="1"/>
        <v>60</v>
      </c>
      <c r="E566" s="7">
        <f>SUMIF(CleanedRetailSalesData.csv!F:F, A566, CleanedRetailSalesData.csv!G:G)</f>
        <v>771</v>
      </c>
      <c r="F566" s="7">
        <f t="shared" si="2"/>
        <v>30</v>
      </c>
    </row>
    <row r="567">
      <c r="A567" s="6" t="s">
        <v>15</v>
      </c>
      <c r="B567" s="6">
        <v>1.0</v>
      </c>
      <c r="C567" s="6">
        <v>30.0</v>
      </c>
      <c r="D567" s="7">
        <f t="shared" si="1"/>
        <v>30</v>
      </c>
      <c r="E567" s="7">
        <f>SUMIF(CleanedRetailSalesData.csv!F:F, A567, CleanedRetailSalesData.csv!G:G)</f>
        <v>894</v>
      </c>
      <c r="F567" s="7">
        <f t="shared" si="2"/>
        <v>30</v>
      </c>
    </row>
    <row r="568">
      <c r="A568" s="6" t="s">
        <v>15</v>
      </c>
      <c r="B568" s="6">
        <v>3.0</v>
      </c>
      <c r="C568" s="6">
        <v>300.0</v>
      </c>
      <c r="D568" s="7">
        <f t="shared" si="1"/>
        <v>900</v>
      </c>
      <c r="E568" s="7">
        <f>SUMIF(CleanedRetailSalesData.csv!F:F, A568, CleanedRetailSalesData.csv!G:G)</f>
        <v>894</v>
      </c>
      <c r="F568" s="7">
        <f t="shared" si="2"/>
        <v>300</v>
      </c>
    </row>
    <row r="569">
      <c r="A569" s="6" t="s">
        <v>18</v>
      </c>
      <c r="B569" s="6">
        <v>1.0</v>
      </c>
      <c r="C569" s="6">
        <v>300.0</v>
      </c>
      <c r="D569" s="7">
        <f t="shared" si="1"/>
        <v>300</v>
      </c>
      <c r="E569" s="7">
        <f>SUMIF(CleanedRetailSalesData.csv!F:F, A569, CleanedRetailSalesData.csv!G:G)</f>
        <v>849</v>
      </c>
      <c r="F569" s="7">
        <f t="shared" si="2"/>
        <v>300</v>
      </c>
    </row>
    <row r="570">
      <c r="A570" s="6" t="s">
        <v>18</v>
      </c>
      <c r="B570" s="6">
        <v>4.0</v>
      </c>
      <c r="C570" s="6">
        <v>50.0</v>
      </c>
      <c r="D570" s="7">
        <f t="shared" si="1"/>
        <v>200</v>
      </c>
      <c r="E570" s="7">
        <f>SUMIF(CleanedRetailSalesData.csv!F:F, A570, CleanedRetailSalesData.csv!G:G)</f>
        <v>849</v>
      </c>
      <c r="F570" s="7">
        <f t="shared" si="2"/>
        <v>50</v>
      </c>
    </row>
    <row r="571">
      <c r="A571" s="6" t="s">
        <v>15</v>
      </c>
      <c r="B571" s="6">
        <v>1.0</v>
      </c>
      <c r="C571" s="6">
        <v>500.0</v>
      </c>
      <c r="D571" s="7">
        <f t="shared" si="1"/>
        <v>500</v>
      </c>
      <c r="E571" s="7">
        <f>SUMIF(CleanedRetailSalesData.csv!F:F, A571, CleanedRetailSalesData.csv!G:G)</f>
        <v>894</v>
      </c>
      <c r="F571" s="7">
        <f t="shared" si="2"/>
        <v>500</v>
      </c>
    </row>
    <row r="572">
      <c r="A572" s="6" t="s">
        <v>18</v>
      </c>
      <c r="B572" s="6">
        <v>1.0</v>
      </c>
      <c r="C572" s="6">
        <v>50.0</v>
      </c>
      <c r="D572" s="7">
        <f t="shared" si="1"/>
        <v>50</v>
      </c>
      <c r="E572" s="7">
        <f>SUMIF(CleanedRetailSalesData.csv!F:F, A572, CleanedRetailSalesData.csv!G:G)</f>
        <v>849</v>
      </c>
      <c r="F572" s="7">
        <f t="shared" si="2"/>
        <v>50</v>
      </c>
    </row>
    <row r="573">
      <c r="A573" s="6" t="s">
        <v>15</v>
      </c>
      <c r="B573" s="6">
        <v>4.0</v>
      </c>
      <c r="C573" s="6">
        <v>500.0</v>
      </c>
      <c r="D573" s="7">
        <f t="shared" si="1"/>
        <v>2000</v>
      </c>
      <c r="E573" s="7">
        <f>SUMIF(CleanedRetailSalesData.csv!F:F, A573, CleanedRetailSalesData.csv!G:G)</f>
        <v>894</v>
      </c>
      <c r="F573" s="7">
        <f t="shared" si="2"/>
        <v>500</v>
      </c>
    </row>
    <row r="574">
      <c r="A574" s="6" t="s">
        <v>11</v>
      </c>
      <c r="B574" s="6">
        <v>2.0</v>
      </c>
      <c r="C574" s="6">
        <v>30.0</v>
      </c>
      <c r="D574" s="7">
        <f t="shared" si="1"/>
        <v>60</v>
      </c>
      <c r="E574" s="7">
        <f>SUMIF(CleanedRetailSalesData.csv!F:F, A574, CleanedRetailSalesData.csv!G:G)</f>
        <v>771</v>
      </c>
      <c r="F574" s="7">
        <f t="shared" si="2"/>
        <v>30</v>
      </c>
    </row>
    <row r="575">
      <c r="A575" s="6" t="s">
        <v>18</v>
      </c>
      <c r="B575" s="6">
        <v>2.0</v>
      </c>
      <c r="C575" s="6">
        <v>25.0</v>
      </c>
      <c r="D575" s="7">
        <f t="shared" si="1"/>
        <v>50</v>
      </c>
      <c r="E575" s="7">
        <f>SUMIF(CleanedRetailSalesData.csv!F:F, A575, CleanedRetailSalesData.csv!G:G)</f>
        <v>849</v>
      </c>
      <c r="F575" s="7">
        <f t="shared" si="2"/>
        <v>25</v>
      </c>
    </row>
    <row r="576">
      <c r="A576" s="6" t="s">
        <v>15</v>
      </c>
      <c r="B576" s="6">
        <v>2.0</v>
      </c>
      <c r="C576" s="6">
        <v>50.0</v>
      </c>
      <c r="D576" s="7">
        <f t="shared" si="1"/>
        <v>100</v>
      </c>
      <c r="E576" s="7">
        <f>SUMIF(CleanedRetailSalesData.csv!F:F, A576, CleanedRetailSalesData.csv!G:G)</f>
        <v>894</v>
      </c>
      <c r="F576" s="7">
        <f t="shared" si="2"/>
        <v>50</v>
      </c>
    </row>
    <row r="577">
      <c r="A577" s="6" t="s">
        <v>11</v>
      </c>
      <c r="B577" s="6">
        <v>3.0</v>
      </c>
      <c r="C577" s="6">
        <v>50.0</v>
      </c>
      <c r="D577" s="7">
        <f t="shared" si="1"/>
        <v>150</v>
      </c>
      <c r="E577" s="7">
        <f>SUMIF(CleanedRetailSalesData.csv!F:F, A577, CleanedRetailSalesData.csv!G:G)</f>
        <v>771</v>
      </c>
      <c r="F577" s="7">
        <f t="shared" si="2"/>
        <v>50</v>
      </c>
    </row>
    <row r="578">
      <c r="A578" s="6" t="s">
        <v>11</v>
      </c>
      <c r="B578" s="6">
        <v>4.0</v>
      </c>
      <c r="C578" s="6">
        <v>500.0</v>
      </c>
      <c r="D578" s="7">
        <f t="shared" si="1"/>
        <v>2000</v>
      </c>
      <c r="E578" s="7">
        <f>SUMIF(CleanedRetailSalesData.csv!F:F, A578, CleanedRetailSalesData.csv!G:G)</f>
        <v>771</v>
      </c>
      <c r="F578" s="7">
        <f t="shared" si="2"/>
        <v>500</v>
      </c>
    </row>
    <row r="579">
      <c r="A579" s="6" t="s">
        <v>15</v>
      </c>
      <c r="B579" s="6">
        <v>4.0</v>
      </c>
      <c r="C579" s="6">
        <v>30.0</v>
      </c>
      <c r="D579" s="7">
        <f t="shared" si="1"/>
        <v>120</v>
      </c>
      <c r="E579" s="7">
        <f>SUMIF(CleanedRetailSalesData.csv!F:F, A579, CleanedRetailSalesData.csv!G:G)</f>
        <v>894</v>
      </c>
      <c r="F579" s="7">
        <f t="shared" si="2"/>
        <v>30</v>
      </c>
    </row>
    <row r="580">
      <c r="A580" s="6" t="s">
        <v>18</v>
      </c>
      <c r="B580" s="6">
        <v>1.0</v>
      </c>
      <c r="C580" s="6">
        <v>30.0</v>
      </c>
      <c r="D580" s="7">
        <f t="shared" si="1"/>
        <v>30</v>
      </c>
      <c r="E580" s="7">
        <f>SUMIF(CleanedRetailSalesData.csv!F:F, A580, CleanedRetailSalesData.csv!G:G)</f>
        <v>849</v>
      </c>
      <c r="F580" s="7">
        <f t="shared" si="2"/>
        <v>30</v>
      </c>
    </row>
    <row r="581">
      <c r="A581" s="6" t="s">
        <v>15</v>
      </c>
      <c r="B581" s="6">
        <v>3.0</v>
      </c>
      <c r="C581" s="6">
        <v>500.0</v>
      </c>
      <c r="D581" s="7">
        <f t="shared" si="1"/>
        <v>1500</v>
      </c>
      <c r="E581" s="7">
        <f>SUMIF(CleanedRetailSalesData.csv!F:F, A581, CleanedRetailSalesData.csv!G:G)</f>
        <v>894</v>
      </c>
      <c r="F581" s="7">
        <f t="shared" si="2"/>
        <v>500</v>
      </c>
    </row>
    <row r="582">
      <c r="A582" s="6" t="s">
        <v>11</v>
      </c>
      <c r="B582" s="6">
        <v>2.0</v>
      </c>
      <c r="C582" s="6">
        <v>30.0</v>
      </c>
      <c r="D582" s="7">
        <f t="shared" si="1"/>
        <v>60</v>
      </c>
      <c r="E582" s="7">
        <f>SUMIF(CleanedRetailSalesData.csv!F:F, A582, CleanedRetailSalesData.csv!G:G)</f>
        <v>771</v>
      </c>
      <c r="F582" s="7">
        <f t="shared" si="2"/>
        <v>30</v>
      </c>
    </row>
    <row r="583">
      <c r="A583" s="6" t="s">
        <v>15</v>
      </c>
      <c r="B583" s="6">
        <v>3.0</v>
      </c>
      <c r="C583" s="6">
        <v>300.0</v>
      </c>
      <c r="D583" s="7">
        <f t="shared" si="1"/>
        <v>900</v>
      </c>
      <c r="E583" s="7">
        <f>SUMIF(CleanedRetailSalesData.csv!F:F, A583, CleanedRetailSalesData.csv!G:G)</f>
        <v>894</v>
      </c>
      <c r="F583" s="7">
        <f t="shared" si="2"/>
        <v>300</v>
      </c>
    </row>
    <row r="584">
      <c r="A584" s="6" t="s">
        <v>18</v>
      </c>
      <c r="B584" s="6">
        <v>4.0</v>
      </c>
      <c r="C584" s="6">
        <v>25.0</v>
      </c>
      <c r="D584" s="7">
        <f t="shared" si="1"/>
        <v>100</v>
      </c>
      <c r="E584" s="7">
        <f>SUMIF(CleanedRetailSalesData.csv!F:F, A584, CleanedRetailSalesData.csv!G:G)</f>
        <v>849</v>
      </c>
      <c r="F584" s="7">
        <f t="shared" si="2"/>
        <v>25</v>
      </c>
    </row>
    <row r="585">
      <c r="A585" s="6" t="s">
        <v>11</v>
      </c>
      <c r="B585" s="6">
        <v>4.0</v>
      </c>
      <c r="C585" s="6">
        <v>50.0</v>
      </c>
      <c r="D585" s="7">
        <f t="shared" si="1"/>
        <v>200</v>
      </c>
      <c r="E585" s="7">
        <f>SUMIF(CleanedRetailSalesData.csv!F:F, A585, CleanedRetailSalesData.csv!G:G)</f>
        <v>771</v>
      </c>
      <c r="F585" s="7">
        <f t="shared" si="2"/>
        <v>50</v>
      </c>
    </row>
    <row r="586">
      <c r="A586" s="6" t="s">
        <v>15</v>
      </c>
      <c r="B586" s="6">
        <v>1.0</v>
      </c>
      <c r="C586" s="6">
        <v>25.0</v>
      </c>
      <c r="D586" s="7">
        <f t="shared" si="1"/>
        <v>25</v>
      </c>
      <c r="E586" s="7">
        <f>SUMIF(CleanedRetailSalesData.csv!F:F, A586, CleanedRetailSalesData.csv!G:G)</f>
        <v>894</v>
      </c>
      <c r="F586" s="7">
        <f t="shared" si="2"/>
        <v>25</v>
      </c>
    </row>
    <row r="587">
      <c r="A587" s="6" t="s">
        <v>18</v>
      </c>
      <c r="B587" s="6">
        <v>1.0</v>
      </c>
      <c r="C587" s="6">
        <v>50.0</v>
      </c>
      <c r="D587" s="7">
        <f t="shared" si="1"/>
        <v>50</v>
      </c>
      <c r="E587" s="7">
        <f>SUMIF(CleanedRetailSalesData.csv!F:F, A587, CleanedRetailSalesData.csv!G:G)</f>
        <v>849</v>
      </c>
      <c r="F587" s="7">
        <f t="shared" si="2"/>
        <v>50</v>
      </c>
    </row>
    <row r="588">
      <c r="A588" s="6" t="s">
        <v>11</v>
      </c>
      <c r="B588" s="6">
        <v>4.0</v>
      </c>
      <c r="C588" s="6">
        <v>300.0</v>
      </c>
      <c r="D588" s="7">
        <f t="shared" si="1"/>
        <v>1200</v>
      </c>
      <c r="E588" s="7">
        <f>SUMIF(CleanedRetailSalesData.csv!F:F, A588, CleanedRetailSalesData.csv!G:G)</f>
        <v>771</v>
      </c>
      <c r="F588" s="7">
        <f t="shared" si="2"/>
        <v>300</v>
      </c>
    </row>
    <row r="589">
      <c r="A589" s="6" t="s">
        <v>18</v>
      </c>
      <c r="B589" s="6">
        <v>2.0</v>
      </c>
      <c r="C589" s="6">
        <v>30.0</v>
      </c>
      <c r="D589" s="7">
        <f t="shared" si="1"/>
        <v>60</v>
      </c>
      <c r="E589" s="7">
        <f>SUMIF(CleanedRetailSalesData.csv!F:F, A589, CleanedRetailSalesData.csv!G:G)</f>
        <v>849</v>
      </c>
      <c r="F589" s="7">
        <f t="shared" si="2"/>
        <v>30</v>
      </c>
    </row>
    <row r="590">
      <c r="A590" s="6" t="s">
        <v>11</v>
      </c>
      <c r="B590" s="6">
        <v>2.0</v>
      </c>
      <c r="C590" s="6">
        <v>500.0</v>
      </c>
      <c r="D590" s="7">
        <f t="shared" si="1"/>
        <v>1000</v>
      </c>
      <c r="E590" s="7">
        <f>SUMIF(CleanedRetailSalesData.csv!F:F, A590, CleanedRetailSalesData.csv!G:G)</f>
        <v>771</v>
      </c>
      <c r="F590" s="7">
        <f t="shared" si="2"/>
        <v>500</v>
      </c>
    </row>
    <row r="591">
      <c r="A591" s="6" t="s">
        <v>15</v>
      </c>
      <c r="B591" s="6">
        <v>3.0</v>
      </c>
      <c r="C591" s="6">
        <v>300.0</v>
      </c>
      <c r="D591" s="7">
        <f t="shared" si="1"/>
        <v>900</v>
      </c>
      <c r="E591" s="7">
        <f>SUMIF(CleanedRetailSalesData.csv!F:F, A591, CleanedRetailSalesData.csv!G:G)</f>
        <v>894</v>
      </c>
      <c r="F591" s="7">
        <f t="shared" si="2"/>
        <v>300</v>
      </c>
    </row>
    <row r="592">
      <c r="A592" s="6" t="s">
        <v>18</v>
      </c>
      <c r="B592" s="6">
        <v>4.0</v>
      </c>
      <c r="C592" s="6">
        <v>25.0</v>
      </c>
      <c r="D592" s="7">
        <f t="shared" si="1"/>
        <v>100</v>
      </c>
      <c r="E592" s="7">
        <f>SUMIF(CleanedRetailSalesData.csv!F:F, A592, CleanedRetailSalesData.csv!G:G)</f>
        <v>849</v>
      </c>
      <c r="F592" s="7">
        <f t="shared" si="2"/>
        <v>25</v>
      </c>
    </row>
    <row r="593">
      <c r="A593" s="6" t="s">
        <v>11</v>
      </c>
      <c r="B593" s="6">
        <v>4.0</v>
      </c>
      <c r="C593" s="6">
        <v>500.0</v>
      </c>
      <c r="D593" s="7">
        <f t="shared" si="1"/>
        <v>2000</v>
      </c>
      <c r="E593" s="7">
        <f>SUMIF(CleanedRetailSalesData.csv!F:F, A593, CleanedRetailSalesData.csv!G:G)</f>
        <v>771</v>
      </c>
      <c r="F593" s="7">
        <f t="shared" si="2"/>
        <v>500</v>
      </c>
    </row>
    <row r="594">
      <c r="A594" s="6" t="s">
        <v>18</v>
      </c>
      <c r="B594" s="6">
        <v>2.0</v>
      </c>
      <c r="C594" s="6">
        <v>30.0</v>
      </c>
      <c r="D594" s="7">
        <f t="shared" si="1"/>
        <v>60</v>
      </c>
      <c r="E594" s="7">
        <f>SUMIF(CleanedRetailSalesData.csv!F:F, A594, CleanedRetailSalesData.csv!G:G)</f>
        <v>849</v>
      </c>
      <c r="F594" s="7">
        <f t="shared" si="2"/>
        <v>30</v>
      </c>
    </row>
    <row r="595">
      <c r="A595" s="6" t="s">
        <v>18</v>
      </c>
      <c r="B595" s="6">
        <v>2.0</v>
      </c>
      <c r="C595" s="6">
        <v>300.0</v>
      </c>
      <c r="D595" s="7">
        <f t="shared" si="1"/>
        <v>600</v>
      </c>
      <c r="E595" s="7">
        <f>SUMIF(CleanedRetailSalesData.csv!F:F, A595, CleanedRetailSalesData.csv!G:G)</f>
        <v>849</v>
      </c>
      <c r="F595" s="7">
        <f t="shared" si="2"/>
        <v>300</v>
      </c>
    </row>
    <row r="596">
      <c r="A596" s="6" t="s">
        <v>15</v>
      </c>
      <c r="B596" s="6">
        <v>4.0</v>
      </c>
      <c r="C596" s="6">
        <v>500.0</v>
      </c>
      <c r="D596" s="7">
        <f t="shared" si="1"/>
        <v>2000</v>
      </c>
      <c r="E596" s="7">
        <f>SUMIF(CleanedRetailSalesData.csv!F:F, A596, CleanedRetailSalesData.csv!G:G)</f>
        <v>894</v>
      </c>
      <c r="F596" s="7">
        <f t="shared" si="2"/>
        <v>500</v>
      </c>
    </row>
    <row r="597">
      <c r="A597" s="6" t="s">
        <v>18</v>
      </c>
      <c r="B597" s="6">
        <v>1.0</v>
      </c>
      <c r="C597" s="6">
        <v>300.0</v>
      </c>
      <c r="D597" s="7">
        <f t="shared" si="1"/>
        <v>300</v>
      </c>
      <c r="E597" s="7">
        <f>SUMIF(CleanedRetailSalesData.csv!F:F, A597, CleanedRetailSalesData.csv!G:G)</f>
        <v>849</v>
      </c>
      <c r="F597" s="7">
        <f t="shared" si="2"/>
        <v>300</v>
      </c>
    </row>
    <row r="598">
      <c r="A598" s="6" t="s">
        <v>11</v>
      </c>
      <c r="B598" s="6">
        <v>4.0</v>
      </c>
      <c r="C598" s="6">
        <v>300.0</v>
      </c>
      <c r="D598" s="7">
        <f t="shared" si="1"/>
        <v>1200</v>
      </c>
      <c r="E598" s="7">
        <f>SUMIF(CleanedRetailSalesData.csv!F:F, A598, CleanedRetailSalesData.csv!G:G)</f>
        <v>771</v>
      </c>
      <c r="F598" s="7">
        <f t="shared" si="2"/>
        <v>300</v>
      </c>
    </row>
    <row r="599">
      <c r="A599" s="6" t="s">
        <v>11</v>
      </c>
      <c r="B599" s="6">
        <v>4.0</v>
      </c>
      <c r="C599" s="6">
        <v>30.0</v>
      </c>
      <c r="D599" s="7">
        <f t="shared" si="1"/>
        <v>120</v>
      </c>
      <c r="E599" s="7">
        <f>SUMIF(CleanedRetailSalesData.csv!F:F, A599, CleanedRetailSalesData.csv!G:G)</f>
        <v>771</v>
      </c>
      <c r="F599" s="7">
        <f t="shared" si="2"/>
        <v>30</v>
      </c>
    </row>
    <row r="600">
      <c r="A600" s="6" t="s">
        <v>11</v>
      </c>
      <c r="B600" s="6">
        <v>2.0</v>
      </c>
      <c r="C600" s="6">
        <v>50.0</v>
      </c>
      <c r="D600" s="7">
        <f t="shared" si="1"/>
        <v>100</v>
      </c>
      <c r="E600" s="7">
        <f>SUMIF(CleanedRetailSalesData.csv!F:F, A600, CleanedRetailSalesData.csv!G:G)</f>
        <v>771</v>
      </c>
      <c r="F600" s="7">
        <f t="shared" si="2"/>
        <v>50</v>
      </c>
    </row>
    <row r="601">
      <c r="A601" s="6" t="s">
        <v>11</v>
      </c>
      <c r="B601" s="6">
        <v>2.0</v>
      </c>
      <c r="C601" s="6">
        <v>500.0</v>
      </c>
      <c r="D601" s="7">
        <f t="shared" si="1"/>
        <v>1000</v>
      </c>
      <c r="E601" s="7">
        <f>SUMIF(CleanedRetailSalesData.csv!F:F, A601, CleanedRetailSalesData.csv!G:G)</f>
        <v>771</v>
      </c>
      <c r="F601" s="7">
        <f t="shared" si="2"/>
        <v>500</v>
      </c>
    </row>
    <row r="602">
      <c r="A602" s="6" t="s">
        <v>15</v>
      </c>
      <c r="B602" s="6">
        <v>1.0</v>
      </c>
      <c r="C602" s="6">
        <v>30.0</v>
      </c>
      <c r="D602" s="7">
        <f t="shared" si="1"/>
        <v>30</v>
      </c>
      <c r="E602" s="7">
        <f>SUMIF(CleanedRetailSalesData.csv!F:F, A602, CleanedRetailSalesData.csv!G:G)</f>
        <v>894</v>
      </c>
      <c r="F602" s="7">
        <f t="shared" si="2"/>
        <v>30</v>
      </c>
    </row>
    <row r="603">
      <c r="A603" s="6" t="s">
        <v>18</v>
      </c>
      <c r="B603" s="6">
        <v>1.0</v>
      </c>
      <c r="C603" s="6">
        <v>300.0</v>
      </c>
      <c r="D603" s="7">
        <f t="shared" si="1"/>
        <v>300</v>
      </c>
      <c r="E603" s="7">
        <f>SUMIF(CleanedRetailSalesData.csv!F:F, A603, CleanedRetailSalesData.csv!G:G)</f>
        <v>849</v>
      </c>
      <c r="F603" s="7">
        <f t="shared" si="2"/>
        <v>300</v>
      </c>
    </row>
    <row r="604">
      <c r="A604" s="6" t="s">
        <v>15</v>
      </c>
      <c r="B604" s="6">
        <v>3.0</v>
      </c>
      <c r="C604" s="6">
        <v>30.0</v>
      </c>
      <c r="D604" s="7">
        <f t="shared" si="1"/>
        <v>90</v>
      </c>
      <c r="E604" s="7">
        <f>SUMIF(CleanedRetailSalesData.csv!F:F, A604, CleanedRetailSalesData.csv!G:G)</f>
        <v>894</v>
      </c>
      <c r="F604" s="7">
        <f t="shared" si="2"/>
        <v>30</v>
      </c>
    </row>
    <row r="605">
      <c r="A605" s="6" t="s">
        <v>18</v>
      </c>
      <c r="B605" s="6">
        <v>4.0</v>
      </c>
      <c r="C605" s="6">
        <v>50.0</v>
      </c>
      <c r="D605" s="7">
        <f t="shared" si="1"/>
        <v>200</v>
      </c>
      <c r="E605" s="7">
        <f>SUMIF(CleanedRetailSalesData.csv!F:F, A605, CleanedRetailSalesData.csv!G:G)</f>
        <v>849</v>
      </c>
      <c r="F605" s="7">
        <f t="shared" si="2"/>
        <v>50</v>
      </c>
    </row>
    <row r="606">
      <c r="A606" s="6" t="s">
        <v>18</v>
      </c>
      <c r="B606" s="6">
        <v>2.0</v>
      </c>
      <c r="C606" s="6">
        <v>500.0</v>
      </c>
      <c r="D606" s="7">
        <f t="shared" si="1"/>
        <v>1000</v>
      </c>
      <c r="E606" s="7">
        <f>SUMIF(CleanedRetailSalesData.csv!F:F, A606, CleanedRetailSalesData.csv!G:G)</f>
        <v>849</v>
      </c>
      <c r="F606" s="7">
        <f t="shared" si="2"/>
        <v>500</v>
      </c>
    </row>
    <row r="607">
      <c r="A607" s="6" t="s">
        <v>18</v>
      </c>
      <c r="B607" s="6">
        <v>1.0</v>
      </c>
      <c r="C607" s="6">
        <v>50.0</v>
      </c>
      <c r="D607" s="7">
        <f t="shared" si="1"/>
        <v>50</v>
      </c>
      <c r="E607" s="7">
        <f>SUMIF(CleanedRetailSalesData.csv!F:F, A607, CleanedRetailSalesData.csv!G:G)</f>
        <v>849</v>
      </c>
      <c r="F607" s="7">
        <f t="shared" si="2"/>
        <v>50</v>
      </c>
    </row>
    <row r="608">
      <c r="A608" s="6" t="s">
        <v>15</v>
      </c>
      <c r="B608" s="6">
        <v>3.0</v>
      </c>
      <c r="C608" s="6">
        <v>25.0</v>
      </c>
      <c r="D608" s="7">
        <f t="shared" si="1"/>
        <v>75</v>
      </c>
      <c r="E608" s="7">
        <f>SUMIF(CleanedRetailSalesData.csv!F:F, A608, CleanedRetailSalesData.csv!G:G)</f>
        <v>894</v>
      </c>
      <c r="F608" s="7">
        <f t="shared" si="2"/>
        <v>25</v>
      </c>
    </row>
    <row r="609">
      <c r="A609" s="6" t="s">
        <v>18</v>
      </c>
      <c r="B609" s="6">
        <v>3.0</v>
      </c>
      <c r="C609" s="6">
        <v>500.0</v>
      </c>
      <c r="D609" s="7">
        <f t="shared" si="1"/>
        <v>1500</v>
      </c>
      <c r="E609" s="7">
        <f>SUMIF(CleanedRetailSalesData.csv!F:F, A609, CleanedRetailSalesData.csv!G:G)</f>
        <v>849</v>
      </c>
      <c r="F609" s="7">
        <f t="shared" si="2"/>
        <v>500</v>
      </c>
    </row>
    <row r="610">
      <c r="A610" s="6" t="s">
        <v>15</v>
      </c>
      <c r="B610" s="6">
        <v>2.0</v>
      </c>
      <c r="C610" s="6">
        <v>50.0</v>
      </c>
      <c r="D610" s="7">
        <f t="shared" si="1"/>
        <v>100</v>
      </c>
      <c r="E610" s="7">
        <f>SUMIF(CleanedRetailSalesData.csv!F:F, A610, CleanedRetailSalesData.csv!G:G)</f>
        <v>894</v>
      </c>
      <c r="F610" s="7">
        <f t="shared" si="2"/>
        <v>50</v>
      </c>
    </row>
    <row r="611">
      <c r="A611" s="6" t="s">
        <v>11</v>
      </c>
      <c r="B611" s="6">
        <v>2.0</v>
      </c>
      <c r="C611" s="6">
        <v>300.0</v>
      </c>
      <c r="D611" s="7">
        <f t="shared" si="1"/>
        <v>600</v>
      </c>
      <c r="E611" s="7">
        <f>SUMIF(CleanedRetailSalesData.csv!F:F, A611, CleanedRetailSalesData.csv!G:G)</f>
        <v>771</v>
      </c>
      <c r="F611" s="7">
        <f t="shared" si="2"/>
        <v>300</v>
      </c>
    </row>
    <row r="612">
      <c r="A612" s="6" t="s">
        <v>11</v>
      </c>
      <c r="B612" s="6">
        <v>3.0</v>
      </c>
      <c r="C612" s="6">
        <v>500.0</v>
      </c>
      <c r="D612" s="7">
        <f t="shared" si="1"/>
        <v>1500</v>
      </c>
      <c r="E612" s="7">
        <f>SUMIF(CleanedRetailSalesData.csv!F:F, A612, CleanedRetailSalesData.csv!G:G)</f>
        <v>771</v>
      </c>
      <c r="F612" s="7">
        <f t="shared" si="2"/>
        <v>500</v>
      </c>
    </row>
    <row r="613">
      <c r="A613" s="6" t="s">
        <v>18</v>
      </c>
      <c r="B613" s="6">
        <v>1.0</v>
      </c>
      <c r="C613" s="6">
        <v>500.0</v>
      </c>
      <c r="D613" s="7">
        <f t="shared" si="1"/>
        <v>500</v>
      </c>
      <c r="E613" s="7">
        <f>SUMIF(CleanedRetailSalesData.csv!F:F, A613, CleanedRetailSalesData.csv!G:G)</f>
        <v>849</v>
      </c>
      <c r="F613" s="7">
        <f t="shared" si="2"/>
        <v>500</v>
      </c>
    </row>
    <row r="614">
      <c r="A614" s="6" t="s">
        <v>15</v>
      </c>
      <c r="B614" s="6">
        <v>3.0</v>
      </c>
      <c r="C614" s="6">
        <v>30.0</v>
      </c>
      <c r="D614" s="7">
        <f t="shared" si="1"/>
        <v>90</v>
      </c>
      <c r="E614" s="7">
        <f>SUMIF(CleanedRetailSalesData.csv!F:F, A614, CleanedRetailSalesData.csv!G:G)</f>
        <v>894</v>
      </c>
      <c r="F614" s="7">
        <f t="shared" si="2"/>
        <v>30</v>
      </c>
    </row>
    <row r="615">
      <c r="A615" s="6" t="s">
        <v>11</v>
      </c>
      <c r="B615" s="6">
        <v>4.0</v>
      </c>
      <c r="C615" s="6">
        <v>300.0</v>
      </c>
      <c r="D615" s="7">
        <f t="shared" si="1"/>
        <v>1200</v>
      </c>
      <c r="E615" s="7">
        <f>SUMIF(CleanedRetailSalesData.csv!F:F, A615, CleanedRetailSalesData.csv!G:G)</f>
        <v>771</v>
      </c>
      <c r="F615" s="7">
        <f t="shared" si="2"/>
        <v>300</v>
      </c>
    </row>
    <row r="616">
      <c r="A616" s="6" t="s">
        <v>15</v>
      </c>
      <c r="B616" s="6">
        <v>4.0</v>
      </c>
      <c r="C616" s="6">
        <v>25.0</v>
      </c>
      <c r="D616" s="7">
        <f t="shared" si="1"/>
        <v>100</v>
      </c>
      <c r="E616" s="7">
        <f>SUMIF(CleanedRetailSalesData.csv!F:F, A616, CleanedRetailSalesData.csv!G:G)</f>
        <v>894</v>
      </c>
      <c r="F616" s="7">
        <f t="shared" si="2"/>
        <v>25</v>
      </c>
    </row>
    <row r="617">
      <c r="A617" s="6" t="s">
        <v>15</v>
      </c>
      <c r="B617" s="6">
        <v>2.0</v>
      </c>
      <c r="C617" s="6">
        <v>50.0</v>
      </c>
      <c r="D617" s="7">
        <f t="shared" si="1"/>
        <v>100</v>
      </c>
      <c r="E617" s="7">
        <f>SUMIF(CleanedRetailSalesData.csv!F:F, A617, CleanedRetailSalesData.csv!G:G)</f>
        <v>894</v>
      </c>
      <c r="F617" s="7">
        <f t="shared" si="2"/>
        <v>50</v>
      </c>
    </row>
    <row r="618">
      <c r="A618" s="6" t="s">
        <v>18</v>
      </c>
      <c r="B618" s="6">
        <v>1.0</v>
      </c>
      <c r="C618" s="6">
        <v>30.0</v>
      </c>
      <c r="D618" s="7">
        <f t="shared" si="1"/>
        <v>30</v>
      </c>
      <c r="E618" s="7">
        <f>SUMIF(CleanedRetailSalesData.csv!F:F, A618, CleanedRetailSalesData.csv!G:G)</f>
        <v>849</v>
      </c>
      <c r="F618" s="7">
        <f t="shared" si="2"/>
        <v>30</v>
      </c>
    </row>
    <row r="619">
      <c r="A619" s="6" t="s">
        <v>11</v>
      </c>
      <c r="B619" s="6">
        <v>1.0</v>
      </c>
      <c r="C619" s="6">
        <v>50.0</v>
      </c>
      <c r="D619" s="7">
        <f t="shared" si="1"/>
        <v>50</v>
      </c>
      <c r="E619" s="7">
        <f>SUMIF(CleanedRetailSalesData.csv!F:F, A619, CleanedRetailSalesData.csv!G:G)</f>
        <v>771</v>
      </c>
      <c r="F619" s="7">
        <f t="shared" si="2"/>
        <v>50</v>
      </c>
    </row>
    <row r="620">
      <c r="A620" s="6" t="s">
        <v>18</v>
      </c>
      <c r="B620" s="6">
        <v>4.0</v>
      </c>
      <c r="C620" s="6">
        <v>25.0</v>
      </c>
      <c r="D620" s="7">
        <f t="shared" si="1"/>
        <v>100</v>
      </c>
      <c r="E620" s="7">
        <f>SUMIF(CleanedRetailSalesData.csv!F:F, A620, CleanedRetailSalesData.csv!G:G)</f>
        <v>849</v>
      </c>
      <c r="F620" s="7">
        <f t="shared" si="2"/>
        <v>25</v>
      </c>
    </row>
    <row r="621">
      <c r="A621" s="6" t="s">
        <v>18</v>
      </c>
      <c r="B621" s="6">
        <v>3.0</v>
      </c>
      <c r="C621" s="6">
        <v>25.0</v>
      </c>
      <c r="D621" s="7">
        <f t="shared" si="1"/>
        <v>75</v>
      </c>
      <c r="E621" s="7">
        <f>SUMIF(CleanedRetailSalesData.csv!F:F, A621, CleanedRetailSalesData.csv!G:G)</f>
        <v>849</v>
      </c>
      <c r="F621" s="7">
        <f t="shared" si="2"/>
        <v>25</v>
      </c>
    </row>
    <row r="622">
      <c r="A622" s="6" t="s">
        <v>11</v>
      </c>
      <c r="B622" s="6">
        <v>2.0</v>
      </c>
      <c r="C622" s="6">
        <v>500.0</v>
      </c>
      <c r="D622" s="7">
        <f t="shared" si="1"/>
        <v>1000</v>
      </c>
      <c r="E622" s="7">
        <f>SUMIF(CleanedRetailSalesData.csv!F:F, A622, CleanedRetailSalesData.csv!G:G)</f>
        <v>771</v>
      </c>
      <c r="F622" s="7">
        <f t="shared" si="2"/>
        <v>500</v>
      </c>
    </row>
    <row r="623">
      <c r="A623" s="6" t="s">
        <v>11</v>
      </c>
      <c r="B623" s="6">
        <v>3.0</v>
      </c>
      <c r="C623" s="6">
        <v>25.0</v>
      </c>
      <c r="D623" s="7">
        <f t="shared" si="1"/>
        <v>75</v>
      </c>
      <c r="E623" s="7">
        <f>SUMIF(CleanedRetailSalesData.csv!F:F, A623, CleanedRetailSalesData.csv!G:G)</f>
        <v>771</v>
      </c>
      <c r="F623" s="7">
        <f t="shared" si="2"/>
        <v>25</v>
      </c>
    </row>
    <row r="624">
      <c r="A624" s="6" t="s">
        <v>15</v>
      </c>
      <c r="B624" s="6">
        <v>3.0</v>
      </c>
      <c r="C624" s="6">
        <v>50.0</v>
      </c>
      <c r="D624" s="7">
        <f t="shared" si="1"/>
        <v>150</v>
      </c>
      <c r="E624" s="7">
        <f>SUMIF(CleanedRetailSalesData.csv!F:F, A624, CleanedRetailSalesData.csv!G:G)</f>
        <v>894</v>
      </c>
      <c r="F624" s="7">
        <f t="shared" si="2"/>
        <v>50</v>
      </c>
    </row>
    <row r="625">
      <c r="A625" s="6" t="s">
        <v>11</v>
      </c>
      <c r="B625" s="6">
        <v>3.0</v>
      </c>
      <c r="C625" s="6">
        <v>300.0</v>
      </c>
      <c r="D625" s="7">
        <f t="shared" si="1"/>
        <v>900</v>
      </c>
      <c r="E625" s="7">
        <f>SUMIF(CleanedRetailSalesData.csv!F:F, A625, CleanedRetailSalesData.csv!G:G)</f>
        <v>771</v>
      </c>
      <c r="F625" s="7">
        <f t="shared" si="2"/>
        <v>300</v>
      </c>
    </row>
    <row r="626">
      <c r="A626" s="6" t="s">
        <v>15</v>
      </c>
      <c r="B626" s="6">
        <v>1.0</v>
      </c>
      <c r="C626" s="6">
        <v>300.0</v>
      </c>
      <c r="D626" s="7">
        <f t="shared" si="1"/>
        <v>300</v>
      </c>
      <c r="E626" s="7">
        <f>SUMIF(CleanedRetailSalesData.csv!F:F, A626, CleanedRetailSalesData.csv!G:G)</f>
        <v>894</v>
      </c>
      <c r="F626" s="7">
        <f t="shared" si="2"/>
        <v>300</v>
      </c>
    </row>
    <row r="627">
      <c r="A627" s="6" t="s">
        <v>15</v>
      </c>
      <c r="B627" s="6">
        <v>4.0</v>
      </c>
      <c r="C627" s="6">
        <v>500.0</v>
      </c>
      <c r="D627" s="7">
        <f t="shared" si="1"/>
        <v>2000</v>
      </c>
      <c r="E627" s="7">
        <f>SUMIF(CleanedRetailSalesData.csv!F:F, A627, CleanedRetailSalesData.csv!G:G)</f>
        <v>894</v>
      </c>
      <c r="F627" s="7">
        <f t="shared" si="2"/>
        <v>500</v>
      </c>
    </row>
    <row r="628">
      <c r="A628" s="6" t="s">
        <v>15</v>
      </c>
      <c r="B628" s="6">
        <v>1.0</v>
      </c>
      <c r="C628" s="6">
        <v>50.0</v>
      </c>
      <c r="D628" s="7">
        <f t="shared" si="1"/>
        <v>50</v>
      </c>
      <c r="E628" s="7">
        <f>SUMIF(CleanedRetailSalesData.csv!F:F, A628, CleanedRetailSalesData.csv!G:G)</f>
        <v>894</v>
      </c>
      <c r="F628" s="7">
        <f t="shared" si="2"/>
        <v>50</v>
      </c>
    </row>
    <row r="629">
      <c r="A629" s="6" t="s">
        <v>11</v>
      </c>
      <c r="B629" s="6">
        <v>4.0</v>
      </c>
      <c r="C629" s="6">
        <v>50.0</v>
      </c>
      <c r="D629" s="7">
        <f t="shared" si="1"/>
        <v>200</v>
      </c>
      <c r="E629" s="7">
        <f>SUMIF(CleanedRetailSalesData.csv!F:F, A629, CleanedRetailSalesData.csv!G:G)</f>
        <v>771</v>
      </c>
      <c r="F629" s="7">
        <f t="shared" si="2"/>
        <v>50</v>
      </c>
    </row>
    <row r="630">
      <c r="A630" s="6" t="s">
        <v>18</v>
      </c>
      <c r="B630" s="6">
        <v>2.0</v>
      </c>
      <c r="C630" s="6">
        <v>25.0</v>
      </c>
      <c r="D630" s="7">
        <f t="shared" si="1"/>
        <v>50</v>
      </c>
      <c r="E630" s="7">
        <f>SUMIF(CleanedRetailSalesData.csv!F:F, A630, CleanedRetailSalesData.csv!G:G)</f>
        <v>849</v>
      </c>
      <c r="F630" s="7">
        <f t="shared" si="2"/>
        <v>25</v>
      </c>
    </row>
    <row r="631">
      <c r="A631" s="6" t="s">
        <v>15</v>
      </c>
      <c r="B631" s="6">
        <v>2.0</v>
      </c>
      <c r="C631" s="6">
        <v>50.0</v>
      </c>
      <c r="D631" s="7">
        <f t="shared" si="1"/>
        <v>100</v>
      </c>
      <c r="E631" s="7">
        <f>SUMIF(CleanedRetailSalesData.csv!F:F, A631, CleanedRetailSalesData.csv!G:G)</f>
        <v>894</v>
      </c>
      <c r="F631" s="7">
        <f t="shared" si="2"/>
        <v>50</v>
      </c>
    </row>
    <row r="632">
      <c r="A632" s="6" t="s">
        <v>18</v>
      </c>
      <c r="B632" s="6">
        <v>3.0</v>
      </c>
      <c r="C632" s="6">
        <v>30.0</v>
      </c>
      <c r="D632" s="7">
        <f t="shared" si="1"/>
        <v>90</v>
      </c>
      <c r="E632" s="7">
        <f>SUMIF(CleanedRetailSalesData.csv!F:F, A632, CleanedRetailSalesData.csv!G:G)</f>
        <v>849</v>
      </c>
      <c r="F632" s="7">
        <f t="shared" si="2"/>
        <v>30</v>
      </c>
    </row>
    <row r="633">
      <c r="A633" s="6" t="s">
        <v>18</v>
      </c>
      <c r="B633" s="6">
        <v>4.0</v>
      </c>
      <c r="C633" s="6">
        <v>25.0</v>
      </c>
      <c r="D633" s="7">
        <f t="shared" si="1"/>
        <v>100</v>
      </c>
      <c r="E633" s="7">
        <f>SUMIF(CleanedRetailSalesData.csv!F:F, A633, CleanedRetailSalesData.csv!G:G)</f>
        <v>849</v>
      </c>
      <c r="F633" s="7">
        <f t="shared" si="2"/>
        <v>25</v>
      </c>
    </row>
    <row r="634">
      <c r="A634" s="6" t="s">
        <v>11</v>
      </c>
      <c r="B634" s="6">
        <v>4.0</v>
      </c>
      <c r="C634" s="6">
        <v>30.0</v>
      </c>
      <c r="D634" s="7">
        <f t="shared" si="1"/>
        <v>120</v>
      </c>
      <c r="E634" s="7">
        <f>SUMIF(CleanedRetailSalesData.csv!F:F, A634, CleanedRetailSalesData.csv!G:G)</f>
        <v>771</v>
      </c>
      <c r="F634" s="7">
        <f t="shared" si="2"/>
        <v>30</v>
      </c>
    </row>
    <row r="635">
      <c r="A635" s="6" t="s">
        <v>18</v>
      </c>
      <c r="B635" s="6">
        <v>4.0</v>
      </c>
      <c r="C635" s="6">
        <v>500.0</v>
      </c>
      <c r="D635" s="7">
        <f t="shared" si="1"/>
        <v>2000</v>
      </c>
      <c r="E635" s="7">
        <f>SUMIF(CleanedRetailSalesData.csv!F:F, A635, CleanedRetailSalesData.csv!G:G)</f>
        <v>849</v>
      </c>
      <c r="F635" s="7">
        <f t="shared" si="2"/>
        <v>500</v>
      </c>
    </row>
    <row r="636">
      <c r="A636" s="6" t="s">
        <v>18</v>
      </c>
      <c r="B636" s="6">
        <v>3.0</v>
      </c>
      <c r="C636" s="6">
        <v>300.0</v>
      </c>
      <c r="D636" s="7">
        <f t="shared" si="1"/>
        <v>900</v>
      </c>
      <c r="E636" s="7">
        <f>SUMIF(CleanedRetailSalesData.csv!F:F, A636, CleanedRetailSalesData.csv!G:G)</f>
        <v>849</v>
      </c>
      <c r="F636" s="7">
        <f t="shared" si="2"/>
        <v>300</v>
      </c>
    </row>
    <row r="637">
      <c r="A637" s="6" t="s">
        <v>11</v>
      </c>
      <c r="B637" s="6">
        <v>3.0</v>
      </c>
      <c r="C637" s="6">
        <v>500.0</v>
      </c>
      <c r="D637" s="7">
        <f t="shared" si="1"/>
        <v>1500</v>
      </c>
      <c r="E637" s="7">
        <f>SUMIF(CleanedRetailSalesData.csv!F:F, A637, CleanedRetailSalesData.csv!G:G)</f>
        <v>771</v>
      </c>
      <c r="F637" s="7">
        <f t="shared" si="2"/>
        <v>500</v>
      </c>
    </row>
    <row r="638">
      <c r="A638" s="6" t="s">
        <v>15</v>
      </c>
      <c r="B638" s="6">
        <v>2.0</v>
      </c>
      <c r="C638" s="6">
        <v>300.0</v>
      </c>
      <c r="D638" s="7">
        <f t="shared" si="1"/>
        <v>600</v>
      </c>
      <c r="E638" s="7">
        <f>SUMIF(CleanedRetailSalesData.csv!F:F, A638, CleanedRetailSalesData.csv!G:G)</f>
        <v>894</v>
      </c>
      <c r="F638" s="7">
        <f t="shared" si="2"/>
        <v>300</v>
      </c>
    </row>
    <row r="639">
      <c r="A639" s="6" t="s">
        <v>18</v>
      </c>
      <c r="B639" s="6">
        <v>1.0</v>
      </c>
      <c r="C639" s="6">
        <v>500.0</v>
      </c>
      <c r="D639" s="7">
        <f t="shared" si="1"/>
        <v>500</v>
      </c>
      <c r="E639" s="7">
        <f>SUMIF(CleanedRetailSalesData.csv!F:F, A639, CleanedRetailSalesData.csv!G:G)</f>
        <v>849</v>
      </c>
      <c r="F639" s="7">
        <f t="shared" si="2"/>
        <v>500</v>
      </c>
    </row>
    <row r="640">
      <c r="A640" s="6" t="s">
        <v>11</v>
      </c>
      <c r="B640" s="6">
        <v>4.0</v>
      </c>
      <c r="C640" s="6">
        <v>50.0</v>
      </c>
      <c r="D640" s="7">
        <f t="shared" si="1"/>
        <v>200</v>
      </c>
      <c r="E640" s="7">
        <f>SUMIF(CleanedRetailSalesData.csv!F:F, A640, CleanedRetailSalesData.csv!G:G)</f>
        <v>771</v>
      </c>
      <c r="F640" s="7">
        <f t="shared" si="2"/>
        <v>50</v>
      </c>
    </row>
    <row r="641">
      <c r="A641" s="6" t="s">
        <v>18</v>
      </c>
      <c r="B641" s="6">
        <v>4.0</v>
      </c>
      <c r="C641" s="6">
        <v>30.0</v>
      </c>
      <c r="D641" s="7">
        <f t="shared" si="1"/>
        <v>120</v>
      </c>
      <c r="E641" s="7">
        <f>SUMIF(CleanedRetailSalesData.csv!F:F, A641, CleanedRetailSalesData.csv!G:G)</f>
        <v>849</v>
      </c>
      <c r="F641" s="7">
        <f t="shared" si="2"/>
        <v>30</v>
      </c>
    </row>
    <row r="642">
      <c r="A642" s="6" t="s">
        <v>18</v>
      </c>
      <c r="B642" s="6">
        <v>1.0</v>
      </c>
      <c r="C642" s="6">
        <v>300.0</v>
      </c>
      <c r="D642" s="7">
        <f t="shared" si="1"/>
        <v>300</v>
      </c>
      <c r="E642" s="7">
        <f>SUMIF(CleanedRetailSalesData.csv!F:F, A642, CleanedRetailSalesData.csv!G:G)</f>
        <v>849</v>
      </c>
      <c r="F642" s="7">
        <f t="shared" si="2"/>
        <v>300</v>
      </c>
    </row>
    <row r="643">
      <c r="A643" s="6" t="s">
        <v>15</v>
      </c>
      <c r="B643" s="6">
        <v>4.0</v>
      </c>
      <c r="C643" s="6">
        <v>25.0</v>
      </c>
      <c r="D643" s="7">
        <f t="shared" si="1"/>
        <v>100</v>
      </c>
      <c r="E643" s="7">
        <f>SUMIF(CleanedRetailSalesData.csv!F:F, A643, CleanedRetailSalesData.csv!G:G)</f>
        <v>894</v>
      </c>
      <c r="F643" s="7">
        <f t="shared" si="2"/>
        <v>25</v>
      </c>
    </row>
    <row r="644">
      <c r="A644" s="6" t="s">
        <v>18</v>
      </c>
      <c r="B644" s="6">
        <v>3.0</v>
      </c>
      <c r="C644" s="6">
        <v>30.0</v>
      </c>
      <c r="D644" s="7">
        <f t="shared" si="1"/>
        <v>90</v>
      </c>
      <c r="E644" s="7">
        <f>SUMIF(CleanedRetailSalesData.csv!F:F, A644, CleanedRetailSalesData.csv!G:G)</f>
        <v>849</v>
      </c>
      <c r="F644" s="7">
        <f t="shared" si="2"/>
        <v>30</v>
      </c>
    </row>
    <row r="645">
      <c r="A645" s="6" t="s">
        <v>11</v>
      </c>
      <c r="B645" s="6">
        <v>3.0</v>
      </c>
      <c r="C645" s="6">
        <v>25.0</v>
      </c>
      <c r="D645" s="7">
        <f t="shared" si="1"/>
        <v>75</v>
      </c>
      <c r="E645" s="7">
        <f>SUMIF(CleanedRetailSalesData.csv!F:F, A645, CleanedRetailSalesData.csv!G:G)</f>
        <v>771</v>
      </c>
      <c r="F645" s="7">
        <f t="shared" si="2"/>
        <v>25</v>
      </c>
    </row>
    <row r="646">
      <c r="A646" s="6" t="s">
        <v>18</v>
      </c>
      <c r="B646" s="6">
        <v>4.0</v>
      </c>
      <c r="C646" s="6">
        <v>30.0</v>
      </c>
      <c r="D646" s="7">
        <f t="shared" si="1"/>
        <v>120</v>
      </c>
      <c r="E646" s="7">
        <f>SUMIF(CleanedRetailSalesData.csv!F:F, A646, CleanedRetailSalesData.csv!G:G)</f>
        <v>849</v>
      </c>
      <c r="F646" s="7">
        <f t="shared" si="2"/>
        <v>30</v>
      </c>
    </row>
    <row r="647">
      <c r="A647" s="6" t="s">
        <v>15</v>
      </c>
      <c r="B647" s="6">
        <v>3.0</v>
      </c>
      <c r="C647" s="6">
        <v>30.0</v>
      </c>
      <c r="D647" s="7">
        <f t="shared" si="1"/>
        <v>90</v>
      </c>
      <c r="E647" s="7">
        <f>SUMIF(CleanedRetailSalesData.csv!F:F, A647, CleanedRetailSalesData.csv!G:G)</f>
        <v>894</v>
      </c>
      <c r="F647" s="7">
        <f t="shared" si="2"/>
        <v>30</v>
      </c>
    </row>
    <row r="648">
      <c r="A648" s="6" t="s">
        <v>15</v>
      </c>
      <c r="B648" s="6">
        <v>3.0</v>
      </c>
      <c r="C648" s="6">
        <v>500.0</v>
      </c>
      <c r="D648" s="7">
        <f t="shared" si="1"/>
        <v>1500</v>
      </c>
      <c r="E648" s="7">
        <f>SUMIF(CleanedRetailSalesData.csv!F:F, A648, CleanedRetailSalesData.csv!G:G)</f>
        <v>894</v>
      </c>
      <c r="F648" s="7">
        <f t="shared" si="2"/>
        <v>500</v>
      </c>
    </row>
    <row r="649">
      <c r="A649" s="6" t="s">
        <v>11</v>
      </c>
      <c r="B649" s="6">
        <v>4.0</v>
      </c>
      <c r="C649" s="6">
        <v>300.0</v>
      </c>
      <c r="D649" s="7">
        <f t="shared" si="1"/>
        <v>1200</v>
      </c>
      <c r="E649" s="7">
        <f>SUMIF(CleanedRetailSalesData.csv!F:F, A649, CleanedRetailSalesData.csv!G:G)</f>
        <v>771</v>
      </c>
      <c r="F649" s="7">
        <f t="shared" si="2"/>
        <v>300</v>
      </c>
    </row>
    <row r="650">
      <c r="A650" s="6" t="s">
        <v>15</v>
      </c>
      <c r="B650" s="6">
        <v>2.0</v>
      </c>
      <c r="C650" s="6">
        <v>300.0</v>
      </c>
      <c r="D650" s="7">
        <f t="shared" si="1"/>
        <v>600</v>
      </c>
      <c r="E650" s="7">
        <f>SUMIF(CleanedRetailSalesData.csv!F:F, A650, CleanedRetailSalesData.csv!G:G)</f>
        <v>894</v>
      </c>
      <c r="F650" s="7">
        <f t="shared" si="2"/>
        <v>300</v>
      </c>
    </row>
    <row r="651">
      <c r="A651" s="6" t="s">
        <v>18</v>
      </c>
      <c r="B651" s="6">
        <v>1.0</v>
      </c>
      <c r="C651" s="6">
        <v>30.0</v>
      </c>
      <c r="D651" s="7">
        <f t="shared" si="1"/>
        <v>30</v>
      </c>
      <c r="E651" s="7">
        <f>SUMIF(CleanedRetailSalesData.csv!F:F, A651, CleanedRetailSalesData.csv!G:G)</f>
        <v>849</v>
      </c>
      <c r="F651" s="7">
        <f t="shared" si="2"/>
        <v>30</v>
      </c>
    </row>
    <row r="652">
      <c r="A652" s="6" t="s">
        <v>15</v>
      </c>
      <c r="B652" s="6">
        <v>3.0</v>
      </c>
      <c r="C652" s="6">
        <v>50.0</v>
      </c>
      <c r="D652" s="7">
        <f t="shared" si="1"/>
        <v>150</v>
      </c>
      <c r="E652" s="7">
        <f>SUMIF(CleanedRetailSalesData.csv!F:F, A652, CleanedRetailSalesData.csv!G:G)</f>
        <v>894</v>
      </c>
      <c r="F652" s="7">
        <f t="shared" si="2"/>
        <v>50</v>
      </c>
    </row>
    <row r="653">
      <c r="A653" s="6" t="s">
        <v>11</v>
      </c>
      <c r="B653" s="6">
        <v>2.0</v>
      </c>
      <c r="C653" s="6">
        <v>50.0</v>
      </c>
      <c r="D653" s="7">
        <f t="shared" si="1"/>
        <v>100</v>
      </c>
      <c r="E653" s="7">
        <f>SUMIF(CleanedRetailSalesData.csv!F:F, A653, CleanedRetailSalesData.csv!G:G)</f>
        <v>771</v>
      </c>
      <c r="F653" s="7">
        <f t="shared" si="2"/>
        <v>50</v>
      </c>
    </row>
    <row r="654">
      <c r="A654" s="6" t="s">
        <v>15</v>
      </c>
      <c r="B654" s="6">
        <v>3.0</v>
      </c>
      <c r="C654" s="6">
        <v>25.0</v>
      </c>
      <c r="D654" s="7">
        <f t="shared" si="1"/>
        <v>75</v>
      </c>
      <c r="E654" s="7">
        <f>SUMIF(CleanedRetailSalesData.csv!F:F, A654, CleanedRetailSalesData.csv!G:G)</f>
        <v>894</v>
      </c>
      <c r="F654" s="7">
        <f t="shared" si="2"/>
        <v>25</v>
      </c>
    </row>
    <row r="655">
      <c r="A655" s="6" t="s">
        <v>15</v>
      </c>
      <c r="B655" s="6">
        <v>3.0</v>
      </c>
      <c r="C655" s="6">
        <v>25.0</v>
      </c>
      <c r="D655" s="7">
        <f t="shared" si="1"/>
        <v>75</v>
      </c>
      <c r="E655" s="7">
        <f>SUMIF(CleanedRetailSalesData.csv!F:F, A655, CleanedRetailSalesData.csv!G:G)</f>
        <v>894</v>
      </c>
      <c r="F655" s="7">
        <f t="shared" si="2"/>
        <v>25</v>
      </c>
    </row>
    <row r="656">
      <c r="A656" s="6" t="s">
        <v>15</v>
      </c>
      <c r="B656" s="6">
        <v>1.0</v>
      </c>
      <c r="C656" s="6">
        <v>500.0</v>
      </c>
      <c r="D656" s="7">
        <f t="shared" si="1"/>
        <v>500</v>
      </c>
      <c r="E656" s="7">
        <f>SUMIF(CleanedRetailSalesData.csv!F:F, A656, CleanedRetailSalesData.csv!G:G)</f>
        <v>894</v>
      </c>
      <c r="F656" s="7">
        <f t="shared" si="2"/>
        <v>500</v>
      </c>
    </row>
    <row r="657">
      <c r="A657" s="6" t="s">
        <v>11</v>
      </c>
      <c r="B657" s="6">
        <v>3.0</v>
      </c>
      <c r="C657" s="6">
        <v>30.0</v>
      </c>
      <c r="D657" s="7">
        <f t="shared" si="1"/>
        <v>90</v>
      </c>
      <c r="E657" s="7">
        <f>SUMIF(CleanedRetailSalesData.csv!F:F, A657, CleanedRetailSalesData.csv!G:G)</f>
        <v>771</v>
      </c>
      <c r="F657" s="7">
        <f t="shared" si="2"/>
        <v>30</v>
      </c>
    </row>
    <row r="658">
      <c r="A658" s="6" t="s">
        <v>15</v>
      </c>
      <c r="B658" s="6">
        <v>1.0</v>
      </c>
      <c r="C658" s="6">
        <v>25.0</v>
      </c>
      <c r="D658" s="7">
        <f t="shared" si="1"/>
        <v>25</v>
      </c>
      <c r="E658" s="7">
        <f>SUMIF(CleanedRetailSalesData.csv!F:F, A658, CleanedRetailSalesData.csv!G:G)</f>
        <v>894</v>
      </c>
      <c r="F658" s="7">
        <f t="shared" si="2"/>
        <v>25</v>
      </c>
    </row>
    <row r="659">
      <c r="A659" s="6" t="s">
        <v>15</v>
      </c>
      <c r="B659" s="6">
        <v>1.0</v>
      </c>
      <c r="C659" s="6">
        <v>25.0</v>
      </c>
      <c r="D659" s="7">
        <f t="shared" si="1"/>
        <v>25</v>
      </c>
      <c r="E659" s="7">
        <f>SUMIF(CleanedRetailSalesData.csv!F:F, A659, CleanedRetailSalesData.csv!G:G)</f>
        <v>894</v>
      </c>
      <c r="F659" s="7">
        <f t="shared" si="2"/>
        <v>25</v>
      </c>
    </row>
    <row r="660">
      <c r="A660" s="6" t="s">
        <v>18</v>
      </c>
      <c r="B660" s="6">
        <v>1.0</v>
      </c>
      <c r="C660" s="6">
        <v>30.0</v>
      </c>
      <c r="D660" s="7">
        <f t="shared" si="1"/>
        <v>30</v>
      </c>
      <c r="E660" s="7">
        <f>SUMIF(CleanedRetailSalesData.csv!F:F, A660, CleanedRetailSalesData.csv!G:G)</f>
        <v>849</v>
      </c>
      <c r="F660" s="7">
        <f t="shared" si="2"/>
        <v>30</v>
      </c>
    </row>
    <row r="661">
      <c r="A661" s="6" t="s">
        <v>11</v>
      </c>
      <c r="B661" s="6">
        <v>2.0</v>
      </c>
      <c r="C661" s="6">
        <v>500.0</v>
      </c>
      <c r="D661" s="7">
        <f t="shared" si="1"/>
        <v>1000</v>
      </c>
      <c r="E661" s="7">
        <f>SUMIF(CleanedRetailSalesData.csv!F:F, A661, CleanedRetailSalesData.csv!G:G)</f>
        <v>771</v>
      </c>
      <c r="F661" s="7">
        <f t="shared" si="2"/>
        <v>500</v>
      </c>
    </row>
    <row r="662">
      <c r="A662" s="6" t="s">
        <v>15</v>
      </c>
      <c r="B662" s="6">
        <v>4.0</v>
      </c>
      <c r="C662" s="6">
        <v>25.0</v>
      </c>
      <c r="D662" s="7">
        <f t="shared" si="1"/>
        <v>100</v>
      </c>
      <c r="E662" s="7">
        <f>SUMIF(CleanedRetailSalesData.csv!F:F, A662, CleanedRetailSalesData.csv!G:G)</f>
        <v>894</v>
      </c>
      <c r="F662" s="7">
        <f t="shared" si="2"/>
        <v>25</v>
      </c>
    </row>
    <row r="663">
      <c r="A663" s="6" t="s">
        <v>11</v>
      </c>
      <c r="B663" s="6">
        <v>2.0</v>
      </c>
      <c r="C663" s="6">
        <v>500.0</v>
      </c>
      <c r="D663" s="7">
        <f t="shared" si="1"/>
        <v>1000</v>
      </c>
      <c r="E663" s="7">
        <f>SUMIF(CleanedRetailSalesData.csv!F:F, A663, CleanedRetailSalesData.csv!G:G)</f>
        <v>771</v>
      </c>
      <c r="F663" s="7">
        <f t="shared" si="2"/>
        <v>500</v>
      </c>
    </row>
    <row r="664">
      <c r="A664" s="6" t="s">
        <v>15</v>
      </c>
      <c r="B664" s="6">
        <v>4.0</v>
      </c>
      <c r="C664" s="6">
        <v>300.0</v>
      </c>
      <c r="D664" s="7">
        <f t="shared" si="1"/>
        <v>1200</v>
      </c>
      <c r="E664" s="7">
        <f>SUMIF(CleanedRetailSalesData.csv!F:F, A664, CleanedRetailSalesData.csv!G:G)</f>
        <v>894</v>
      </c>
      <c r="F664" s="7">
        <f t="shared" si="2"/>
        <v>300</v>
      </c>
    </row>
    <row r="665">
      <c r="A665" s="6" t="s">
        <v>15</v>
      </c>
      <c r="B665" s="6">
        <v>4.0</v>
      </c>
      <c r="C665" s="6">
        <v>500.0</v>
      </c>
      <c r="D665" s="7">
        <f t="shared" si="1"/>
        <v>2000</v>
      </c>
      <c r="E665" s="7">
        <f>SUMIF(CleanedRetailSalesData.csv!F:F, A665, CleanedRetailSalesData.csv!G:G)</f>
        <v>894</v>
      </c>
      <c r="F665" s="7">
        <f t="shared" si="2"/>
        <v>500</v>
      </c>
    </row>
    <row r="666">
      <c r="A666" s="6" t="s">
        <v>15</v>
      </c>
      <c r="B666" s="6">
        <v>1.0</v>
      </c>
      <c r="C666" s="6">
        <v>50.0</v>
      </c>
      <c r="D666" s="7">
        <f t="shared" si="1"/>
        <v>50</v>
      </c>
      <c r="E666" s="7">
        <f>SUMIF(CleanedRetailSalesData.csv!F:F, A666, CleanedRetailSalesData.csv!G:G)</f>
        <v>894</v>
      </c>
      <c r="F666" s="7">
        <f t="shared" si="2"/>
        <v>50</v>
      </c>
    </row>
    <row r="667">
      <c r="A667" s="6" t="s">
        <v>18</v>
      </c>
      <c r="B667" s="6">
        <v>3.0</v>
      </c>
      <c r="C667" s="6">
        <v>50.0</v>
      </c>
      <c r="D667" s="7">
        <f t="shared" si="1"/>
        <v>150</v>
      </c>
      <c r="E667" s="7">
        <f>SUMIF(CleanedRetailSalesData.csv!F:F, A667, CleanedRetailSalesData.csv!G:G)</f>
        <v>849</v>
      </c>
      <c r="F667" s="7">
        <f t="shared" si="2"/>
        <v>50</v>
      </c>
    </row>
    <row r="668">
      <c r="A668" s="6" t="s">
        <v>18</v>
      </c>
      <c r="B668" s="6">
        <v>1.0</v>
      </c>
      <c r="C668" s="6">
        <v>500.0</v>
      </c>
      <c r="D668" s="7">
        <f t="shared" si="1"/>
        <v>500</v>
      </c>
      <c r="E668" s="7">
        <f>SUMIF(CleanedRetailSalesData.csv!F:F, A668, CleanedRetailSalesData.csv!G:G)</f>
        <v>849</v>
      </c>
      <c r="F668" s="7">
        <f t="shared" si="2"/>
        <v>500</v>
      </c>
    </row>
    <row r="669">
      <c r="A669" s="6" t="s">
        <v>18</v>
      </c>
      <c r="B669" s="6">
        <v>3.0</v>
      </c>
      <c r="C669" s="6">
        <v>50.0</v>
      </c>
      <c r="D669" s="7">
        <f t="shared" si="1"/>
        <v>150</v>
      </c>
      <c r="E669" s="7">
        <f>SUMIF(CleanedRetailSalesData.csv!F:F, A669, CleanedRetailSalesData.csv!G:G)</f>
        <v>849</v>
      </c>
      <c r="F669" s="7">
        <f t="shared" si="2"/>
        <v>50</v>
      </c>
    </row>
    <row r="670">
      <c r="A670" s="6" t="s">
        <v>11</v>
      </c>
      <c r="B670" s="6">
        <v>4.0</v>
      </c>
      <c r="C670" s="6">
        <v>300.0</v>
      </c>
      <c r="D670" s="7">
        <f t="shared" si="1"/>
        <v>1200</v>
      </c>
      <c r="E670" s="7">
        <f>SUMIF(CleanedRetailSalesData.csv!F:F, A670, CleanedRetailSalesData.csv!G:G)</f>
        <v>771</v>
      </c>
      <c r="F670" s="7">
        <f t="shared" si="2"/>
        <v>300</v>
      </c>
    </row>
    <row r="671">
      <c r="A671" s="6" t="s">
        <v>11</v>
      </c>
      <c r="B671" s="6">
        <v>1.0</v>
      </c>
      <c r="C671" s="6">
        <v>30.0</v>
      </c>
      <c r="D671" s="7">
        <f t="shared" si="1"/>
        <v>30</v>
      </c>
      <c r="E671" s="7">
        <f>SUMIF(CleanedRetailSalesData.csv!F:F, A671, CleanedRetailSalesData.csv!G:G)</f>
        <v>771</v>
      </c>
      <c r="F671" s="7">
        <f t="shared" si="2"/>
        <v>30</v>
      </c>
    </row>
    <row r="672">
      <c r="A672" s="6" t="s">
        <v>18</v>
      </c>
      <c r="B672" s="6">
        <v>3.0</v>
      </c>
      <c r="C672" s="6">
        <v>50.0</v>
      </c>
      <c r="D672" s="7">
        <f t="shared" si="1"/>
        <v>150</v>
      </c>
      <c r="E672" s="7">
        <f>SUMIF(CleanedRetailSalesData.csv!F:F, A672, CleanedRetailSalesData.csv!G:G)</f>
        <v>849</v>
      </c>
      <c r="F672" s="7">
        <f t="shared" si="2"/>
        <v>50</v>
      </c>
    </row>
    <row r="673">
      <c r="A673" s="6" t="s">
        <v>11</v>
      </c>
      <c r="B673" s="6">
        <v>2.0</v>
      </c>
      <c r="C673" s="6">
        <v>50.0</v>
      </c>
      <c r="D673" s="7">
        <f t="shared" si="1"/>
        <v>100</v>
      </c>
      <c r="E673" s="7">
        <f>SUMIF(CleanedRetailSalesData.csv!F:F, A673, CleanedRetailSalesData.csv!G:G)</f>
        <v>771</v>
      </c>
      <c r="F673" s="7">
        <f t="shared" si="2"/>
        <v>50</v>
      </c>
    </row>
    <row r="674">
      <c r="A674" s="6" t="s">
        <v>15</v>
      </c>
      <c r="B674" s="6">
        <v>3.0</v>
      </c>
      <c r="C674" s="6">
        <v>500.0</v>
      </c>
      <c r="D674" s="7">
        <f t="shared" si="1"/>
        <v>1500</v>
      </c>
      <c r="E674" s="7">
        <f>SUMIF(CleanedRetailSalesData.csv!F:F, A674, CleanedRetailSalesData.csv!G:G)</f>
        <v>894</v>
      </c>
      <c r="F674" s="7">
        <f t="shared" si="2"/>
        <v>500</v>
      </c>
    </row>
    <row r="675">
      <c r="A675" s="6" t="s">
        <v>15</v>
      </c>
      <c r="B675" s="6">
        <v>1.0</v>
      </c>
      <c r="C675" s="6">
        <v>300.0</v>
      </c>
      <c r="D675" s="7">
        <f t="shared" si="1"/>
        <v>300</v>
      </c>
      <c r="E675" s="7">
        <f>SUMIF(CleanedRetailSalesData.csv!F:F, A675, CleanedRetailSalesData.csv!G:G)</f>
        <v>894</v>
      </c>
      <c r="F675" s="7">
        <f t="shared" si="2"/>
        <v>300</v>
      </c>
    </row>
    <row r="676">
      <c r="A676" s="6" t="s">
        <v>15</v>
      </c>
      <c r="B676" s="6">
        <v>2.0</v>
      </c>
      <c r="C676" s="6">
        <v>30.0</v>
      </c>
      <c r="D676" s="7">
        <f t="shared" si="1"/>
        <v>60</v>
      </c>
      <c r="E676" s="7">
        <f>SUMIF(CleanedRetailSalesData.csv!F:F, A676, CleanedRetailSalesData.csv!G:G)</f>
        <v>894</v>
      </c>
      <c r="F676" s="7">
        <f t="shared" si="2"/>
        <v>30</v>
      </c>
    </row>
    <row r="677">
      <c r="A677" s="6" t="s">
        <v>18</v>
      </c>
      <c r="B677" s="6">
        <v>3.0</v>
      </c>
      <c r="C677" s="6">
        <v>500.0</v>
      </c>
      <c r="D677" s="7">
        <f t="shared" si="1"/>
        <v>1500</v>
      </c>
      <c r="E677" s="7">
        <f>SUMIF(CleanedRetailSalesData.csv!F:F, A677, CleanedRetailSalesData.csv!G:G)</f>
        <v>849</v>
      </c>
      <c r="F677" s="7">
        <f t="shared" si="2"/>
        <v>500</v>
      </c>
    </row>
    <row r="678">
      <c r="A678" s="6" t="s">
        <v>11</v>
      </c>
      <c r="B678" s="6">
        <v>3.0</v>
      </c>
      <c r="C678" s="6">
        <v>500.0</v>
      </c>
      <c r="D678" s="7">
        <f t="shared" si="1"/>
        <v>1500</v>
      </c>
      <c r="E678" s="7">
        <f>SUMIF(CleanedRetailSalesData.csv!F:F, A678, CleanedRetailSalesData.csv!G:G)</f>
        <v>771</v>
      </c>
      <c r="F678" s="7">
        <f t="shared" si="2"/>
        <v>500</v>
      </c>
    </row>
    <row r="679">
      <c r="A679" s="6" t="s">
        <v>18</v>
      </c>
      <c r="B679" s="6">
        <v>3.0</v>
      </c>
      <c r="C679" s="6">
        <v>300.0</v>
      </c>
      <c r="D679" s="7">
        <f t="shared" si="1"/>
        <v>900</v>
      </c>
      <c r="E679" s="7">
        <f>SUMIF(CleanedRetailSalesData.csv!F:F, A679, CleanedRetailSalesData.csv!G:G)</f>
        <v>849</v>
      </c>
      <c r="F679" s="7">
        <f t="shared" si="2"/>
        <v>300</v>
      </c>
    </row>
    <row r="680">
      <c r="A680" s="6" t="s">
        <v>11</v>
      </c>
      <c r="B680" s="6">
        <v>3.0</v>
      </c>
      <c r="C680" s="6">
        <v>30.0</v>
      </c>
      <c r="D680" s="7">
        <f t="shared" si="1"/>
        <v>90</v>
      </c>
      <c r="E680" s="7">
        <f>SUMIF(CleanedRetailSalesData.csv!F:F, A680, CleanedRetailSalesData.csv!G:G)</f>
        <v>771</v>
      </c>
      <c r="F680" s="7">
        <f t="shared" si="2"/>
        <v>30</v>
      </c>
    </row>
    <row r="681">
      <c r="A681" s="6" t="s">
        <v>15</v>
      </c>
      <c r="B681" s="6">
        <v>3.0</v>
      </c>
      <c r="C681" s="6">
        <v>300.0</v>
      </c>
      <c r="D681" s="7">
        <f t="shared" si="1"/>
        <v>900</v>
      </c>
      <c r="E681" s="7">
        <f>SUMIF(CleanedRetailSalesData.csv!F:F, A681, CleanedRetailSalesData.csv!G:G)</f>
        <v>894</v>
      </c>
      <c r="F681" s="7">
        <f t="shared" si="2"/>
        <v>300</v>
      </c>
    </row>
    <row r="682">
      <c r="A682" s="6" t="s">
        <v>18</v>
      </c>
      <c r="B682" s="6">
        <v>2.0</v>
      </c>
      <c r="C682" s="6">
        <v>30.0</v>
      </c>
      <c r="D682" s="7">
        <f t="shared" si="1"/>
        <v>60</v>
      </c>
      <c r="E682" s="7">
        <f>SUMIF(CleanedRetailSalesData.csv!F:F, A682, CleanedRetailSalesData.csv!G:G)</f>
        <v>849</v>
      </c>
      <c r="F682" s="7">
        <f t="shared" si="2"/>
        <v>30</v>
      </c>
    </row>
    <row r="683">
      <c r="A683" s="6" t="s">
        <v>11</v>
      </c>
      <c r="B683" s="6">
        <v>4.0</v>
      </c>
      <c r="C683" s="6">
        <v>300.0</v>
      </c>
      <c r="D683" s="7">
        <f t="shared" si="1"/>
        <v>1200</v>
      </c>
      <c r="E683" s="7">
        <f>SUMIF(CleanedRetailSalesData.csv!F:F, A683, CleanedRetailSalesData.csv!G:G)</f>
        <v>771</v>
      </c>
      <c r="F683" s="7">
        <f t="shared" si="2"/>
        <v>300</v>
      </c>
    </row>
    <row r="684">
      <c r="A684" s="6" t="s">
        <v>11</v>
      </c>
      <c r="B684" s="6">
        <v>2.0</v>
      </c>
      <c r="C684" s="6">
        <v>500.0</v>
      </c>
      <c r="D684" s="7">
        <f t="shared" si="1"/>
        <v>1000</v>
      </c>
      <c r="E684" s="7">
        <f>SUMIF(CleanedRetailSalesData.csv!F:F, A684, CleanedRetailSalesData.csv!G:G)</f>
        <v>771</v>
      </c>
      <c r="F684" s="7">
        <f t="shared" si="2"/>
        <v>500</v>
      </c>
    </row>
    <row r="685">
      <c r="A685" s="6" t="s">
        <v>15</v>
      </c>
      <c r="B685" s="6">
        <v>2.0</v>
      </c>
      <c r="C685" s="6">
        <v>500.0</v>
      </c>
      <c r="D685" s="7">
        <f t="shared" si="1"/>
        <v>1000</v>
      </c>
      <c r="E685" s="7">
        <f>SUMIF(CleanedRetailSalesData.csv!F:F, A685, CleanedRetailSalesData.csv!G:G)</f>
        <v>894</v>
      </c>
      <c r="F685" s="7">
        <f t="shared" si="2"/>
        <v>500</v>
      </c>
    </row>
    <row r="686">
      <c r="A686" s="6" t="s">
        <v>18</v>
      </c>
      <c r="B686" s="6">
        <v>2.0</v>
      </c>
      <c r="C686" s="6">
        <v>25.0</v>
      </c>
      <c r="D686" s="7">
        <f t="shared" si="1"/>
        <v>50</v>
      </c>
      <c r="E686" s="7">
        <f>SUMIF(CleanedRetailSalesData.csv!F:F, A686, CleanedRetailSalesData.csv!G:G)</f>
        <v>849</v>
      </c>
      <c r="F686" s="7">
        <f t="shared" si="2"/>
        <v>25</v>
      </c>
    </row>
    <row r="687">
      <c r="A687" s="6" t="s">
        <v>18</v>
      </c>
      <c r="B687" s="6">
        <v>4.0</v>
      </c>
      <c r="C687" s="6">
        <v>50.0</v>
      </c>
      <c r="D687" s="7">
        <f t="shared" si="1"/>
        <v>200</v>
      </c>
      <c r="E687" s="7">
        <f>SUMIF(CleanedRetailSalesData.csv!F:F, A687, CleanedRetailSalesData.csv!G:G)</f>
        <v>849</v>
      </c>
      <c r="F687" s="7">
        <f t="shared" si="2"/>
        <v>50</v>
      </c>
    </row>
    <row r="688">
      <c r="A688" s="6" t="s">
        <v>18</v>
      </c>
      <c r="B688" s="6">
        <v>1.0</v>
      </c>
      <c r="C688" s="6">
        <v>300.0</v>
      </c>
      <c r="D688" s="7">
        <f t="shared" si="1"/>
        <v>300</v>
      </c>
      <c r="E688" s="7">
        <f>SUMIF(CleanedRetailSalesData.csv!F:F, A688, CleanedRetailSalesData.csv!G:G)</f>
        <v>849</v>
      </c>
      <c r="F688" s="7">
        <f t="shared" si="2"/>
        <v>300</v>
      </c>
    </row>
    <row r="689">
      <c r="A689" s="6" t="s">
        <v>15</v>
      </c>
      <c r="B689" s="6">
        <v>4.0</v>
      </c>
      <c r="C689" s="6">
        <v>25.0</v>
      </c>
      <c r="D689" s="7">
        <f t="shared" si="1"/>
        <v>100</v>
      </c>
      <c r="E689" s="7">
        <f>SUMIF(CleanedRetailSalesData.csv!F:F, A689, CleanedRetailSalesData.csv!G:G)</f>
        <v>894</v>
      </c>
      <c r="F689" s="7">
        <f t="shared" si="2"/>
        <v>25</v>
      </c>
    </row>
    <row r="690">
      <c r="A690" s="6" t="s">
        <v>18</v>
      </c>
      <c r="B690" s="6">
        <v>2.0</v>
      </c>
      <c r="C690" s="6">
        <v>50.0</v>
      </c>
      <c r="D690" s="7">
        <f t="shared" si="1"/>
        <v>100</v>
      </c>
      <c r="E690" s="7">
        <f>SUMIF(CleanedRetailSalesData.csv!F:F, A690, CleanedRetailSalesData.csv!G:G)</f>
        <v>849</v>
      </c>
      <c r="F690" s="7">
        <f t="shared" si="2"/>
        <v>50</v>
      </c>
    </row>
    <row r="691">
      <c r="A691" s="6" t="s">
        <v>15</v>
      </c>
      <c r="B691" s="6">
        <v>3.0</v>
      </c>
      <c r="C691" s="6">
        <v>300.0</v>
      </c>
      <c r="D691" s="7">
        <f t="shared" si="1"/>
        <v>900</v>
      </c>
      <c r="E691" s="7">
        <f>SUMIF(CleanedRetailSalesData.csv!F:F, A691, CleanedRetailSalesData.csv!G:G)</f>
        <v>894</v>
      </c>
      <c r="F691" s="7">
        <f t="shared" si="2"/>
        <v>300</v>
      </c>
    </row>
    <row r="692">
      <c r="A692" s="6" t="s">
        <v>15</v>
      </c>
      <c r="B692" s="6">
        <v>3.0</v>
      </c>
      <c r="C692" s="6">
        <v>30.0</v>
      </c>
      <c r="D692" s="7">
        <f t="shared" si="1"/>
        <v>90</v>
      </c>
      <c r="E692" s="7">
        <f>SUMIF(CleanedRetailSalesData.csv!F:F, A692, CleanedRetailSalesData.csv!G:G)</f>
        <v>894</v>
      </c>
      <c r="F692" s="7">
        <f t="shared" si="2"/>
        <v>30</v>
      </c>
    </row>
    <row r="693">
      <c r="A693" s="6" t="s">
        <v>15</v>
      </c>
      <c r="B693" s="6">
        <v>2.0</v>
      </c>
      <c r="C693" s="6">
        <v>50.0</v>
      </c>
      <c r="D693" s="7">
        <f t="shared" si="1"/>
        <v>100</v>
      </c>
      <c r="E693" s="7">
        <f>SUMIF(CleanedRetailSalesData.csv!F:F, A693, CleanedRetailSalesData.csv!G:G)</f>
        <v>894</v>
      </c>
      <c r="F693" s="7">
        <f t="shared" si="2"/>
        <v>50</v>
      </c>
    </row>
    <row r="694">
      <c r="A694" s="6" t="s">
        <v>11</v>
      </c>
      <c r="B694" s="6">
        <v>3.0</v>
      </c>
      <c r="C694" s="6">
        <v>500.0</v>
      </c>
      <c r="D694" s="7">
        <f t="shared" si="1"/>
        <v>1500</v>
      </c>
      <c r="E694" s="7">
        <f>SUMIF(CleanedRetailSalesData.csv!F:F, A694, CleanedRetailSalesData.csv!G:G)</f>
        <v>771</v>
      </c>
      <c r="F694" s="7">
        <f t="shared" si="2"/>
        <v>500</v>
      </c>
    </row>
    <row r="695">
      <c r="A695" s="6" t="s">
        <v>18</v>
      </c>
      <c r="B695" s="6">
        <v>2.0</v>
      </c>
      <c r="C695" s="6">
        <v>25.0</v>
      </c>
      <c r="D695" s="7">
        <f t="shared" si="1"/>
        <v>50</v>
      </c>
      <c r="E695" s="7">
        <f>SUMIF(CleanedRetailSalesData.csv!F:F, A695, CleanedRetailSalesData.csv!G:G)</f>
        <v>849</v>
      </c>
      <c r="F695" s="7">
        <f t="shared" si="2"/>
        <v>25</v>
      </c>
    </row>
    <row r="696">
      <c r="A696" s="6" t="s">
        <v>18</v>
      </c>
      <c r="B696" s="6">
        <v>3.0</v>
      </c>
      <c r="C696" s="6">
        <v>50.0</v>
      </c>
      <c r="D696" s="7">
        <f t="shared" si="1"/>
        <v>150</v>
      </c>
      <c r="E696" s="7">
        <f>SUMIF(CleanedRetailSalesData.csv!F:F, A696, CleanedRetailSalesData.csv!G:G)</f>
        <v>849</v>
      </c>
      <c r="F696" s="7">
        <f t="shared" si="2"/>
        <v>50</v>
      </c>
    </row>
    <row r="697">
      <c r="A697" s="6" t="s">
        <v>15</v>
      </c>
      <c r="B697" s="6">
        <v>4.0</v>
      </c>
      <c r="C697" s="6">
        <v>50.0</v>
      </c>
      <c r="D697" s="7">
        <f t="shared" si="1"/>
        <v>200</v>
      </c>
      <c r="E697" s="7">
        <f>SUMIF(CleanedRetailSalesData.csv!F:F, A697, CleanedRetailSalesData.csv!G:G)</f>
        <v>894</v>
      </c>
      <c r="F697" s="7">
        <f t="shared" si="2"/>
        <v>50</v>
      </c>
    </row>
    <row r="698">
      <c r="A698" s="6" t="s">
        <v>15</v>
      </c>
      <c r="B698" s="6">
        <v>1.0</v>
      </c>
      <c r="C698" s="6">
        <v>500.0</v>
      </c>
      <c r="D698" s="7">
        <f t="shared" si="1"/>
        <v>500</v>
      </c>
      <c r="E698" s="7">
        <f>SUMIF(CleanedRetailSalesData.csv!F:F, A698, CleanedRetailSalesData.csv!G:G)</f>
        <v>894</v>
      </c>
      <c r="F698" s="7">
        <f t="shared" si="2"/>
        <v>500</v>
      </c>
    </row>
    <row r="699">
      <c r="A699" s="6" t="s">
        <v>18</v>
      </c>
      <c r="B699" s="6">
        <v>1.0</v>
      </c>
      <c r="C699" s="6">
        <v>300.0</v>
      </c>
      <c r="D699" s="7">
        <f t="shared" si="1"/>
        <v>300</v>
      </c>
      <c r="E699" s="7">
        <f>SUMIF(CleanedRetailSalesData.csv!F:F, A699, CleanedRetailSalesData.csv!G:G)</f>
        <v>849</v>
      </c>
      <c r="F699" s="7">
        <f t="shared" si="2"/>
        <v>300</v>
      </c>
    </row>
    <row r="700">
      <c r="A700" s="6" t="s">
        <v>15</v>
      </c>
      <c r="B700" s="6">
        <v>4.0</v>
      </c>
      <c r="C700" s="6">
        <v>30.0</v>
      </c>
      <c r="D700" s="7">
        <f t="shared" si="1"/>
        <v>120</v>
      </c>
      <c r="E700" s="7">
        <f>SUMIF(CleanedRetailSalesData.csv!F:F, A700, CleanedRetailSalesData.csv!G:G)</f>
        <v>894</v>
      </c>
      <c r="F700" s="7">
        <f t="shared" si="2"/>
        <v>30</v>
      </c>
    </row>
    <row r="701">
      <c r="A701" s="6" t="s">
        <v>18</v>
      </c>
      <c r="B701" s="6">
        <v>4.0</v>
      </c>
      <c r="C701" s="6">
        <v>500.0</v>
      </c>
      <c r="D701" s="7">
        <f t="shared" si="1"/>
        <v>2000</v>
      </c>
      <c r="E701" s="7">
        <f>SUMIF(CleanedRetailSalesData.csv!F:F, A701, CleanedRetailSalesData.csv!G:G)</f>
        <v>849</v>
      </c>
      <c r="F701" s="7">
        <f t="shared" si="2"/>
        <v>500</v>
      </c>
    </row>
    <row r="702">
      <c r="A702" s="6" t="s">
        <v>11</v>
      </c>
      <c r="B702" s="6">
        <v>2.0</v>
      </c>
      <c r="C702" s="6">
        <v>30.0</v>
      </c>
      <c r="D702" s="7">
        <f t="shared" si="1"/>
        <v>60</v>
      </c>
      <c r="E702" s="7">
        <f>SUMIF(CleanedRetailSalesData.csv!F:F, A702, CleanedRetailSalesData.csv!G:G)</f>
        <v>771</v>
      </c>
      <c r="F702" s="7">
        <f t="shared" si="2"/>
        <v>30</v>
      </c>
    </row>
    <row r="703">
      <c r="A703" s="6" t="s">
        <v>15</v>
      </c>
      <c r="B703" s="6">
        <v>2.0</v>
      </c>
      <c r="C703" s="6">
        <v>300.0</v>
      </c>
      <c r="D703" s="7">
        <f t="shared" si="1"/>
        <v>600</v>
      </c>
      <c r="E703" s="7">
        <f>SUMIF(CleanedRetailSalesData.csv!F:F, A703, CleanedRetailSalesData.csv!G:G)</f>
        <v>894</v>
      </c>
      <c r="F703" s="7">
        <f t="shared" si="2"/>
        <v>300</v>
      </c>
    </row>
    <row r="704">
      <c r="A704" s="6" t="s">
        <v>18</v>
      </c>
      <c r="B704" s="6">
        <v>2.0</v>
      </c>
      <c r="C704" s="6">
        <v>50.0</v>
      </c>
      <c r="D704" s="7">
        <f t="shared" si="1"/>
        <v>100</v>
      </c>
      <c r="E704" s="7">
        <f>SUMIF(CleanedRetailSalesData.csv!F:F, A704, CleanedRetailSalesData.csv!G:G)</f>
        <v>849</v>
      </c>
      <c r="F704" s="7">
        <f t="shared" si="2"/>
        <v>50</v>
      </c>
    </row>
    <row r="705">
      <c r="A705" s="6" t="s">
        <v>15</v>
      </c>
      <c r="B705" s="6">
        <v>3.0</v>
      </c>
      <c r="C705" s="6">
        <v>30.0</v>
      </c>
      <c r="D705" s="7">
        <f t="shared" si="1"/>
        <v>90</v>
      </c>
      <c r="E705" s="7">
        <f>SUMIF(CleanedRetailSalesData.csv!F:F, A705, CleanedRetailSalesData.csv!G:G)</f>
        <v>894</v>
      </c>
      <c r="F705" s="7">
        <f t="shared" si="2"/>
        <v>30</v>
      </c>
    </row>
    <row r="706">
      <c r="A706" s="6" t="s">
        <v>18</v>
      </c>
      <c r="B706" s="6">
        <v>2.0</v>
      </c>
      <c r="C706" s="6">
        <v>25.0</v>
      </c>
      <c r="D706" s="7">
        <f t="shared" si="1"/>
        <v>50</v>
      </c>
      <c r="E706" s="7">
        <f>SUMIF(CleanedRetailSalesData.csv!F:F, A706, CleanedRetailSalesData.csv!G:G)</f>
        <v>849</v>
      </c>
      <c r="F706" s="7">
        <f t="shared" si="2"/>
        <v>25</v>
      </c>
    </row>
    <row r="707">
      <c r="A707" s="6" t="s">
        <v>18</v>
      </c>
      <c r="B707" s="6">
        <v>4.0</v>
      </c>
      <c r="C707" s="6">
        <v>25.0</v>
      </c>
      <c r="D707" s="7">
        <f t="shared" si="1"/>
        <v>100</v>
      </c>
      <c r="E707" s="7">
        <f>SUMIF(CleanedRetailSalesData.csv!F:F, A707, CleanedRetailSalesData.csv!G:G)</f>
        <v>849</v>
      </c>
      <c r="F707" s="7">
        <f t="shared" si="2"/>
        <v>25</v>
      </c>
    </row>
    <row r="708">
      <c r="A708" s="6" t="s">
        <v>15</v>
      </c>
      <c r="B708" s="6">
        <v>1.0</v>
      </c>
      <c r="C708" s="6">
        <v>500.0</v>
      </c>
      <c r="D708" s="7">
        <f t="shared" si="1"/>
        <v>500</v>
      </c>
      <c r="E708" s="7">
        <f>SUMIF(CleanedRetailSalesData.csv!F:F, A708, CleanedRetailSalesData.csv!G:G)</f>
        <v>894</v>
      </c>
      <c r="F708" s="7">
        <f t="shared" si="2"/>
        <v>500</v>
      </c>
    </row>
    <row r="709">
      <c r="A709" s="6" t="s">
        <v>11</v>
      </c>
      <c r="B709" s="6">
        <v>3.0</v>
      </c>
      <c r="C709" s="6">
        <v>300.0</v>
      </c>
      <c r="D709" s="7">
        <f t="shared" si="1"/>
        <v>900</v>
      </c>
      <c r="E709" s="7">
        <f>SUMIF(CleanedRetailSalesData.csv!F:F, A709, CleanedRetailSalesData.csv!G:G)</f>
        <v>771</v>
      </c>
      <c r="F709" s="7">
        <f t="shared" si="2"/>
        <v>300</v>
      </c>
    </row>
    <row r="710">
      <c r="A710" s="6" t="s">
        <v>18</v>
      </c>
      <c r="B710" s="6">
        <v>2.0</v>
      </c>
      <c r="C710" s="6">
        <v>500.0</v>
      </c>
      <c r="D710" s="7">
        <f t="shared" si="1"/>
        <v>1000</v>
      </c>
      <c r="E710" s="7">
        <f>SUMIF(CleanedRetailSalesData.csv!F:F, A710, CleanedRetailSalesData.csv!G:G)</f>
        <v>849</v>
      </c>
      <c r="F710" s="7">
        <f t="shared" si="2"/>
        <v>500</v>
      </c>
    </row>
    <row r="711">
      <c r="A711" s="6" t="s">
        <v>18</v>
      </c>
      <c r="B711" s="6">
        <v>3.0</v>
      </c>
      <c r="C711" s="6">
        <v>500.0</v>
      </c>
      <c r="D711" s="7">
        <f t="shared" si="1"/>
        <v>1500</v>
      </c>
      <c r="E711" s="7">
        <f>SUMIF(CleanedRetailSalesData.csv!F:F, A711, CleanedRetailSalesData.csv!G:G)</f>
        <v>849</v>
      </c>
      <c r="F711" s="7">
        <f t="shared" si="2"/>
        <v>500</v>
      </c>
    </row>
    <row r="712">
      <c r="A712" s="6" t="s">
        <v>18</v>
      </c>
      <c r="B712" s="6">
        <v>3.0</v>
      </c>
      <c r="C712" s="6">
        <v>500.0</v>
      </c>
      <c r="D712" s="7">
        <f t="shared" si="1"/>
        <v>1500</v>
      </c>
      <c r="E712" s="7">
        <f>SUMIF(CleanedRetailSalesData.csv!F:F, A712, CleanedRetailSalesData.csv!G:G)</f>
        <v>849</v>
      </c>
      <c r="F712" s="7">
        <f t="shared" si="2"/>
        <v>500</v>
      </c>
    </row>
    <row r="713">
      <c r="A713" s="6" t="s">
        <v>11</v>
      </c>
      <c r="B713" s="6">
        <v>2.0</v>
      </c>
      <c r="C713" s="6">
        <v>25.0</v>
      </c>
      <c r="D713" s="7">
        <f t="shared" si="1"/>
        <v>50</v>
      </c>
      <c r="E713" s="7">
        <f>SUMIF(CleanedRetailSalesData.csv!F:F, A713, CleanedRetailSalesData.csv!G:G)</f>
        <v>771</v>
      </c>
      <c r="F713" s="7">
        <f t="shared" si="2"/>
        <v>25</v>
      </c>
    </row>
    <row r="714">
      <c r="A714" s="6" t="s">
        <v>11</v>
      </c>
      <c r="B714" s="6">
        <v>3.0</v>
      </c>
      <c r="C714" s="6">
        <v>25.0</v>
      </c>
      <c r="D714" s="7">
        <f t="shared" si="1"/>
        <v>75</v>
      </c>
      <c r="E714" s="7">
        <f>SUMIF(CleanedRetailSalesData.csv!F:F, A714, CleanedRetailSalesData.csv!G:G)</f>
        <v>771</v>
      </c>
      <c r="F714" s="7">
        <f t="shared" si="2"/>
        <v>25</v>
      </c>
    </row>
    <row r="715">
      <c r="A715" s="6" t="s">
        <v>15</v>
      </c>
      <c r="B715" s="6">
        <v>1.0</v>
      </c>
      <c r="C715" s="6">
        <v>500.0</v>
      </c>
      <c r="D715" s="7">
        <f t="shared" si="1"/>
        <v>500</v>
      </c>
      <c r="E715" s="7">
        <f>SUMIF(CleanedRetailSalesData.csv!F:F, A715, CleanedRetailSalesData.csv!G:G)</f>
        <v>894</v>
      </c>
      <c r="F715" s="7">
        <f t="shared" si="2"/>
        <v>500</v>
      </c>
    </row>
    <row r="716">
      <c r="A716" s="6" t="s">
        <v>11</v>
      </c>
      <c r="B716" s="6">
        <v>4.0</v>
      </c>
      <c r="C716" s="6">
        <v>25.0</v>
      </c>
      <c r="D716" s="7">
        <f t="shared" si="1"/>
        <v>100</v>
      </c>
      <c r="E716" s="7">
        <f>SUMIF(CleanedRetailSalesData.csv!F:F, A716, CleanedRetailSalesData.csv!G:G)</f>
        <v>771</v>
      </c>
      <c r="F716" s="7">
        <f t="shared" si="2"/>
        <v>25</v>
      </c>
    </row>
    <row r="717">
      <c r="A717" s="6" t="s">
        <v>15</v>
      </c>
      <c r="B717" s="6">
        <v>4.0</v>
      </c>
      <c r="C717" s="6">
        <v>300.0</v>
      </c>
      <c r="D717" s="7">
        <f t="shared" si="1"/>
        <v>1200</v>
      </c>
      <c r="E717" s="7">
        <f>SUMIF(CleanedRetailSalesData.csv!F:F, A717, CleanedRetailSalesData.csv!G:G)</f>
        <v>894</v>
      </c>
      <c r="F717" s="7">
        <f t="shared" si="2"/>
        <v>300</v>
      </c>
    </row>
    <row r="718">
      <c r="A718" s="6" t="s">
        <v>15</v>
      </c>
      <c r="B718" s="6">
        <v>1.0</v>
      </c>
      <c r="C718" s="6">
        <v>500.0</v>
      </c>
      <c r="D718" s="7">
        <f t="shared" si="1"/>
        <v>500</v>
      </c>
      <c r="E718" s="7">
        <f>SUMIF(CleanedRetailSalesData.csv!F:F, A718, CleanedRetailSalesData.csv!G:G)</f>
        <v>894</v>
      </c>
      <c r="F718" s="7">
        <f t="shared" si="2"/>
        <v>500</v>
      </c>
    </row>
    <row r="719">
      <c r="A719" s="6" t="s">
        <v>11</v>
      </c>
      <c r="B719" s="6">
        <v>3.0</v>
      </c>
      <c r="C719" s="6">
        <v>25.0</v>
      </c>
      <c r="D719" s="7">
        <f t="shared" si="1"/>
        <v>75</v>
      </c>
      <c r="E719" s="7">
        <f>SUMIF(CleanedRetailSalesData.csv!F:F, A719, CleanedRetailSalesData.csv!G:G)</f>
        <v>771</v>
      </c>
      <c r="F719" s="7">
        <f t="shared" si="2"/>
        <v>25</v>
      </c>
    </row>
    <row r="720">
      <c r="A720" s="6" t="s">
        <v>15</v>
      </c>
      <c r="B720" s="6">
        <v>2.0</v>
      </c>
      <c r="C720" s="6">
        <v>30.0</v>
      </c>
      <c r="D720" s="7">
        <f t="shared" si="1"/>
        <v>60</v>
      </c>
      <c r="E720" s="7">
        <f>SUMIF(CleanedRetailSalesData.csv!F:F, A720, CleanedRetailSalesData.csv!G:G)</f>
        <v>894</v>
      </c>
      <c r="F720" s="7">
        <f t="shared" si="2"/>
        <v>30</v>
      </c>
    </row>
    <row r="721">
      <c r="A721" s="6" t="s">
        <v>11</v>
      </c>
      <c r="B721" s="6">
        <v>3.0</v>
      </c>
      <c r="C721" s="6">
        <v>500.0</v>
      </c>
      <c r="D721" s="7">
        <f t="shared" si="1"/>
        <v>1500</v>
      </c>
      <c r="E721" s="7">
        <f>SUMIF(CleanedRetailSalesData.csv!F:F, A721, CleanedRetailSalesData.csv!G:G)</f>
        <v>771</v>
      </c>
      <c r="F721" s="7">
        <f t="shared" si="2"/>
        <v>500</v>
      </c>
    </row>
    <row r="722">
      <c r="A722" s="6" t="s">
        <v>15</v>
      </c>
      <c r="B722" s="6">
        <v>1.0</v>
      </c>
      <c r="C722" s="6">
        <v>500.0</v>
      </c>
      <c r="D722" s="7">
        <f t="shared" si="1"/>
        <v>500</v>
      </c>
      <c r="E722" s="7">
        <f>SUMIF(CleanedRetailSalesData.csv!F:F, A722, CleanedRetailSalesData.csv!G:G)</f>
        <v>894</v>
      </c>
      <c r="F722" s="7">
        <f t="shared" si="2"/>
        <v>500</v>
      </c>
    </row>
    <row r="723">
      <c r="A723" s="6" t="s">
        <v>11</v>
      </c>
      <c r="B723" s="6">
        <v>3.0</v>
      </c>
      <c r="C723" s="6">
        <v>300.0</v>
      </c>
      <c r="D723" s="7">
        <f t="shared" si="1"/>
        <v>900</v>
      </c>
      <c r="E723" s="7">
        <f>SUMIF(CleanedRetailSalesData.csv!F:F, A723, CleanedRetailSalesData.csv!G:G)</f>
        <v>771</v>
      </c>
      <c r="F723" s="7">
        <f t="shared" si="2"/>
        <v>300</v>
      </c>
    </row>
    <row r="724">
      <c r="A724" s="6" t="s">
        <v>11</v>
      </c>
      <c r="B724" s="6">
        <v>4.0</v>
      </c>
      <c r="C724" s="6">
        <v>50.0</v>
      </c>
      <c r="D724" s="7">
        <f t="shared" si="1"/>
        <v>200</v>
      </c>
      <c r="E724" s="7">
        <f>SUMIF(CleanedRetailSalesData.csv!F:F, A724, CleanedRetailSalesData.csv!G:G)</f>
        <v>771</v>
      </c>
      <c r="F724" s="7">
        <f t="shared" si="2"/>
        <v>50</v>
      </c>
    </row>
    <row r="725">
      <c r="A725" s="6" t="s">
        <v>15</v>
      </c>
      <c r="B725" s="6">
        <v>3.0</v>
      </c>
      <c r="C725" s="6">
        <v>50.0</v>
      </c>
      <c r="D725" s="7">
        <f t="shared" si="1"/>
        <v>150</v>
      </c>
      <c r="E725" s="7">
        <f>SUMIF(CleanedRetailSalesData.csv!F:F, A725, CleanedRetailSalesData.csv!G:G)</f>
        <v>894</v>
      </c>
      <c r="F725" s="7">
        <f t="shared" si="2"/>
        <v>50</v>
      </c>
    </row>
    <row r="726">
      <c r="A726" s="6" t="s">
        <v>18</v>
      </c>
      <c r="B726" s="6">
        <v>1.0</v>
      </c>
      <c r="C726" s="6">
        <v>300.0</v>
      </c>
      <c r="D726" s="7">
        <f t="shared" si="1"/>
        <v>300</v>
      </c>
      <c r="E726" s="7">
        <f>SUMIF(CleanedRetailSalesData.csv!F:F, A726, CleanedRetailSalesData.csv!G:G)</f>
        <v>849</v>
      </c>
      <c r="F726" s="7">
        <f t="shared" si="2"/>
        <v>300</v>
      </c>
    </row>
    <row r="727">
      <c r="A727" s="6" t="s">
        <v>15</v>
      </c>
      <c r="B727" s="6">
        <v>4.0</v>
      </c>
      <c r="C727" s="6">
        <v>300.0</v>
      </c>
      <c r="D727" s="7">
        <f t="shared" si="1"/>
        <v>1200</v>
      </c>
      <c r="E727" s="7">
        <f>SUMIF(CleanedRetailSalesData.csv!F:F, A727, CleanedRetailSalesData.csv!G:G)</f>
        <v>894</v>
      </c>
      <c r="F727" s="7">
        <f t="shared" si="2"/>
        <v>300</v>
      </c>
    </row>
    <row r="728">
      <c r="A728" s="6" t="s">
        <v>11</v>
      </c>
      <c r="B728" s="6">
        <v>3.0</v>
      </c>
      <c r="C728" s="6">
        <v>300.0</v>
      </c>
      <c r="D728" s="7">
        <f t="shared" si="1"/>
        <v>900</v>
      </c>
      <c r="E728" s="7">
        <f>SUMIF(CleanedRetailSalesData.csv!F:F, A728, CleanedRetailSalesData.csv!G:G)</f>
        <v>771</v>
      </c>
      <c r="F728" s="7">
        <f t="shared" si="2"/>
        <v>300</v>
      </c>
    </row>
    <row r="729">
      <c r="A729" s="6" t="s">
        <v>18</v>
      </c>
      <c r="B729" s="6">
        <v>3.0</v>
      </c>
      <c r="C729" s="6">
        <v>50.0</v>
      </c>
      <c r="D729" s="7">
        <f t="shared" si="1"/>
        <v>150</v>
      </c>
      <c r="E729" s="7">
        <f>SUMIF(CleanedRetailSalesData.csv!F:F, A729, CleanedRetailSalesData.csv!G:G)</f>
        <v>849</v>
      </c>
      <c r="F729" s="7">
        <f t="shared" si="2"/>
        <v>50</v>
      </c>
    </row>
    <row r="730">
      <c r="A730" s="6" t="s">
        <v>15</v>
      </c>
      <c r="B730" s="6">
        <v>4.0</v>
      </c>
      <c r="C730" s="6">
        <v>300.0</v>
      </c>
      <c r="D730" s="7">
        <f t="shared" si="1"/>
        <v>1200</v>
      </c>
      <c r="E730" s="7">
        <f>SUMIF(CleanedRetailSalesData.csv!F:F, A730, CleanedRetailSalesData.csv!G:G)</f>
        <v>894</v>
      </c>
      <c r="F730" s="7">
        <f t="shared" si="2"/>
        <v>300</v>
      </c>
    </row>
    <row r="731">
      <c r="A731" s="6" t="s">
        <v>15</v>
      </c>
      <c r="B731" s="6">
        <v>2.0</v>
      </c>
      <c r="C731" s="6">
        <v>25.0</v>
      </c>
      <c r="D731" s="7">
        <f t="shared" si="1"/>
        <v>50</v>
      </c>
      <c r="E731" s="7">
        <f>SUMIF(CleanedRetailSalesData.csv!F:F, A731, CleanedRetailSalesData.csv!G:G)</f>
        <v>894</v>
      </c>
      <c r="F731" s="7">
        <f t="shared" si="2"/>
        <v>25</v>
      </c>
    </row>
    <row r="732">
      <c r="A732" s="6" t="s">
        <v>15</v>
      </c>
      <c r="B732" s="6">
        <v>4.0</v>
      </c>
      <c r="C732" s="6">
        <v>500.0</v>
      </c>
      <c r="D732" s="7">
        <f t="shared" si="1"/>
        <v>2000</v>
      </c>
      <c r="E732" s="7">
        <f>SUMIF(CleanedRetailSalesData.csv!F:F, A732, CleanedRetailSalesData.csv!G:G)</f>
        <v>894</v>
      </c>
      <c r="F732" s="7">
        <f t="shared" si="2"/>
        <v>500</v>
      </c>
    </row>
    <row r="733">
      <c r="A733" s="6" t="s">
        <v>18</v>
      </c>
      <c r="B733" s="6">
        <v>2.0</v>
      </c>
      <c r="C733" s="6">
        <v>500.0</v>
      </c>
      <c r="D733" s="7">
        <f t="shared" si="1"/>
        <v>1000</v>
      </c>
      <c r="E733" s="7">
        <f>SUMIF(CleanedRetailSalesData.csv!F:F, A733, CleanedRetailSalesData.csv!G:G)</f>
        <v>849</v>
      </c>
      <c r="F733" s="7">
        <f t="shared" si="2"/>
        <v>500</v>
      </c>
    </row>
    <row r="734">
      <c r="A734" s="6" t="s">
        <v>11</v>
      </c>
      <c r="B734" s="6">
        <v>1.0</v>
      </c>
      <c r="C734" s="6">
        <v>30.0</v>
      </c>
      <c r="D734" s="7">
        <f t="shared" si="1"/>
        <v>30</v>
      </c>
      <c r="E734" s="7">
        <f>SUMIF(CleanedRetailSalesData.csv!F:F, A734, CleanedRetailSalesData.csv!G:G)</f>
        <v>771</v>
      </c>
      <c r="F734" s="7">
        <f t="shared" si="2"/>
        <v>30</v>
      </c>
    </row>
    <row r="735">
      <c r="A735" s="6" t="s">
        <v>15</v>
      </c>
      <c r="B735" s="6">
        <v>1.0</v>
      </c>
      <c r="C735" s="6">
        <v>30.0</v>
      </c>
      <c r="D735" s="7">
        <f t="shared" si="1"/>
        <v>30</v>
      </c>
      <c r="E735" s="7">
        <f>SUMIF(CleanedRetailSalesData.csv!F:F, A735, CleanedRetailSalesData.csv!G:G)</f>
        <v>894</v>
      </c>
      <c r="F735" s="7">
        <f t="shared" si="2"/>
        <v>30</v>
      </c>
    </row>
    <row r="736">
      <c r="A736" s="6" t="s">
        <v>15</v>
      </c>
      <c r="B736" s="6">
        <v>4.0</v>
      </c>
      <c r="C736" s="6">
        <v>500.0</v>
      </c>
      <c r="D736" s="7">
        <f t="shared" si="1"/>
        <v>2000</v>
      </c>
      <c r="E736" s="7">
        <f>SUMIF(CleanedRetailSalesData.csv!F:F, A736, CleanedRetailSalesData.csv!G:G)</f>
        <v>894</v>
      </c>
      <c r="F736" s="7">
        <f t="shared" si="2"/>
        <v>500</v>
      </c>
    </row>
    <row r="737">
      <c r="A737" s="6" t="s">
        <v>15</v>
      </c>
      <c r="B737" s="6">
        <v>4.0</v>
      </c>
      <c r="C737" s="6">
        <v>25.0</v>
      </c>
      <c r="D737" s="7">
        <f t="shared" si="1"/>
        <v>100</v>
      </c>
      <c r="E737" s="7">
        <f>SUMIF(CleanedRetailSalesData.csv!F:F, A737, CleanedRetailSalesData.csv!G:G)</f>
        <v>894</v>
      </c>
      <c r="F737" s="7">
        <f t="shared" si="2"/>
        <v>25</v>
      </c>
    </row>
    <row r="738">
      <c r="A738" s="6" t="s">
        <v>15</v>
      </c>
      <c r="B738" s="6">
        <v>1.0</v>
      </c>
      <c r="C738" s="6">
        <v>50.0</v>
      </c>
      <c r="D738" s="7">
        <f t="shared" si="1"/>
        <v>50</v>
      </c>
      <c r="E738" s="7">
        <f>SUMIF(CleanedRetailSalesData.csv!F:F, A738, CleanedRetailSalesData.csv!G:G)</f>
        <v>894</v>
      </c>
      <c r="F738" s="7">
        <f t="shared" si="2"/>
        <v>50</v>
      </c>
    </row>
    <row r="739">
      <c r="A739" s="6" t="s">
        <v>15</v>
      </c>
      <c r="B739" s="6">
        <v>2.0</v>
      </c>
      <c r="C739" s="6">
        <v>50.0</v>
      </c>
      <c r="D739" s="7">
        <f t="shared" si="1"/>
        <v>100</v>
      </c>
      <c r="E739" s="7">
        <f>SUMIF(CleanedRetailSalesData.csv!F:F, A739, CleanedRetailSalesData.csv!G:G)</f>
        <v>894</v>
      </c>
      <c r="F739" s="7">
        <f t="shared" si="2"/>
        <v>50</v>
      </c>
    </row>
    <row r="740">
      <c r="A740" s="6" t="s">
        <v>11</v>
      </c>
      <c r="B740" s="6">
        <v>1.0</v>
      </c>
      <c r="C740" s="6">
        <v>25.0</v>
      </c>
      <c r="D740" s="7">
        <f t="shared" si="1"/>
        <v>25</v>
      </c>
      <c r="E740" s="7">
        <f>SUMIF(CleanedRetailSalesData.csv!F:F, A740, CleanedRetailSalesData.csv!G:G)</f>
        <v>771</v>
      </c>
      <c r="F740" s="7">
        <f t="shared" si="2"/>
        <v>25</v>
      </c>
    </row>
    <row r="741">
      <c r="A741" s="6" t="s">
        <v>11</v>
      </c>
      <c r="B741" s="6">
        <v>4.0</v>
      </c>
      <c r="C741" s="6">
        <v>50.0</v>
      </c>
      <c r="D741" s="7">
        <f t="shared" si="1"/>
        <v>200</v>
      </c>
      <c r="E741" s="7">
        <f>SUMIF(CleanedRetailSalesData.csv!F:F, A741, CleanedRetailSalesData.csv!G:G)</f>
        <v>771</v>
      </c>
      <c r="F741" s="7">
        <f t="shared" si="2"/>
        <v>50</v>
      </c>
    </row>
    <row r="742">
      <c r="A742" s="6" t="s">
        <v>15</v>
      </c>
      <c r="B742" s="6">
        <v>1.0</v>
      </c>
      <c r="C742" s="6">
        <v>300.0</v>
      </c>
      <c r="D742" s="7">
        <f t="shared" si="1"/>
        <v>300</v>
      </c>
      <c r="E742" s="7">
        <f>SUMIF(CleanedRetailSalesData.csv!F:F, A742, CleanedRetailSalesData.csv!G:G)</f>
        <v>894</v>
      </c>
      <c r="F742" s="7">
        <f t="shared" si="2"/>
        <v>300</v>
      </c>
    </row>
    <row r="743">
      <c r="A743" s="6" t="s">
        <v>18</v>
      </c>
      <c r="B743" s="6">
        <v>4.0</v>
      </c>
      <c r="C743" s="6">
        <v>500.0</v>
      </c>
      <c r="D743" s="7">
        <f t="shared" si="1"/>
        <v>2000</v>
      </c>
      <c r="E743" s="7">
        <f>SUMIF(CleanedRetailSalesData.csv!F:F, A743, CleanedRetailSalesData.csv!G:G)</f>
        <v>849</v>
      </c>
      <c r="F743" s="7">
        <f t="shared" si="2"/>
        <v>500</v>
      </c>
    </row>
    <row r="744">
      <c r="A744" s="6" t="s">
        <v>11</v>
      </c>
      <c r="B744" s="6">
        <v>4.0</v>
      </c>
      <c r="C744" s="6">
        <v>500.0</v>
      </c>
      <c r="D744" s="7">
        <f t="shared" si="1"/>
        <v>2000</v>
      </c>
      <c r="E744" s="7">
        <f>SUMIF(CleanedRetailSalesData.csv!F:F, A744, CleanedRetailSalesData.csv!G:G)</f>
        <v>771</v>
      </c>
      <c r="F744" s="7">
        <f t="shared" si="2"/>
        <v>500</v>
      </c>
    </row>
    <row r="745">
      <c r="A745" s="6" t="s">
        <v>18</v>
      </c>
      <c r="B745" s="6">
        <v>1.0</v>
      </c>
      <c r="C745" s="6">
        <v>25.0</v>
      </c>
      <c r="D745" s="7">
        <f t="shared" si="1"/>
        <v>25</v>
      </c>
      <c r="E745" s="7">
        <f>SUMIF(CleanedRetailSalesData.csv!F:F, A745, CleanedRetailSalesData.csv!G:G)</f>
        <v>849</v>
      </c>
      <c r="F745" s="7">
        <f t="shared" si="2"/>
        <v>25</v>
      </c>
    </row>
    <row r="746">
      <c r="A746" s="6" t="s">
        <v>11</v>
      </c>
      <c r="B746" s="6">
        <v>2.0</v>
      </c>
      <c r="C746" s="6">
        <v>50.0</v>
      </c>
      <c r="D746" s="7">
        <f t="shared" si="1"/>
        <v>100</v>
      </c>
      <c r="E746" s="7">
        <f>SUMIF(CleanedRetailSalesData.csv!F:F, A746, CleanedRetailSalesData.csv!G:G)</f>
        <v>771</v>
      </c>
      <c r="F746" s="7">
        <f t="shared" si="2"/>
        <v>50</v>
      </c>
    </row>
    <row r="747">
      <c r="A747" s="6" t="s">
        <v>15</v>
      </c>
      <c r="B747" s="6">
        <v>3.0</v>
      </c>
      <c r="C747" s="6">
        <v>30.0</v>
      </c>
      <c r="D747" s="7">
        <f t="shared" si="1"/>
        <v>90</v>
      </c>
      <c r="E747" s="7">
        <f>SUMIF(CleanedRetailSalesData.csv!F:F, A747, CleanedRetailSalesData.csv!G:G)</f>
        <v>894</v>
      </c>
      <c r="F747" s="7">
        <f t="shared" si="2"/>
        <v>30</v>
      </c>
    </row>
    <row r="748">
      <c r="A748" s="6" t="s">
        <v>11</v>
      </c>
      <c r="B748" s="6">
        <v>1.0</v>
      </c>
      <c r="C748" s="6">
        <v>30.0</v>
      </c>
      <c r="D748" s="7">
        <f t="shared" si="1"/>
        <v>30</v>
      </c>
      <c r="E748" s="7">
        <f>SUMIF(CleanedRetailSalesData.csv!F:F, A748, CleanedRetailSalesData.csv!G:G)</f>
        <v>771</v>
      </c>
      <c r="F748" s="7">
        <f t="shared" si="2"/>
        <v>30</v>
      </c>
    </row>
    <row r="749">
      <c r="A749" s="6" t="s">
        <v>15</v>
      </c>
      <c r="B749" s="6">
        <v>3.0</v>
      </c>
      <c r="C749" s="6">
        <v>50.0</v>
      </c>
      <c r="D749" s="7">
        <f t="shared" si="1"/>
        <v>150</v>
      </c>
      <c r="E749" s="7">
        <f>SUMIF(CleanedRetailSalesData.csv!F:F, A749, CleanedRetailSalesData.csv!G:G)</f>
        <v>894</v>
      </c>
      <c r="F749" s="7">
        <f t="shared" si="2"/>
        <v>50</v>
      </c>
    </row>
    <row r="750">
      <c r="A750" s="6" t="s">
        <v>11</v>
      </c>
      <c r="B750" s="6">
        <v>1.0</v>
      </c>
      <c r="C750" s="6">
        <v>30.0</v>
      </c>
      <c r="D750" s="7">
        <f t="shared" si="1"/>
        <v>30</v>
      </c>
      <c r="E750" s="7">
        <f>SUMIF(CleanedRetailSalesData.csv!F:F, A750, CleanedRetailSalesData.csv!G:G)</f>
        <v>771</v>
      </c>
      <c r="F750" s="7">
        <f t="shared" si="2"/>
        <v>30</v>
      </c>
    </row>
    <row r="751">
      <c r="A751" s="6" t="s">
        <v>15</v>
      </c>
      <c r="B751" s="6">
        <v>3.0</v>
      </c>
      <c r="C751" s="6">
        <v>25.0</v>
      </c>
      <c r="D751" s="7">
        <f t="shared" si="1"/>
        <v>75</v>
      </c>
      <c r="E751" s="7">
        <f>SUMIF(CleanedRetailSalesData.csv!F:F, A751, CleanedRetailSalesData.csv!G:G)</f>
        <v>894</v>
      </c>
      <c r="F751" s="7">
        <f t="shared" si="2"/>
        <v>25</v>
      </c>
    </row>
    <row r="752">
      <c r="A752" s="6" t="s">
        <v>15</v>
      </c>
      <c r="B752" s="6">
        <v>2.0</v>
      </c>
      <c r="C752" s="6">
        <v>25.0</v>
      </c>
      <c r="D752" s="7">
        <f t="shared" si="1"/>
        <v>50</v>
      </c>
      <c r="E752" s="7">
        <f>SUMIF(CleanedRetailSalesData.csv!F:F, A752, CleanedRetailSalesData.csv!G:G)</f>
        <v>894</v>
      </c>
      <c r="F752" s="7">
        <f t="shared" si="2"/>
        <v>25</v>
      </c>
    </row>
    <row r="753">
      <c r="A753" s="6" t="s">
        <v>15</v>
      </c>
      <c r="B753" s="6">
        <v>2.0</v>
      </c>
      <c r="C753" s="6">
        <v>50.0</v>
      </c>
      <c r="D753" s="7">
        <f t="shared" si="1"/>
        <v>100</v>
      </c>
      <c r="E753" s="7">
        <f>SUMIF(CleanedRetailSalesData.csv!F:F, A753, CleanedRetailSalesData.csv!G:G)</f>
        <v>894</v>
      </c>
      <c r="F753" s="7">
        <f t="shared" si="2"/>
        <v>50</v>
      </c>
    </row>
    <row r="754">
      <c r="A754" s="6" t="s">
        <v>15</v>
      </c>
      <c r="B754" s="6">
        <v>1.0</v>
      </c>
      <c r="C754" s="6">
        <v>30.0</v>
      </c>
      <c r="D754" s="7">
        <f t="shared" si="1"/>
        <v>30</v>
      </c>
      <c r="E754" s="7">
        <f>SUMIF(CleanedRetailSalesData.csv!F:F, A754, CleanedRetailSalesData.csv!G:G)</f>
        <v>894</v>
      </c>
      <c r="F754" s="7">
        <f t="shared" si="2"/>
        <v>30</v>
      </c>
    </row>
    <row r="755">
      <c r="A755" s="6" t="s">
        <v>18</v>
      </c>
      <c r="B755" s="6">
        <v>4.0</v>
      </c>
      <c r="C755" s="6">
        <v>25.0</v>
      </c>
      <c r="D755" s="7">
        <f t="shared" si="1"/>
        <v>100</v>
      </c>
      <c r="E755" s="7">
        <f>SUMIF(CleanedRetailSalesData.csv!F:F, A755, CleanedRetailSalesData.csv!G:G)</f>
        <v>849</v>
      </c>
      <c r="F755" s="7">
        <f t="shared" si="2"/>
        <v>25</v>
      </c>
    </row>
    <row r="756">
      <c r="A756" s="6" t="s">
        <v>15</v>
      </c>
      <c r="B756" s="6">
        <v>3.0</v>
      </c>
      <c r="C756" s="6">
        <v>25.0</v>
      </c>
      <c r="D756" s="7">
        <f t="shared" si="1"/>
        <v>75</v>
      </c>
      <c r="E756" s="7">
        <f>SUMIF(CleanedRetailSalesData.csv!F:F, A756, CleanedRetailSalesData.csv!G:G)</f>
        <v>894</v>
      </c>
      <c r="F756" s="7">
        <f t="shared" si="2"/>
        <v>25</v>
      </c>
    </row>
    <row r="757">
      <c r="A757" s="6" t="s">
        <v>18</v>
      </c>
      <c r="B757" s="6">
        <v>4.0</v>
      </c>
      <c r="C757" s="6">
        <v>300.0</v>
      </c>
      <c r="D757" s="7">
        <f t="shared" si="1"/>
        <v>1200</v>
      </c>
      <c r="E757" s="7">
        <f>SUMIF(CleanedRetailSalesData.csv!F:F, A757, CleanedRetailSalesData.csv!G:G)</f>
        <v>849</v>
      </c>
      <c r="F757" s="7">
        <f t="shared" si="2"/>
        <v>300</v>
      </c>
    </row>
    <row r="758">
      <c r="A758" s="6" t="s">
        <v>18</v>
      </c>
      <c r="B758" s="6">
        <v>4.0</v>
      </c>
      <c r="C758" s="6">
        <v>300.0</v>
      </c>
      <c r="D758" s="7">
        <f t="shared" si="1"/>
        <v>1200</v>
      </c>
      <c r="E758" s="7">
        <f>SUMIF(CleanedRetailSalesData.csv!F:F, A758, CleanedRetailSalesData.csv!G:G)</f>
        <v>849</v>
      </c>
      <c r="F758" s="7">
        <f t="shared" si="2"/>
        <v>300</v>
      </c>
    </row>
    <row r="759">
      <c r="A759" s="6" t="s">
        <v>15</v>
      </c>
      <c r="B759" s="6">
        <v>4.0</v>
      </c>
      <c r="C759" s="6">
        <v>25.0</v>
      </c>
      <c r="D759" s="7">
        <f t="shared" si="1"/>
        <v>100</v>
      </c>
      <c r="E759" s="7">
        <f>SUMIF(CleanedRetailSalesData.csv!F:F, A759, CleanedRetailSalesData.csv!G:G)</f>
        <v>894</v>
      </c>
      <c r="F759" s="7">
        <f t="shared" si="2"/>
        <v>25</v>
      </c>
    </row>
    <row r="760">
      <c r="A760" s="6" t="s">
        <v>18</v>
      </c>
      <c r="B760" s="6">
        <v>2.0</v>
      </c>
      <c r="C760" s="6">
        <v>50.0</v>
      </c>
      <c r="D760" s="7">
        <f t="shared" si="1"/>
        <v>100</v>
      </c>
      <c r="E760" s="7">
        <f>SUMIF(CleanedRetailSalesData.csv!F:F, A760, CleanedRetailSalesData.csv!G:G)</f>
        <v>849</v>
      </c>
      <c r="F760" s="7">
        <f t="shared" si="2"/>
        <v>50</v>
      </c>
    </row>
    <row r="761">
      <c r="A761" s="6" t="s">
        <v>11</v>
      </c>
      <c r="B761" s="6">
        <v>1.0</v>
      </c>
      <c r="C761" s="6">
        <v>500.0</v>
      </c>
      <c r="D761" s="7">
        <f t="shared" si="1"/>
        <v>500</v>
      </c>
      <c r="E761" s="7">
        <f>SUMIF(CleanedRetailSalesData.csv!F:F, A761, CleanedRetailSalesData.csv!G:G)</f>
        <v>771</v>
      </c>
      <c r="F761" s="7">
        <f t="shared" si="2"/>
        <v>500</v>
      </c>
    </row>
    <row r="762">
      <c r="A762" s="6" t="s">
        <v>15</v>
      </c>
      <c r="B762" s="6">
        <v>1.0</v>
      </c>
      <c r="C762" s="6">
        <v>500.0</v>
      </c>
      <c r="D762" s="7">
        <f t="shared" si="1"/>
        <v>500</v>
      </c>
      <c r="E762" s="7">
        <f>SUMIF(CleanedRetailSalesData.csv!F:F, A762, CleanedRetailSalesData.csv!G:G)</f>
        <v>894</v>
      </c>
      <c r="F762" s="7">
        <f t="shared" si="2"/>
        <v>500</v>
      </c>
    </row>
    <row r="763">
      <c r="A763" s="6" t="s">
        <v>18</v>
      </c>
      <c r="B763" s="6">
        <v>2.0</v>
      </c>
      <c r="C763" s="6">
        <v>25.0</v>
      </c>
      <c r="D763" s="7">
        <f t="shared" si="1"/>
        <v>50</v>
      </c>
      <c r="E763" s="7">
        <f>SUMIF(CleanedRetailSalesData.csv!F:F, A763, CleanedRetailSalesData.csv!G:G)</f>
        <v>849</v>
      </c>
      <c r="F763" s="7">
        <f t="shared" si="2"/>
        <v>25</v>
      </c>
    </row>
    <row r="764">
      <c r="A764" s="6" t="s">
        <v>15</v>
      </c>
      <c r="B764" s="6">
        <v>2.0</v>
      </c>
      <c r="C764" s="6">
        <v>25.0</v>
      </c>
      <c r="D764" s="7">
        <f t="shared" si="1"/>
        <v>50</v>
      </c>
      <c r="E764" s="7">
        <f>SUMIF(CleanedRetailSalesData.csv!F:F, A764, CleanedRetailSalesData.csv!G:G)</f>
        <v>894</v>
      </c>
      <c r="F764" s="7">
        <f t="shared" si="2"/>
        <v>25</v>
      </c>
    </row>
    <row r="765">
      <c r="A765" s="6" t="s">
        <v>15</v>
      </c>
      <c r="B765" s="6">
        <v>1.0</v>
      </c>
      <c r="C765" s="6">
        <v>25.0</v>
      </c>
      <c r="D765" s="7">
        <f t="shared" si="1"/>
        <v>25</v>
      </c>
      <c r="E765" s="7">
        <f>SUMIF(CleanedRetailSalesData.csv!F:F, A765, CleanedRetailSalesData.csv!G:G)</f>
        <v>894</v>
      </c>
      <c r="F765" s="7">
        <f t="shared" si="2"/>
        <v>25</v>
      </c>
    </row>
    <row r="766">
      <c r="A766" s="6" t="s">
        <v>15</v>
      </c>
      <c r="B766" s="6">
        <v>4.0</v>
      </c>
      <c r="C766" s="6">
        <v>50.0</v>
      </c>
      <c r="D766" s="7">
        <f t="shared" si="1"/>
        <v>200</v>
      </c>
      <c r="E766" s="7">
        <f>SUMIF(CleanedRetailSalesData.csv!F:F, A766, CleanedRetailSalesData.csv!G:G)</f>
        <v>894</v>
      </c>
      <c r="F766" s="7">
        <f t="shared" si="2"/>
        <v>50</v>
      </c>
    </row>
    <row r="767">
      <c r="A767" s="6" t="s">
        <v>18</v>
      </c>
      <c r="B767" s="6">
        <v>3.0</v>
      </c>
      <c r="C767" s="6">
        <v>300.0</v>
      </c>
      <c r="D767" s="7">
        <f t="shared" si="1"/>
        <v>900</v>
      </c>
      <c r="E767" s="7">
        <f>SUMIF(CleanedRetailSalesData.csv!F:F, A767, CleanedRetailSalesData.csv!G:G)</f>
        <v>849</v>
      </c>
      <c r="F767" s="7">
        <f t="shared" si="2"/>
        <v>300</v>
      </c>
    </row>
    <row r="768">
      <c r="A768" s="6" t="s">
        <v>11</v>
      </c>
      <c r="B768" s="6">
        <v>3.0</v>
      </c>
      <c r="C768" s="6">
        <v>25.0</v>
      </c>
      <c r="D768" s="7">
        <f t="shared" si="1"/>
        <v>75</v>
      </c>
      <c r="E768" s="7">
        <f>SUMIF(CleanedRetailSalesData.csv!F:F, A768, CleanedRetailSalesData.csv!G:G)</f>
        <v>771</v>
      </c>
      <c r="F768" s="7">
        <f t="shared" si="2"/>
        <v>25</v>
      </c>
    </row>
    <row r="769">
      <c r="A769" s="6" t="s">
        <v>11</v>
      </c>
      <c r="B769" s="6">
        <v>3.0</v>
      </c>
      <c r="C769" s="6">
        <v>25.0</v>
      </c>
      <c r="D769" s="7">
        <f t="shared" si="1"/>
        <v>75</v>
      </c>
      <c r="E769" s="7">
        <f>SUMIF(CleanedRetailSalesData.csv!F:F, A769, CleanedRetailSalesData.csv!G:G)</f>
        <v>771</v>
      </c>
      <c r="F769" s="7">
        <f t="shared" si="2"/>
        <v>25</v>
      </c>
    </row>
    <row r="770">
      <c r="A770" s="6" t="s">
        <v>18</v>
      </c>
      <c r="B770" s="6">
        <v>4.0</v>
      </c>
      <c r="C770" s="6">
        <v>30.0</v>
      </c>
      <c r="D770" s="7">
        <f t="shared" si="1"/>
        <v>120</v>
      </c>
      <c r="E770" s="7">
        <f>SUMIF(CleanedRetailSalesData.csv!F:F, A770, CleanedRetailSalesData.csv!G:G)</f>
        <v>849</v>
      </c>
      <c r="F770" s="7">
        <f t="shared" si="2"/>
        <v>30</v>
      </c>
    </row>
    <row r="771">
      <c r="A771" s="6" t="s">
        <v>15</v>
      </c>
      <c r="B771" s="6">
        <v>1.0</v>
      </c>
      <c r="C771" s="6">
        <v>50.0</v>
      </c>
      <c r="D771" s="7">
        <f t="shared" si="1"/>
        <v>50</v>
      </c>
      <c r="E771" s="7">
        <f>SUMIF(CleanedRetailSalesData.csv!F:F, A771, CleanedRetailSalesData.csv!G:G)</f>
        <v>894</v>
      </c>
      <c r="F771" s="7">
        <f t="shared" si="2"/>
        <v>50</v>
      </c>
    </row>
    <row r="772">
      <c r="A772" s="6" t="s">
        <v>18</v>
      </c>
      <c r="B772" s="6">
        <v>2.0</v>
      </c>
      <c r="C772" s="6">
        <v>25.0</v>
      </c>
      <c r="D772" s="7">
        <f t="shared" si="1"/>
        <v>50</v>
      </c>
      <c r="E772" s="7">
        <f>SUMIF(CleanedRetailSalesData.csv!F:F, A772, CleanedRetailSalesData.csv!G:G)</f>
        <v>849</v>
      </c>
      <c r="F772" s="7">
        <f t="shared" si="2"/>
        <v>25</v>
      </c>
    </row>
    <row r="773">
      <c r="A773" s="6" t="s">
        <v>18</v>
      </c>
      <c r="B773" s="6">
        <v>1.0</v>
      </c>
      <c r="C773" s="6">
        <v>30.0</v>
      </c>
      <c r="D773" s="7">
        <f t="shared" si="1"/>
        <v>30</v>
      </c>
      <c r="E773" s="7">
        <f>SUMIF(CleanedRetailSalesData.csv!F:F, A773, CleanedRetailSalesData.csv!G:G)</f>
        <v>849</v>
      </c>
      <c r="F773" s="7">
        <f t="shared" si="2"/>
        <v>30</v>
      </c>
    </row>
    <row r="774">
      <c r="A774" s="6" t="s">
        <v>18</v>
      </c>
      <c r="B774" s="6">
        <v>4.0</v>
      </c>
      <c r="C774" s="6">
        <v>500.0</v>
      </c>
      <c r="D774" s="7">
        <f t="shared" si="1"/>
        <v>2000</v>
      </c>
      <c r="E774" s="7">
        <f>SUMIF(CleanedRetailSalesData.csv!F:F, A774, CleanedRetailSalesData.csv!G:G)</f>
        <v>849</v>
      </c>
      <c r="F774" s="7">
        <f t="shared" si="2"/>
        <v>500</v>
      </c>
    </row>
    <row r="775">
      <c r="A775" s="6" t="s">
        <v>15</v>
      </c>
      <c r="B775" s="6">
        <v>2.0</v>
      </c>
      <c r="C775" s="6">
        <v>25.0</v>
      </c>
      <c r="D775" s="7">
        <f t="shared" si="1"/>
        <v>50</v>
      </c>
      <c r="E775" s="7">
        <f>SUMIF(CleanedRetailSalesData.csv!F:F, A775, CleanedRetailSalesData.csv!G:G)</f>
        <v>894</v>
      </c>
      <c r="F775" s="7">
        <f t="shared" si="2"/>
        <v>25</v>
      </c>
    </row>
    <row r="776">
      <c r="A776" s="6" t="s">
        <v>18</v>
      </c>
      <c r="B776" s="6">
        <v>4.0</v>
      </c>
      <c r="C776" s="6">
        <v>25.0</v>
      </c>
      <c r="D776" s="7">
        <f t="shared" si="1"/>
        <v>100</v>
      </c>
      <c r="E776" s="7">
        <f>SUMIF(CleanedRetailSalesData.csv!F:F, A776, CleanedRetailSalesData.csv!G:G)</f>
        <v>849</v>
      </c>
      <c r="F776" s="7">
        <f t="shared" si="2"/>
        <v>25</v>
      </c>
    </row>
    <row r="777">
      <c r="A777" s="6" t="s">
        <v>15</v>
      </c>
      <c r="B777" s="6">
        <v>3.0</v>
      </c>
      <c r="C777" s="6">
        <v>30.0</v>
      </c>
      <c r="D777" s="7">
        <f t="shared" si="1"/>
        <v>90</v>
      </c>
      <c r="E777" s="7">
        <f>SUMIF(CleanedRetailSalesData.csv!F:F, A777, CleanedRetailSalesData.csv!G:G)</f>
        <v>894</v>
      </c>
      <c r="F777" s="7">
        <f t="shared" si="2"/>
        <v>30</v>
      </c>
    </row>
    <row r="778">
      <c r="A778" s="6" t="s">
        <v>18</v>
      </c>
      <c r="B778" s="6">
        <v>3.0</v>
      </c>
      <c r="C778" s="6">
        <v>50.0</v>
      </c>
      <c r="D778" s="7">
        <f t="shared" si="1"/>
        <v>150</v>
      </c>
      <c r="E778" s="7">
        <f>SUMIF(CleanedRetailSalesData.csv!F:F, A778, CleanedRetailSalesData.csv!G:G)</f>
        <v>849</v>
      </c>
      <c r="F778" s="7">
        <f t="shared" si="2"/>
        <v>50</v>
      </c>
    </row>
    <row r="779">
      <c r="A779" s="6" t="s">
        <v>11</v>
      </c>
      <c r="B779" s="6">
        <v>4.0</v>
      </c>
      <c r="C779" s="6">
        <v>25.0</v>
      </c>
      <c r="D779" s="7">
        <f t="shared" si="1"/>
        <v>100</v>
      </c>
      <c r="E779" s="7">
        <f>SUMIF(CleanedRetailSalesData.csv!F:F, A779, CleanedRetailSalesData.csv!G:G)</f>
        <v>771</v>
      </c>
      <c r="F779" s="7">
        <f t="shared" si="2"/>
        <v>25</v>
      </c>
    </row>
    <row r="780">
      <c r="A780" s="6" t="s">
        <v>18</v>
      </c>
      <c r="B780" s="6">
        <v>2.0</v>
      </c>
      <c r="C780" s="6">
        <v>500.0</v>
      </c>
      <c r="D780" s="7">
        <f t="shared" si="1"/>
        <v>1000</v>
      </c>
      <c r="E780" s="7">
        <f>SUMIF(CleanedRetailSalesData.csv!F:F, A780, CleanedRetailSalesData.csv!G:G)</f>
        <v>849</v>
      </c>
      <c r="F780" s="7">
        <f t="shared" si="2"/>
        <v>500</v>
      </c>
    </row>
    <row r="781">
      <c r="A781" s="6" t="s">
        <v>18</v>
      </c>
      <c r="B781" s="6">
        <v>2.0</v>
      </c>
      <c r="C781" s="6">
        <v>25.0</v>
      </c>
      <c r="D781" s="7">
        <f t="shared" si="1"/>
        <v>50</v>
      </c>
      <c r="E781" s="7">
        <f>SUMIF(CleanedRetailSalesData.csv!F:F, A781, CleanedRetailSalesData.csv!G:G)</f>
        <v>849</v>
      </c>
      <c r="F781" s="7">
        <f t="shared" si="2"/>
        <v>25</v>
      </c>
    </row>
    <row r="782">
      <c r="A782" s="6" t="s">
        <v>11</v>
      </c>
      <c r="B782" s="6">
        <v>1.0</v>
      </c>
      <c r="C782" s="6">
        <v>500.0</v>
      </c>
      <c r="D782" s="7">
        <f t="shared" si="1"/>
        <v>500</v>
      </c>
      <c r="E782" s="7">
        <f>SUMIF(CleanedRetailSalesData.csv!F:F, A782, CleanedRetailSalesData.csv!G:G)</f>
        <v>771</v>
      </c>
      <c r="F782" s="7">
        <f t="shared" si="2"/>
        <v>500</v>
      </c>
    </row>
    <row r="783">
      <c r="A783" s="6" t="s">
        <v>15</v>
      </c>
      <c r="B783" s="6">
        <v>3.0</v>
      </c>
      <c r="C783" s="6">
        <v>300.0</v>
      </c>
      <c r="D783" s="7">
        <f t="shared" si="1"/>
        <v>900</v>
      </c>
      <c r="E783" s="7">
        <f>SUMIF(CleanedRetailSalesData.csv!F:F, A783, CleanedRetailSalesData.csv!G:G)</f>
        <v>894</v>
      </c>
      <c r="F783" s="7">
        <f t="shared" si="2"/>
        <v>300</v>
      </c>
    </row>
    <row r="784">
      <c r="A784" s="6" t="s">
        <v>15</v>
      </c>
      <c r="B784" s="6">
        <v>1.0</v>
      </c>
      <c r="C784" s="6">
        <v>300.0</v>
      </c>
      <c r="D784" s="7">
        <f t="shared" si="1"/>
        <v>300</v>
      </c>
      <c r="E784" s="7">
        <f>SUMIF(CleanedRetailSalesData.csv!F:F, A784, CleanedRetailSalesData.csv!G:G)</f>
        <v>894</v>
      </c>
      <c r="F784" s="7">
        <f t="shared" si="2"/>
        <v>300</v>
      </c>
    </row>
    <row r="785">
      <c r="A785" s="6" t="s">
        <v>18</v>
      </c>
      <c r="B785" s="6">
        <v>1.0</v>
      </c>
      <c r="C785" s="6">
        <v>500.0</v>
      </c>
      <c r="D785" s="7">
        <f t="shared" si="1"/>
        <v>500</v>
      </c>
      <c r="E785" s="7">
        <f>SUMIF(CleanedRetailSalesData.csv!F:F, A785, CleanedRetailSalesData.csv!G:G)</f>
        <v>849</v>
      </c>
      <c r="F785" s="7">
        <f t="shared" si="2"/>
        <v>500</v>
      </c>
    </row>
    <row r="786">
      <c r="A786" s="6" t="s">
        <v>11</v>
      </c>
      <c r="B786" s="6">
        <v>4.0</v>
      </c>
      <c r="C786" s="6">
        <v>50.0</v>
      </c>
      <c r="D786" s="7">
        <f t="shared" si="1"/>
        <v>200</v>
      </c>
      <c r="E786" s="7">
        <f>SUMIF(CleanedRetailSalesData.csv!F:F, A786, CleanedRetailSalesData.csv!G:G)</f>
        <v>771</v>
      </c>
      <c r="F786" s="7">
        <f t="shared" si="2"/>
        <v>50</v>
      </c>
    </row>
    <row r="787">
      <c r="A787" s="6" t="s">
        <v>15</v>
      </c>
      <c r="B787" s="6">
        <v>4.0</v>
      </c>
      <c r="C787" s="6">
        <v>25.0</v>
      </c>
      <c r="D787" s="7">
        <f t="shared" si="1"/>
        <v>100</v>
      </c>
      <c r="E787" s="7">
        <f>SUMIF(CleanedRetailSalesData.csv!F:F, A787, CleanedRetailSalesData.csv!G:G)</f>
        <v>894</v>
      </c>
      <c r="F787" s="7">
        <f t="shared" si="2"/>
        <v>25</v>
      </c>
    </row>
    <row r="788">
      <c r="A788" s="6" t="s">
        <v>18</v>
      </c>
      <c r="B788" s="6">
        <v>1.0</v>
      </c>
      <c r="C788" s="6">
        <v>25.0</v>
      </c>
      <c r="D788" s="7">
        <f t="shared" si="1"/>
        <v>25</v>
      </c>
      <c r="E788" s="7">
        <f>SUMIF(CleanedRetailSalesData.csv!F:F, A788, CleanedRetailSalesData.csv!G:G)</f>
        <v>849</v>
      </c>
      <c r="F788" s="7">
        <f t="shared" si="2"/>
        <v>25</v>
      </c>
    </row>
    <row r="789">
      <c r="A789" s="6" t="s">
        <v>11</v>
      </c>
      <c r="B789" s="6">
        <v>3.0</v>
      </c>
      <c r="C789" s="6">
        <v>300.0</v>
      </c>
      <c r="D789" s="7">
        <f t="shared" si="1"/>
        <v>900</v>
      </c>
      <c r="E789" s="7">
        <f>SUMIF(CleanedRetailSalesData.csv!F:F, A789, CleanedRetailSalesData.csv!G:G)</f>
        <v>771</v>
      </c>
      <c r="F789" s="7">
        <f t="shared" si="2"/>
        <v>300</v>
      </c>
    </row>
    <row r="790">
      <c r="A790" s="6" t="s">
        <v>15</v>
      </c>
      <c r="B790" s="6">
        <v>4.0</v>
      </c>
      <c r="C790" s="6">
        <v>500.0</v>
      </c>
      <c r="D790" s="7">
        <f t="shared" si="1"/>
        <v>2000</v>
      </c>
      <c r="E790" s="7">
        <f>SUMIF(CleanedRetailSalesData.csv!F:F, A790, CleanedRetailSalesData.csv!G:G)</f>
        <v>894</v>
      </c>
      <c r="F790" s="7">
        <f t="shared" si="2"/>
        <v>500</v>
      </c>
    </row>
    <row r="791">
      <c r="A791" s="6" t="s">
        <v>15</v>
      </c>
      <c r="B791" s="6">
        <v>1.0</v>
      </c>
      <c r="C791" s="6">
        <v>25.0</v>
      </c>
      <c r="D791" s="7">
        <f t="shared" si="1"/>
        <v>25</v>
      </c>
      <c r="E791" s="7">
        <f>SUMIF(CleanedRetailSalesData.csv!F:F, A791, CleanedRetailSalesData.csv!G:G)</f>
        <v>894</v>
      </c>
      <c r="F791" s="7">
        <f t="shared" si="2"/>
        <v>25</v>
      </c>
    </row>
    <row r="792">
      <c r="A792" s="6" t="s">
        <v>11</v>
      </c>
      <c r="B792" s="6">
        <v>1.0</v>
      </c>
      <c r="C792" s="6">
        <v>25.0</v>
      </c>
      <c r="D792" s="7">
        <f t="shared" si="1"/>
        <v>25</v>
      </c>
      <c r="E792" s="7">
        <f>SUMIF(CleanedRetailSalesData.csv!F:F, A792, CleanedRetailSalesData.csv!G:G)</f>
        <v>771</v>
      </c>
      <c r="F792" s="7">
        <f t="shared" si="2"/>
        <v>25</v>
      </c>
    </row>
    <row r="793">
      <c r="A793" s="6" t="s">
        <v>11</v>
      </c>
      <c r="B793" s="6">
        <v>1.0</v>
      </c>
      <c r="C793" s="6">
        <v>50.0</v>
      </c>
      <c r="D793" s="7">
        <f t="shared" si="1"/>
        <v>50</v>
      </c>
      <c r="E793" s="7">
        <f>SUMIF(CleanedRetailSalesData.csv!F:F, A793, CleanedRetailSalesData.csv!G:G)</f>
        <v>771</v>
      </c>
      <c r="F793" s="7">
        <f t="shared" si="2"/>
        <v>50</v>
      </c>
    </row>
    <row r="794">
      <c r="A794" s="6" t="s">
        <v>11</v>
      </c>
      <c r="B794" s="6">
        <v>1.0</v>
      </c>
      <c r="C794" s="6">
        <v>30.0</v>
      </c>
      <c r="D794" s="7">
        <f t="shared" si="1"/>
        <v>30</v>
      </c>
      <c r="E794" s="7">
        <f>SUMIF(CleanedRetailSalesData.csv!F:F, A794, CleanedRetailSalesData.csv!G:G)</f>
        <v>771</v>
      </c>
      <c r="F794" s="7">
        <f t="shared" si="2"/>
        <v>30</v>
      </c>
    </row>
    <row r="795">
      <c r="A795" s="6" t="s">
        <v>11</v>
      </c>
      <c r="B795" s="6">
        <v>1.0</v>
      </c>
      <c r="C795" s="6">
        <v>300.0</v>
      </c>
      <c r="D795" s="7">
        <f t="shared" si="1"/>
        <v>300</v>
      </c>
      <c r="E795" s="7">
        <f>SUMIF(CleanedRetailSalesData.csv!F:F, A795, CleanedRetailSalesData.csv!G:G)</f>
        <v>771</v>
      </c>
      <c r="F795" s="7">
        <f t="shared" si="2"/>
        <v>300</v>
      </c>
    </row>
    <row r="796">
      <c r="A796" s="6" t="s">
        <v>18</v>
      </c>
      <c r="B796" s="6">
        <v>1.0</v>
      </c>
      <c r="C796" s="6">
        <v>300.0</v>
      </c>
      <c r="D796" s="7">
        <f t="shared" si="1"/>
        <v>300</v>
      </c>
      <c r="E796" s="7">
        <f>SUMIF(CleanedRetailSalesData.csv!F:F, A796, CleanedRetailSalesData.csv!G:G)</f>
        <v>849</v>
      </c>
      <c r="F796" s="7">
        <f t="shared" si="2"/>
        <v>300</v>
      </c>
    </row>
    <row r="797">
      <c r="A797" s="6" t="s">
        <v>11</v>
      </c>
      <c r="B797" s="6">
        <v>4.0</v>
      </c>
      <c r="C797" s="6">
        <v>30.0</v>
      </c>
      <c r="D797" s="7">
        <f t="shared" si="1"/>
        <v>120</v>
      </c>
      <c r="E797" s="7">
        <f>SUMIF(CleanedRetailSalesData.csv!F:F, A797, CleanedRetailSalesData.csv!G:G)</f>
        <v>771</v>
      </c>
      <c r="F797" s="7">
        <f t="shared" si="2"/>
        <v>30</v>
      </c>
    </row>
    <row r="798">
      <c r="A798" s="6" t="s">
        <v>15</v>
      </c>
      <c r="B798" s="6">
        <v>3.0</v>
      </c>
      <c r="C798" s="6">
        <v>25.0</v>
      </c>
      <c r="D798" s="7">
        <f t="shared" si="1"/>
        <v>75</v>
      </c>
      <c r="E798" s="7">
        <f>SUMIF(CleanedRetailSalesData.csv!F:F, A798, CleanedRetailSalesData.csv!G:G)</f>
        <v>894</v>
      </c>
      <c r="F798" s="7">
        <f t="shared" si="2"/>
        <v>25</v>
      </c>
    </row>
    <row r="799">
      <c r="A799" s="6" t="s">
        <v>15</v>
      </c>
      <c r="B799" s="6">
        <v>1.0</v>
      </c>
      <c r="C799" s="6">
        <v>50.0</v>
      </c>
      <c r="D799" s="7">
        <f t="shared" si="1"/>
        <v>50</v>
      </c>
      <c r="E799" s="7">
        <f>SUMIF(CleanedRetailSalesData.csv!F:F, A799, CleanedRetailSalesData.csv!G:G)</f>
        <v>894</v>
      </c>
      <c r="F799" s="7">
        <f t="shared" si="2"/>
        <v>50</v>
      </c>
    </row>
    <row r="800">
      <c r="A800" s="6" t="s">
        <v>18</v>
      </c>
      <c r="B800" s="6">
        <v>2.0</v>
      </c>
      <c r="C800" s="6">
        <v>50.0</v>
      </c>
      <c r="D800" s="7">
        <f t="shared" si="1"/>
        <v>100</v>
      </c>
      <c r="E800" s="7">
        <f>SUMIF(CleanedRetailSalesData.csv!F:F, A800, CleanedRetailSalesData.csv!G:G)</f>
        <v>849</v>
      </c>
      <c r="F800" s="7">
        <f t="shared" si="2"/>
        <v>50</v>
      </c>
    </row>
    <row r="801">
      <c r="A801" s="6" t="s">
        <v>15</v>
      </c>
      <c r="B801" s="6">
        <v>4.0</v>
      </c>
      <c r="C801" s="6">
        <v>300.0</v>
      </c>
      <c r="D801" s="7">
        <f t="shared" si="1"/>
        <v>1200</v>
      </c>
      <c r="E801" s="7">
        <f>SUMIF(CleanedRetailSalesData.csv!F:F, A801, CleanedRetailSalesData.csv!G:G)</f>
        <v>894</v>
      </c>
      <c r="F801" s="7">
        <f t="shared" si="2"/>
        <v>300</v>
      </c>
    </row>
    <row r="802">
      <c r="A802" s="6" t="s">
        <v>15</v>
      </c>
      <c r="B802" s="6">
        <v>4.0</v>
      </c>
      <c r="C802" s="6">
        <v>50.0</v>
      </c>
      <c r="D802" s="7">
        <f t="shared" si="1"/>
        <v>200</v>
      </c>
      <c r="E802" s="7">
        <f>SUMIF(CleanedRetailSalesData.csv!F:F, A802, CleanedRetailSalesData.csv!G:G)</f>
        <v>894</v>
      </c>
      <c r="F802" s="7">
        <f t="shared" si="2"/>
        <v>50</v>
      </c>
    </row>
    <row r="803">
      <c r="A803" s="6" t="s">
        <v>11</v>
      </c>
      <c r="B803" s="6">
        <v>1.0</v>
      </c>
      <c r="C803" s="6">
        <v>30.0</v>
      </c>
      <c r="D803" s="7">
        <f t="shared" si="1"/>
        <v>30</v>
      </c>
      <c r="E803" s="7">
        <f>SUMIF(CleanedRetailSalesData.csv!F:F, A803, CleanedRetailSalesData.csv!G:G)</f>
        <v>771</v>
      </c>
      <c r="F803" s="7">
        <f t="shared" si="2"/>
        <v>30</v>
      </c>
    </row>
    <row r="804">
      <c r="A804" s="6" t="s">
        <v>15</v>
      </c>
      <c r="B804" s="6">
        <v>4.0</v>
      </c>
      <c r="C804" s="6">
        <v>25.0</v>
      </c>
      <c r="D804" s="7">
        <f t="shared" si="1"/>
        <v>100</v>
      </c>
      <c r="E804" s="7">
        <f>SUMIF(CleanedRetailSalesData.csv!F:F, A804, CleanedRetailSalesData.csv!G:G)</f>
        <v>894</v>
      </c>
      <c r="F804" s="7">
        <f t="shared" si="2"/>
        <v>25</v>
      </c>
    </row>
    <row r="805">
      <c r="A805" s="6" t="s">
        <v>18</v>
      </c>
      <c r="B805" s="6">
        <v>1.0</v>
      </c>
      <c r="C805" s="6">
        <v>30.0</v>
      </c>
      <c r="D805" s="7">
        <f t="shared" si="1"/>
        <v>30</v>
      </c>
      <c r="E805" s="7">
        <f>SUMIF(CleanedRetailSalesData.csv!F:F, A805, CleanedRetailSalesData.csv!G:G)</f>
        <v>849</v>
      </c>
      <c r="F805" s="7">
        <f t="shared" si="2"/>
        <v>30</v>
      </c>
    </row>
    <row r="806">
      <c r="A806" s="6" t="s">
        <v>11</v>
      </c>
      <c r="B806" s="6">
        <v>3.0</v>
      </c>
      <c r="C806" s="6">
        <v>500.0</v>
      </c>
      <c r="D806" s="7">
        <f t="shared" si="1"/>
        <v>1500</v>
      </c>
      <c r="E806" s="7">
        <f>SUMIF(CleanedRetailSalesData.csv!F:F, A806, CleanedRetailSalesData.csv!G:G)</f>
        <v>771</v>
      </c>
      <c r="F806" s="7">
        <f t="shared" si="2"/>
        <v>500</v>
      </c>
    </row>
    <row r="807">
      <c r="A807" s="6" t="s">
        <v>11</v>
      </c>
      <c r="B807" s="6">
        <v>3.0</v>
      </c>
      <c r="C807" s="6">
        <v>300.0</v>
      </c>
      <c r="D807" s="7">
        <f t="shared" si="1"/>
        <v>900</v>
      </c>
      <c r="E807" s="7">
        <f>SUMIF(CleanedRetailSalesData.csv!F:F, A807, CleanedRetailSalesData.csv!G:G)</f>
        <v>771</v>
      </c>
      <c r="F807" s="7">
        <f t="shared" si="2"/>
        <v>300</v>
      </c>
    </row>
    <row r="808">
      <c r="A808" s="6" t="s">
        <v>18</v>
      </c>
      <c r="B808" s="6">
        <v>4.0</v>
      </c>
      <c r="C808" s="6">
        <v>50.0</v>
      </c>
      <c r="D808" s="7">
        <f t="shared" si="1"/>
        <v>200</v>
      </c>
      <c r="E808" s="7">
        <f>SUMIF(CleanedRetailSalesData.csv!F:F, A808, CleanedRetailSalesData.csv!G:G)</f>
        <v>849</v>
      </c>
      <c r="F808" s="7">
        <f t="shared" si="2"/>
        <v>50</v>
      </c>
    </row>
    <row r="809">
      <c r="A809" s="6" t="s">
        <v>11</v>
      </c>
      <c r="B809" s="6">
        <v>4.0</v>
      </c>
      <c r="C809" s="6">
        <v>500.0</v>
      </c>
      <c r="D809" s="7">
        <f t="shared" si="1"/>
        <v>2000</v>
      </c>
      <c r="E809" s="7">
        <f>SUMIF(CleanedRetailSalesData.csv!F:F, A809, CleanedRetailSalesData.csv!G:G)</f>
        <v>771</v>
      </c>
      <c r="F809" s="7">
        <f t="shared" si="2"/>
        <v>500</v>
      </c>
    </row>
    <row r="810">
      <c r="A810" s="6" t="s">
        <v>11</v>
      </c>
      <c r="B810" s="6">
        <v>2.0</v>
      </c>
      <c r="C810" s="6">
        <v>50.0</v>
      </c>
      <c r="D810" s="7">
        <f t="shared" si="1"/>
        <v>100</v>
      </c>
      <c r="E810" s="7">
        <f>SUMIF(CleanedRetailSalesData.csv!F:F, A810, CleanedRetailSalesData.csv!G:G)</f>
        <v>771</v>
      </c>
      <c r="F810" s="7">
        <f t="shared" si="2"/>
        <v>50</v>
      </c>
    </row>
    <row r="811">
      <c r="A811" s="6" t="s">
        <v>18</v>
      </c>
      <c r="B811" s="6">
        <v>4.0</v>
      </c>
      <c r="C811" s="6">
        <v>25.0</v>
      </c>
      <c r="D811" s="7">
        <f t="shared" si="1"/>
        <v>100</v>
      </c>
      <c r="E811" s="7">
        <f>SUMIF(CleanedRetailSalesData.csv!F:F, A811, CleanedRetailSalesData.csv!G:G)</f>
        <v>849</v>
      </c>
      <c r="F811" s="7">
        <f t="shared" si="2"/>
        <v>25</v>
      </c>
    </row>
    <row r="812">
      <c r="A812" s="6" t="s">
        <v>11</v>
      </c>
      <c r="B812" s="6">
        <v>2.0</v>
      </c>
      <c r="C812" s="6">
        <v>25.0</v>
      </c>
      <c r="D812" s="7">
        <f t="shared" si="1"/>
        <v>50</v>
      </c>
      <c r="E812" s="7">
        <f>SUMIF(CleanedRetailSalesData.csv!F:F, A812, CleanedRetailSalesData.csv!G:G)</f>
        <v>771</v>
      </c>
      <c r="F812" s="7">
        <f t="shared" si="2"/>
        <v>25</v>
      </c>
    </row>
    <row r="813">
      <c r="A813" s="6" t="s">
        <v>18</v>
      </c>
      <c r="B813" s="6">
        <v>3.0</v>
      </c>
      <c r="C813" s="6">
        <v>25.0</v>
      </c>
      <c r="D813" s="7">
        <f t="shared" si="1"/>
        <v>75</v>
      </c>
      <c r="E813" s="7">
        <f>SUMIF(CleanedRetailSalesData.csv!F:F, A813, CleanedRetailSalesData.csv!G:G)</f>
        <v>849</v>
      </c>
      <c r="F813" s="7">
        <f t="shared" si="2"/>
        <v>25</v>
      </c>
    </row>
    <row r="814">
      <c r="A814" s="6" t="s">
        <v>18</v>
      </c>
      <c r="B814" s="6">
        <v>3.0</v>
      </c>
      <c r="C814" s="6">
        <v>50.0</v>
      </c>
      <c r="D814" s="7">
        <f t="shared" si="1"/>
        <v>150</v>
      </c>
      <c r="E814" s="7">
        <f>SUMIF(CleanedRetailSalesData.csv!F:F, A814, CleanedRetailSalesData.csv!G:G)</f>
        <v>849</v>
      </c>
      <c r="F814" s="7">
        <f t="shared" si="2"/>
        <v>50</v>
      </c>
    </row>
    <row r="815">
      <c r="A815" s="6" t="s">
        <v>15</v>
      </c>
      <c r="B815" s="6">
        <v>1.0</v>
      </c>
      <c r="C815" s="6">
        <v>500.0</v>
      </c>
      <c r="D815" s="7">
        <f t="shared" si="1"/>
        <v>500</v>
      </c>
      <c r="E815" s="7">
        <f>SUMIF(CleanedRetailSalesData.csv!F:F, A815, CleanedRetailSalesData.csv!G:G)</f>
        <v>894</v>
      </c>
      <c r="F815" s="7">
        <f t="shared" si="2"/>
        <v>500</v>
      </c>
    </row>
    <row r="816">
      <c r="A816" s="6" t="s">
        <v>15</v>
      </c>
      <c r="B816" s="6">
        <v>3.0</v>
      </c>
      <c r="C816" s="6">
        <v>25.0</v>
      </c>
      <c r="D816" s="7">
        <f t="shared" si="1"/>
        <v>75</v>
      </c>
      <c r="E816" s="7">
        <f>SUMIF(CleanedRetailSalesData.csv!F:F, A816, CleanedRetailSalesData.csv!G:G)</f>
        <v>894</v>
      </c>
      <c r="F816" s="7">
        <f t="shared" si="2"/>
        <v>25</v>
      </c>
    </row>
    <row r="817">
      <c r="A817" s="6" t="s">
        <v>11</v>
      </c>
      <c r="B817" s="6">
        <v>2.0</v>
      </c>
      <c r="C817" s="6">
        <v>500.0</v>
      </c>
      <c r="D817" s="7">
        <f t="shared" si="1"/>
        <v>1000</v>
      </c>
      <c r="E817" s="7">
        <f>SUMIF(CleanedRetailSalesData.csv!F:F, A817, CleanedRetailSalesData.csv!G:G)</f>
        <v>771</v>
      </c>
      <c r="F817" s="7">
        <f t="shared" si="2"/>
        <v>500</v>
      </c>
    </row>
    <row r="818">
      <c r="A818" s="6" t="s">
        <v>11</v>
      </c>
      <c r="B818" s="6">
        <v>4.0</v>
      </c>
      <c r="C818" s="6">
        <v>50.0</v>
      </c>
      <c r="D818" s="7">
        <f t="shared" si="1"/>
        <v>200</v>
      </c>
      <c r="E818" s="7">
        <f>SUMIF(CleanedRetailSalesData.csv!F:F, A818, CleanedRetailSalesData.csv!G:G)</f>
        <v>771</v>
      </c>
      <c r="F818" s="7">
        <f t="shared" si="2"/>
        <v>50</v>
      </c>
    </row>
    <row r="819">
      <c r="A819" s="6" t="s">
        <v>18</v>
      </c>
      <c r="B819" s="6">
        <v>1.0</v>
      </c>
      <c r="C819" s="6">
        <v>500.0</v>
      </c>
      <c r="D819" s="7">
        <f t="shared" si="1"/>
        <v>500</v>
      </c>
      <c r="E819" s="7">
        <f>SUMIF(CleanedRetailSalesData.csv!F:F, A819, CleanedRetailSalesData.csv!G:G)</f>
        <v>849</v>
      </c>
      <c r="F819" s="7">
        <f t="shared" si="2"/>
        <v>500</v>
      </c>
    </row>
    <row r="820">
      <c r="A820" s="6" t="s">
        <v>11</v>
      </c>
      <c r="B820" s="6">
        <v>2.0</v>
      </c>
      <c r="C820" s="6">
        <v>50.0</v>
      </c>
      <c r="D820" s="7">
        <f t="shared" si="1"/>
        <v>100</v>
      </c>
      <c r="E820" s="7">
        <f>SUMIF(CleanedRetailSalesData.csv!F:F, A820, CleanedRetailSalesData.csv!G:G)</f>
        <v>771</v>
      </c>
      <c r="F820" s="7">
        <f t="shared" si="2"/>
        <v>50</v>
      </c>
    </row>
    <row r="821">
      <c r="A821" s="6" t="s">
        <v>18</v>
      </c>
      <c r="B821" s="6">
        <v>4.0</v>
      </c>
      <c r="C821" s="6">
        <v>50.0</v>
      </c>
      <c r="D821" s="7">
        <f t="shared" si="1"/>
        <v>200</v>
      </c>
      <c r="E821" s="7">
        <f>SUMIF(CleanedRetailSalesData.csv!F:F, A821, CleanedRetailSalesData.csv!G:G)</f>
        <v>849</v>
      </c>
      <c r="F821" s="7">
        <f t="shared" si="2"/>
        <v>50</v>
      </c>
    </row>
    <row r="822">
      <c r="A822" s="6" t="s">
        <v>18</v>
      </c>
      <c r="B822" s="6">
        <v>1.0</v>
      </c>
      <c r="C822" s="6">
        <v>300.0</v>
      </c>
      <c r="D822" s="7">
        <f t="shared" si="1"/>
        <v>300</v>
      </c>
      <c r="E822" s="7">
        <f>SUMIF(CleanedRetailSalesData.csv!F:F, A822, CleanedRetailSalesData.csv!G:G)</f>
        <v>849</v>
      </c>
      <c r="F822" s="7">
        <f t="shared" si="2"/>
        <v>300</v>
      </c>
    </row>
    <row r="823">
      <c r="A823" s="6" t="s">
        <v>11</v>
      </c>
      <c r="B823" s="6">
        <v>3.0</v>
      </c>
      <c r="C823" s="6">
        <v>50.0</v>
      </c>
      <c r="D823" s="7">
        <f t="shared" si="1"/>
        <v>150</v>
      </c>
      <c r="E823" s="7">
        <f>SUMIF(CleanedRetailSalesData.csv!F:F, A823, CleanedRetailSalesData.csv!G:G)</f>
        <v>771</v>
      </c>
      <c r="F823" s="7">
        <f t="shared" si="2"/>
        <v>50</v>
      </c>
    </row>
    <row r="824">
      <c r="A824" s="6" t="s">
        <v>18</v>
      </c>
      <c r="B824" s="6">
        <v>2.0</v>
      </c>
      <c r="C824" s="6">
        <v>50.0</v>
      </c>
      <c r="D824" s="7">
        <f t="shared" si="1"/>
        <v>100</v>
      </c>
      <c r="E824" s="7">
        <f>SUMIF(CleanedRetailSalesData.csv!F:F, A824, CleanedRetailSalesData.csv!G:G)</f>
        <v>849</v>
      </c>
      <c r="F824" s="7">
        <f t="shared" si="2"/>
        <v>50</v>
      </c>
    </row>
    <row r="825">
      <c r="A825" s="6" t="s">
        <v>15</v>
      </c>
      <c r="B825" s="6">
        <v>4.0</v>
      </c>
      <c r="C825" s="6">
        <v>30.0</v>
      </c>
      <c r="D825" s="7">
        <f t="shared" si="1"/>
        <v>120</v>
      </c>
      <c r="E825" s="7">
        <f>SUMIF(CleanedRetailSalesData.csv!F:F, A825, CleanedRetailSalesData.csv!G:G)</f>
        <v>894</v>
      </c>
      <c r="F825" s="7">
        <f t="shared" si="2"/>
        <v>30</v>
      </c>
    </row>
    <row r="826">
      <c r="A826" s="6" t="s">
        <v>11</v>
      </c>
      <c r="B826" s="6">
        <v>1.0</v>
      </c>
      <c r="C826" s="6">
        <v>25.0</v>
      </c>
      <c r="D826" s="7">
        <f t="shared" si="1"/>
        <v>25</v>
      </c>
      <c r="E826" s="7">
        <f>SUMIF(CleanedRetailSalesData.csv!F:F, A826, CleanedRetailSalesData.csv!G:G)</f>
        <v>771</v>
      </c>
      <c r="F826" s="7">
        <f t="shared" si="2"/>
        <v>25</v>
      </c>
    </row>
    <row r="827">
      <c r="A827" s="6" t="s">
        <v>15</v>
      </c>
      <c r="B827" s="6">
        <v>1.0</v>
      </c>
      <c r="C827" s="6">
        <v>300.0</v>
      </c>
      <c r="D827" s="7">
        <f t="shared" si="1"/>
        <v>300</v>
      </c>
      <c r="E827" s="7">
        <f>SUMIF(CleanedRetailSalesData.csv!F:F, A827, CleanedRetailSalesData.csv!G:G)</f>
        <v>894</v>
      </c>
      <c r="F827" s="7">
        <f t="shared" si="2"/>
        <v>300</v>
      </c>
    </row>
    <row r="828">
      <c r="A828" s="6" t="s">
        <v>11</v>
      </c>
      <c r="B828" s="6">
        <v>3.0</v>
      </c>
      <c r="C828" s="6">
        <v>300.0</v>
      </c>
      <c r="D828" s="7">
        <f t="shared" si="1"/>
        <v>900</v>
      </c>
      <c r="E828" s="7">
        <f>SUMIF(CleanedRetailSalesData.csv!F:F, A828, CleanedRetailSalesData.csv!G:G)</f>
        <v>771</v>
      </c>
      <c r="F828" s="7">
        <f t="shared" si="2"/>
        <v>300</v>
      </c>
    </row>
    <row r="829">
      <c r="A829" s="6" t="s">
        <v>18</v>
      </c>
      <c r="B829" s="6">
        <v>4.0</v>
      </c>
      <c r="C829" s="6">
        <v>300.0</v>
      </c>
      <c r="D829" s="7">
        <f t="shared" si="1"/>
        <v>1200</v>
      </c>
      <c r="E829" s="7">
        <f>SUMIF(CleanedRetailSalesData.csv!F:F, A829, CleanedRetailSalesData.csv!G:G)</f>
        <v>849</v>
      </c>
      <c r="F829" s="7">
        <f t="shared" si="2"/>
        <v>300</v>
      </c>
    </row>
    <row r="830">
      <c r="A830" s="6" t="s">
        <v>11</v>
      </c>
      <c r="B830" s="6">
        <v>3.0</v>
      </c>
      <c r="C830" s="6">
        <v>30.0</v>
      </c>
      <c r="D830" s="7">
        <f t="shared" si="1"/>
        <v>90</v>
      </c>
      <c r="E830" s="7">
        <f>SUMIF(CleanedRetailSalesData.csv!F:F, A830, CleanedRetailSalesData.csv!G:G)</f>
        <v>771</v>
      </c>
      <c r="F830" s="7">
        <f t="shared" si="2"/>
        <v>30</v>
      </c>
    </row>
    <row r="831">
      <c r="A831" s="6" t="s">
        <v>15</v>
      </c>
      <c r="B831" s="6">
        <v>3.0</v>
      </c>
      <c r="C831" s="6">
        <v>50.0</v>
      </c>
      <c r="D831" s="7">
        <f t="shared" si="1"/>
        <v>150</v>
      </c>
      <c r="E831" s="7">
        <f>SUMIF(CleanedRetailSalesData.csv!F:F, A831, CleanedRetailSalesData.csv!G:G)</f>
        <v>894</v>
      </c>
      <c r="F831" s="7">
        <f t="shared" si="2"/>
        <v>50</v>
      </c>
    </row>
    <row r="832">
      <c r="A832" s="6" t="s">
        <v>18</v>
      </c>
      <c r="B832" s="6">
        <v>4.0</v>
      </c>
      <c r="C832" s="6">
        <v>25.0</v>
      </c>
      <c r="D832" s="7">
        <f t="shared" si="1"/>
        <v>100</v>
      </c>
      <c r="E832" s="7">
        <f>SUMIF(CleanedRetailSalesData.csv!F:F, A832, CleanedRetailSalesData.csv!G:G)</f>
        <v>849</v>
      </c>
      <c r="F832" s="7">
        <f t="shared" si="2"/>
        <v>25</v>
      </c>
    </row>
    <row r="833">
      <c r="A833" s="6" t="s">
        <v>11</v>
      </c>
      <c r="B833" s="6">
        <v>4.0</v>
      </c>
      <c r="C833" s="6">
        <v>500.0</v>
      </c>
      <c r="D833" s="7">
        <f t="shared" si="1"/>
        <v>2000</v>
      </c>
      <c r="E833" s="7">
        <f>SUMIF(CleanedRetailSalesData.csv!F:F, A833, CleanedRetailSalesData.csv!G:G)</f>
        <v>771</v>
      </c>
      <c r="F833" s="7">
        <f t="shared" si="2"/>
        <v>500</v>
      </c>
    </row>
    <row r="834">
      <c r="A834" s="6" t="s">
        <v>11</v>
      </c>
      <c r="B834" s="6">
        <v>4.0</v>
      </c>
      <c r="C834" s="6">
        <v>50.0</v>
      </c>
      <c r="D834" s="7">
        <f t="shared" si="1"/>
        <v>200</v>
      </c>
      <c r="E834" s="7">
        <f>SUMIF(CleanedRetailSalesData.csv!F:F, A834, CleanedRetailSalesData.csv!G:G)</f>
        <v>771</v>
      </c>
      <c r="F834" s="7">
        <f t="shared" si="2"/>
        <v>50</v>
      </c>
    </row>
    <row r="835">
      <c r="A835" s="6" t="s">
        <v>11</v>
      </c>
      <c r="B835" s="6">
        <v>2.0</v>
      </c>
      <c r="C835" s="6">
        <v>30.0</v>
      </c>
      <c r="D835" s="7">
        <f t="shared" si="1"/>
        <v>60</v>
      </c>
      <c r="E835" s="7">
        <f>SUMIF(CleanedRetailSalesData.csv!F:F, A835, CleanedRetailSalesData.csv!G:G)</f>
        <v>771</v>
      </c>
      <c r="F835" s="7">
        <f t="shared" si="2"/>
        <v>30</v>
      </c>
    </row>
    <row r="836">
      <c r="A836" s="6" t="s">
        <v>15</v>
      </c>
      <c r="B836" s="6">
        <v>4.0</v>
      </c>
      <c r="C836" s="6">
        <v>50.0</v>
      </c>
      <c r="D836" s="7">
        <f t="shared" si="1"/>
        <v>200</v>
      </c>
      <c r="E836" s="7">
        <f>SUMIF(CleanedRetailSalesData.csv!F:F, A836, CleanedRetailSalesData.csv!G:G)</f>
        <v>894</v>
      </c>
      <c r="F836" s="7">
        <f t="shared" si="2"/>
        <v>50</v>
      </c>
    </row>
    <row r="837">
      <c r="A837" s="6" t="s">
        <v>15</v>
      </c>
      <c r="B837" s="6">
        <v>1.0</v>
      </c>
      <c r="C837" s="6">
        <v>50.0</v>
      </c>
      <c r="D837" s="7">
        <f t="shared" si="1"/>
        <v>50</v>
      </c>
      <c r="E837" s="7">
        <f>SUMIF(CleanedRetailSalesData.csv!F:F, A837, CleanedRetailSalesData.csv!G:G)</f>
        <v>894</v>
      </c>
      <c r="F837" s="7">
        <f t="shared" si="2"/>
        <v>50</v>
      </c>
    </row>
    <row r="838">
      <c r="A838" s="6" t="s">
        <v>11</v>
      </c>
      <c r="B838" s="6">
        <v>3.0</v>
      </c>
      <c r="C838" s="6">
        <v>30.0</v>
      </c>
      <c r="D838" s="7">
        <f t="shared" si="1"/>
        <v>90</v>
      </c>
      <c r="E838" s="7">
        <f>SUMIF(CleanedRetailSalesData.csv!F:F, A838, CleanedRetailSalesData.csv!G:G)</f>
        <v>771</v>
      </c>
      <c r="F838" s="7">
        <f t="shared" si="2"/>
        <v>30</v>
      </c>
    </row>
    <row r="839">
      <c r="A839" s="6" t="s">
        <v>18</v>
      </c>
      <c r="B839" s="6">
        <v>2.0</v>
      </c>
      <c r="C839" s="6">
        <v>300.0</v>
      </c>
      <c r="D839" s="7">
        <f t="shared" si="1"/>
        <v>600</v>
      </c>
      <c r="E839" s="7">
        <f>SUMIF(CleanedRetailSalesData.csv!F:F, A839, CleanedRetailSalesData.csv!G:G)</f>
        <v>849</v>
      </c>
      <c r="F839" s="7">
        <f t="shared" si="2"/>
        <v>300</v>
      </c>
    </row>
    <row r="840">
      <c r="A840" s="6" t="s">
        <v>18</v>
      </c>
      <c r="B840" s="6">
        <v>4.0</v>
      </c>
      <c r="C840" s="6">
        <v>300.0</v>
      </c>
      <c r="D840" s="7">
        <f t="shared" si="1"/>
        <v>1200</v>
      </c>
      <c r="E840" s="7">
        <f>SUMIF(CleanedRetailSalesData.csv!F:F, A840, CleanedRetailSalesData.csv!G:G)</f>
        <v>849</v>
      </c>
      <c r="F840" s="7">
        <f t="shared" si="2"/>
        <v>300</v>
      </c>
    </row>
    <row r="841">
      <c r="A841" s="6" t="s">
        <v>15</v>
      </c>
      <c r="B841" s="6">
        <v>2.0</v>
      </c>
      <c r="C841" s="6">
        <v>25.0</v>
      </c>
      <c r="D841" s="7">
        <f t="shared" si="1"/>
        <v>50</v>
      </c>
      <c r="E841" s="7">
        <f>SUMIF(CleanedRetailSalesData.csv!F:F, A841, CleanedRetailSalesData.csv!G:G)</f>
        <v>894</v>
      </c>
      <c r="F841" s="7">
        <f t="shared" si="2"/>
        <v>25</v>
      </c>
    </row>
    <row r="842">
      <c r="A842" s="6" t="s">
        <v>18</v>
      </c>
      <c r="B842" s="6">
        <v>4.0</v>
      </c>
      <c r="C842" s="6">
        <v>25.0</v>
      </c>
      <c r="D842" s="7">
        <f t="shared" si="1"/>
        <v>100</v>
      </c>
      <c r="E842" s="7">
        <f>SUMIF(CleanedRetailSalesData.csv!F:F, A842, CleanedRetailSalesData.csv!G:G)</f>
        <v>849</v>
      </c>
      <c r="F842" s="7">
        <f t="shared" si="2"/>
        <v>25</v>
      </c>
    </row>
    <row r="843">
      <c r="A843" s="6" t="s">
        <v>15</v>
      </c>
      <c r="B843" s="6">
        <v>2.0</v>
      </c>
      <c r="C843" s="6">
        <v>300.0</v>
      </c>
      <c r="D843" s="7">
        <f t="shared" si="1"/>
        <v>600</v>
      </c>
      <c r="E843" s="7">
        <f>SUMIF(CleanedRetailSalesData.csv!F:F, A843, CleanedRetailSalesData.csv!G:G)</f>
        <v>894</v>
      </c>
      <c r="F843" s="7">
        <f t="shared" si="2"/>
        <v>300</v>
      </c>
    </row>
    <row r="844">
      <c r="A844" s="6" t="s">
        <v>11</v>
      </c>
      <c r="B844" s="6">
        <v>3.0</v>
      </c>
      <c r="C844" s="6">
        <v>500.0</v>
      </c>
      <c r="D844" s="7">
        <f t="shared" si="1"/>
        <v>1500</v>
      </c>
      <c r="E844" s="7">
        <f>SUMIF(CleanedRetailSalesData.csv!F:F, A844, CleanedRetailSalesData.csv!G:G)</f>
        <v>771</v>
      </c>
      <c r="F844" s="7">
        <f t="shared" si="2"/>
        <v>500</v>
      </c>
    </row>
    <row r="845">
      <c r="A845" s="6" t="s">
        <v>15</v>
      </c>
      <c r="B845" s="6">
        <v>3.0</v>
      </c>
      <c r="C845" s="6">
        <v>50.0</v>
      </c>
      <c r="D845" s="7">
        <f t="shared" si="1"/>
        <v>150</v>
      </c>
      <c r="E845" s="7">
        <f>SUMIF(CleanedRetailSalesData.csv!F:F, A845, CleanedRetailSalesData.csv!G:G)</f>
        <v>894</v>
      </c>
      <c r="F845" s="7">
        <f t="shared" si="2"/>
        <v>50</v>
      </c>
    </row>
    <row r="846">
      <c r="A846" s="6" t="s">
        <v>15</v>
      </c>
      <c r="B846" s="6">
        <v>1.0</v>
      </c>
      <c r="C846" s="6">
        <v>500.0</v>
      </c>
      <c r="D846" s="7">
        <f t="shared" si="1"/>
        <v>500</v>
      </c>
      <c r="E846" s="7">
        <f>SUMIF(CleanedRetailSalesData.csv!F:F, A846, CleanedRetailSalesData.csv!G:G)</f>
        <v>894</v>
      </c>
      <c r="F846" s="7">
        <f t="shared" si="2"/>
        <v>500</v>
      </c>
    </row>
    <row r="847">
      <c r="A847" s="6" t="s">
        <v>11</v>
      </c>
      <c r="B847" s="6">
        <v>1.0</v>
      </c>
      <c r="C847" s="6">
        <v>50.0</v>
      </c>
      <c r="D847" s="7">
        <f t="shared" si="1"/>
        <v>50</v>
      </c>
      <c r="E847" s="7">
        <f>SUMIF(CleanedRetailSalesData.csv!F:F, A847, CleanedRetailSalesData.csv!G:G)</f>
        <v>771</v>
      </c>
      <c r="F847" s="7">
        <f t="shared" si="2"/>
        <v>50</v>
      </c>
    </row>
    <row r="848">
      <c r="A848" s="6" t="s">
        <v>18</v>
      </c>
      <c r="B848" s="6">
        <v>4.0</v>
      </c>
      <c r="C848" s="6">
        <v>300.0</v>
      </c>
      <c r="D848" s="7">
        <f t="shared" si="1"/>
        <v>1200</v>
      </c>
      <c r="E848" s="7">
        <f>SUMIF(CleanedRetailSalesData.csv!F:F, A848, CleanedRetailSalesData.csv!G:G)</f>
        <v>849</v>
      </c>
      <c r="F848" s="7">
        <f t="shared" si="2"/>
        <v>300</v>
      </c>
    </row>
    <row r="849">
      <c r="A849" s="6" t="s">
        <v>15</v>
      </c>
      <c r="B849" s="6">
        <v>3.0</v>
      </c>
      <c r="C849" s="6">
        <v>25.0</v>
      </c>
      <c r="D849" s="7">
        <f t="shared" si="1"/>
        <v>75</v>
      </c>
      <c r="E849" s="7">
        <f>SUMIF(CleanedRetailSalesData.csv!F:F, A849, CleanedRetailSalesData.csv!G:G)</f>
        <v>894</v>
      </c>
      <c r="F849" s="7">
        <f t="shared" si="2"/>
        <v>25</v>
      </c>
    </row>
    <row r="850">
      <c r="A850" s="6" t="s">
        <v>15</v>
      </c>
      <c r="B850" s="6">
        <v>2.0</v>
      </c>
      <c r="C850" s="6">
        <v>25.0</v>
      </c>
      <c r="D850" s="7">
        <f t="shared" si="1"/>
        <v>50</v>
      </c>
      <c r="E850" s="7">
        <f>SUMIF(CleanedRetailSalesData.csv!F:F, A850, CleanedRetailSalesData.csv!G:G)</f>
        <v>894</v>
      </c>
      <c r="F850" s="7">
        <f t="shared" si="2"/>
        <v>25</v>
      </c>
    </row>
    <row r="851">
      <c r="A851" s="6" t="s">
        <v>11</v>
      </c>
      <c r="B851" s="6">
        <v>2.0</v>
      </c>
      <c r="C851" s="6">
        <v>500.0</v>
      </c>
      <c r="D851" s="7">
        <f t="shared" si="1"/>
        <v>1000</v>
      </c>
      <c r="E851" s="7">
        <f>SUMIF(CleanedRetailSalesData.csv!F:F, A851, CleanedRetailSalesData.csv!G:G)</f>
        <v>771</v>
      </c>
      <c r="F851" s="7">
        <f t="shared" si="2"/>
        <v>500</v>
      </c>
    </row>
    <row r="852">
      <c r="A852" s="6" t="s">
        <v>18</v>
      </c>
      <c r="B852" s="6">
        <v>2.0</v>
      </c>
      <c r="C852" s="6">
        <v>25.0</v>
      </c>
      <c r="D852" s="7">
        <f t="shared" si="1"/>
        <v>50</v>
      </c>
      <c r="E852" s="7">
        <f>SUMIF(CleanedRetailSalesData.csv!F:F, A852, CleanedRetailSalesData.csv!G:G)</f>
        <v>849</v>
      </c>
      <c r="F852" s="7">
        <f t="shared" si="2"/>
        <v>25</v>
      </c>
    </row>
    <row r="853">
      <c r="A853" s="6" t="s">
        <v>15</v>
      </c>
      <c r="B853" s="6">
        <v>1.0</v>
      </c>
      <c r="C853" s="6">
        <v>300.0</v>
      </c>
      <c r="D853" s="7">
        <f t="shared" si="1"/>
        <v>300</v>
      </c>
      <c r="E853" s="7">
        <f>SUMIF(CleanedRetailSalesData.csv!F:F, A853, CleanedRetailSalesData.csv!G:G)</f>
        <v>894</v>
      </c>
      <c r="F853" s="7">
        <f t="shared" si="2"/>
        <v>300</v>
      </c>
    </row>
    <row r="854">
      <c r="A854" s="6" t="s">
        <v>11</v>
      </c>
      <c r="B854" s="6">
        <v>2.0</v>
      </c>
      <c r="C854" s="6">
        <v>500.0</v>
      </c>
      <c r="D854" s="7">
        <f t="shared" si="1"/>
        <v>1000</v>
      </c>
      <c r="E854" s="7">
        <f>SUMIF(CleanedRetailSalesData.csv!F:F, A854, CleanedRetailSalesData.csv!G:G)</f>
        <v>771</v>
      </c>
      <c r="F854" s="7">
        <f t="shared" si="2"/>
        <v>500</v>
      </c>
    </row>
    <row r="855">
      <c r="A855" s="6" t="s">
        <v>15</v>
      </c>
      <c r="B855" s="6">
        <v>1.0</v>
      </c>
      <c r="C855" s="6">
        <v>50.0</v>
      </c>
      <c r="D855" s="7">
        <f t="shared" si="1"/>
        <v>50</v>
      </c>
      <c r="E855" s="7">
        <f>SUMIF(CleanedRetailSalesData.csv!F:F, A855, CleanedRetailSalesData.csv!G:G)</f>
        <v>894</v>
      </c>
      <c r="F855" s="7">
        <f t="shared" si="2"/>
        <v>50</v>
      </c>
    </row>
    <row r="856">
      <c r="A856" s="6" t="s">
        <v>11</v>
      </c>
      <c r="B856" s="6">
        <v>1.0</v>
      </c>
      <c r="C856" s="6">
        <v>25.0</v>
      </c>
      <c r="D856" s="7">
        <f t="shared" si="1"/>
        <v>25</v>
      </c>
      <c r="E856" s="7">
        <f>SUMIF(CleanedRetailSalesData.csv!F:F, A856, CleanedRetailSalesData.csv!G:G)</f>
        <v>771</v>
      </c>
      <c r="F856" s="7">
        <f t="shared" si="2"/>
        <v>25</v>
      </c>
    </row>
    <row r="857">
      <c r="A857" s="6" t="s">
        <v>18</v>
      </c>
      <c r="B857" s="6">
        <v>4.0</v>
      </c>
      <c r="C857" s="6">
        <v>30.0</v>
      </c>
      <c r="D857" s="7">
        <f t="shared" si="1"/>
        <v>120</v>
      </c>
      <c r="E857" s="7">
        <f>SUMIF(CleanedRetailSalesData.csv!F:F, A857, CleanedRetailSalesData.csv!G:G)</f>
        <v>849</v>
      </c>
      <c r="F857" s="7">
        <f t="shared" si="2"/>
        <v>30</v>
      </c>
    </row>
    <row r="858">
      <c r="A858" s="6" t="s">
        <v>18</v>
      </c>
      <c r="B858" s="6">
        <v>2.0</v>
      </c>
      <c r="C858" s="6">
        <v>25.0</v>
      </c>
      <c r="D858" s="7">
        <f t="shared" si="1"/>
        <v>50</v>
      </c>
      <c r="E858" s="7">
        <f>SUMIF(CleanedRetailSalesData.csv!F:F, A858, CleanedRetailSalesData.csv!G:G)</f>
        <v>849</v>
      </c>
      <c r="F858" s="7">
        <f t="shared" si="2"/>
        <v>25</v>
      </c>
    </row>
    <row r="859">
      <c r="A859" s="6" t="s">
        <v>18</v>
      </c>
      <c r="B859" s="6">
        <v>2.0</v>
      </c>
      <c r="C859" s="6">
        <v>50.0</v>
      </c>
      <c r="D859" s="7">
        <f t="shared" si="1"/>
        <v>100</v>
      </c>
      <c r="E859" s="7">
        <f>SUMIF(CleanedRetailSalesData.csv!F:F, A859, CleanedRetailSalesData.csv!G:G)</f>
        <v>849</v>
      </c>
      <c r="F859" s="7">
        <f t="shared" si="2"/>
        <v>50</v>
      </c>
    </row>
    <row r="860">
      <c r="A860" s="6" t="s">
        <v>18</v>
      </c>
      <c r="B860" s="6">
        <v>3.0</v>
      </c>
      <c r="C860" s="6">
        <v>500.0</v>
      </c>
      <c r="D860" s="7">
        <f t="shared" si="1"/>
        <v>1500</v>
      </c>
      <c r="E860" s="7">
        <f>SUMIF(CleanedRetailSalesData.csv!F:F, A860, CleanedRetailSalesData.csv!G:G)</f>
        <v>849</v>
      </c>
      <c r="F860" s="7">
        <f t="shared" si="2"/>
        <v>500</v>
      </c>
    </row>
    <row r="861">
      <c r="A861" s="6" t="s">
        <v>15</v>
      </c>
      <c r="B861" s="6">
        <v>4.0</v>
      </c>
      <c r="C861" s="6">
        <v>50.0</v>
      </c>
      <c r="D861" s="7">
        <f t="shared" si="1"/>
        <v>200</v>
      </c>
      <c r="E861" s="7">
        <f>SUMIF(CleanedRetailSalesData.csv!F:F, A861, CleanedRetailSalesData.csv!G:G)</f>
        <v>894</v>
      </c>
      <c r="F861" s="7">
        <f t="shared" si="2"/>
        <v>50</v>
      </c>
    </row>
    <row r="862">
      <c r="A862" s="6" t="s">
        <v>15</v>
      </c>
      <c r="B862" s="6">
        <v>3.0</v>
      </c>
      <c r="C862" s="6">
        <v>30.0</v>
      </c>
      <c r="D862" s="7">
        <f t="shared" si="1"/>
        <v>90</v>
      </c>
      <c r="E862" s="7">
        <f>SUMIF(CleanedRetailSalesData.csv!F:F, A862, CleanedRetailSalesData.csv!G:G)</f>
        <v>894</v>
      </c>
      <c r="F862" s="7">
        <f t="shared" si="2"/>
        <v>30</v>
      </c>
    </row>
    <row r="863">
      <c r="A863" s="6" t="s">
        <v>18</v>
      </c>
      <c r="B863" s="6">
        <v>4.0</v>
      </c>
      <c r="C863" s="6">
        <v>300.0</v>
      </c>
      <c r="D863" s="7">
        <f t="shared" si="1"/>
        <v>1200</v>
      </c>
      <c r="E863" s="7">
        <f>SUMIF(CleanedRetailSalesData.csv!F:F, A863, CleanedRetailSalesData.csv!G:G)</f>
        <v>849</v>
      </c>
      <c r="F863" s="7">
        <f t="shared" si="2"/>
        <v>300</v>
      </c>
    </row>
    <row r="864">
      <c r="A864" s="6" t="s">
        <v>18</v>
      </c>
      <c r="B864" s="6">
        <v>2.0</v>
      </c>
      <c r="C864" s="6">
        <v>25.0</v>
      </c>
      <c r="D864" s="7">
        <f t="shared" si="1"/>
        <v>50</v>
      </c>
      <c r="E864" s="7">
        <f>SUMIF(CleanedRetailSalesData.csv!F:F, A864, CleanedRetailSalesData.csv!G:G)</f>
        <v>849</v>
      </c>
      <c r="F864" s="7">
        <f t="shared" si="2"/>
        <v>25</v>
      </c>
    </row>
    <row r="865">
      <c r="A865" s="6" t="s">
        <v>18</v>
      </c>
      <c r="B865" s="6">
        <v>1.0</v>
      </c>
      <c r="C865" s="6">
        <v>500.0</v>
      </c>
      <c r="D865" s="7">
        <f t="shared" si="1"/>
        <v>500</v>
      </c>
      <c r="E865" s="7">
        <f>SUMIF(CleanedRetailSalesData.csv!F:F, A865, CleanedRetailSalesData.csv!G:G)</f>
        <v>849</v>
      </c>
      <c r="F865" s="7">
        <f t="shared" si="2"/>
        <v>500</v>
      </c>
    </row>
    <row r="866">
      <c r="A866" s="6" t="s">
        <v>15</v>
      </c>
      <c r="B866" s="6">
        <v>1.0</v>
      </c>
      <c r="C866" s="6">
        <v>300.0</v>
      </c>
      <c r="D866" s="7">
        <f t="shared" si="1"/>
        <v>300</v>
      </c>
      <c r="E866" s="7">
        <f>SUMIF(CleanedRetailSalesData.csv!F:F, A866, CleanedRetailSalesData.csv!G:G)</f>
        <v>894</v>
      </c>
      <c r="F866" s="7">
        <f t="shared" si="2"/>
        <v>300</v>
      </c>
    </row>
    <row r="867">
      <c r="A867" s="6" t="s">
        <v>18</v>
      </c>
      <c r="B867" s="6">
        <v>1.0</v>
      </c>
      <c r="C867" s="6">
        <v>50.0</v>
      </c>
      <c r="D867" s="7">
        <f t="shared" si="1"/>
        <v>50</v>
      </c>
      <c r="E867" s="7">
        <f>SUMIF(CleanedRetailSalesData.csv!F:F, A867, CleanedRetailSalesData.csv!G:G)</f>
        <v>849</v>
      </c>
      <c r="F867" s="7">
        <f t="shared" si="2"/>
        <v>50</v>
      </c>
    </row>
    <row r="868">
      <c r="A868" s="6" t="s">
        <v>18</v>
      </c>
      <c r="B868" s="6">
        <v>1.0</v>
      </c>
      <c r="C868" s="6">
        <v>500.0</v>
      </c>
      <c r="D868" s="7">
        <f t="shared" si="1"/>
        <v>500</v>
      </c>
      <c r="E868" s="7">
        <f>SUMIF(CleanedRetailSalesData.csv!F:F, A868, CleanedRetailSalesData.csv!G:G)</f>
        <v>849</v>
      </c>
      <c r="F868" s="7">
        <f t="shared" si="2"/>
        <v>500</v>
      </c>
    </row>
    <row r="869">
      <c r="A869" s="6" t="s">
        <v>18</v>
      </c>
      <c r="B869" s="6">
        <v>1.0</v>
      </c>
      <c r="C869" s="6">
        <v>300.0</v>
      </c>
      <c r="D869" s="7">
        <f t="shared" si="1"/>
        <v>300</v>
      </c>
      <c r="E869" s="7">
        <f>SUMIF(CleanedRetailSalesData.csv!F:F, A869, CleanedRetailSalesData.csv!G:G)</f>
        <v>849</v>
      </c>
      <c r="F869" s="7">
        <f t="shared" si="2"/>
        <v>300</v>
      </c>
    </row>
    <row r="870">
      <c r="A870" s="6" t="s">
        <v>11</v>
      </c>
      <c r="B870" s="6">
        <v>3.0</v>
      </c>
      <c r="C870" s="6">
        <v>500.0</v>
      </c>
      <c r="D870" s="7">
        <f t="shared" si="1"/>
        <v>1500</v>
      </c>
      <c r="E870" s="7">
        <f>SUMIF(CleanedRetailSalesData.csv!F:F, A870, CleanedRetailSalesData.csv!G:G)</f>
        <v>771</v>
      </c>
      <c r="F870" s="7">
        <f t="shared" si="2"/>
        <v>500</v>
      </c>
    </row>
    <row r="871">
      <c r="A871" s="6" t="s">
        <v>18</v>
      </c>
      <c r="B871" s="6">
        <v>4.0</v>
      </c>
      <c r="C871" s="6">
        <v>30.0</v>
      </c>
      <c r="D871" s="7">
        <f t="shared" si="1"/>
        <v>120</v>
      </c>
      <c r="E871" s="7">
        <f>SUMIF(CleanedRetailSalesData.csv!F:F, A871, CleanedRetailSalesData.csv!G:G)</f>
        <v>849</v>
      </c>
      <c r="F871" s="7">
        <f t="shared" si="2"/>
        <v>30</v>
      </c>
    </row>
    <row r="872">
      <c r="A872" s="6" t="s">
        <v>11</v>
      </c>
      <c r="B872" s="6">
        <v>2.0</v>
      </c>
      <c r="C872" s="6">
        <v>30.0</v>
      </c>
      <c r="D872" s="7">
        <f t="shared" si="1"/>
        <v>60</v>
      </c>
      <c r="E872" s="7">
        <f>SUMIF(CleanedRetailSalesData.csv!F:F, A872, CleanedRetailSalesData.csv!G:G)</f>
        <v>771</v>
      </c>
      <c r="F872" s="7">
        <f t="shared" si="2"/>
        <v>30</v>
      </c>
    </row>
    <row r="873">
      <c r="A873" s="6" t="s">
        <v>11</v>
      </c>
      <c r="B873" s="6">
        <v>3.0</v>
      </c>
      <c r="C873" s="6">
        <v>25.0</v>
      </c>
      <c r="D873" s="7">
        <f t="shared" si="1"/>
        <v>75</v>
      </c>
      <c r="E873" s="7">
        <f>SUMIF(CleanedRetailSalesData.csv!F:F, A873, CleanedRetailSalesData.csv!G:G)</f>
        <v>771</v>
      </c>
      <c r="F873" s="7">
        <f t="shared" si="2"/>
        <v>25</v>
      </c>
    </row>
    <row r="874">
      <c r="A874" s="6" t="s">
        <v>18</v>
      </c>
      <c r="B874" s="6">
        <v>4.0</v>
      </c>
      <c r="C874" s="6">
        <v>25.0</v>
      </c>
      <c r="D874" s="7">
        <f t="shared" si="1"/>
        <v>100</v>
      </c>
      <c r="E874" s="7">
        <f>SUMIF(CleanedRetailSalesData.csv!F:F, A874, CleanedRetailSalesData.csv!G:G)</f>
        <v>849</v>
      </c>
      <c r="F874" s="7">
        <f t="shared" si="2"/>
        <v>25</v>
      </c>
    </row>
    <row r="875">
      <c r="A875" s="6" t="s">
        <v>11</v>
      </c>
      <c r="B875" s="6">
        <v>1.0</v>
      </c>
      <c r="C875" s="6">
        <v>30.0</v>
      </c>
      <c r="D875" s="7">
        <f t="shared" si="1"/>
        <v>30</v>
      </c>
      <c r="E875" s="7">
        <f>SUMIF(CleanedRetailSalesData.csv!F:F, A875, CleanedRetailSalesData.csv!G:G)</f>
        <v>771</v>
      </c>
      <c r="F875" s="7">
        <f t="shared" si="2"/>
        <v>30</v>
      </c>
    </row>
    <row r="876">
      <c r="A876" s="6" t="s">
        <v>18</v>
      </c>
      <c r="B876" s="6">
        <v>4.0</v>
      </c>
      <c r="C876" s="6">
        <v>500.0</v>
      </c>
      <c r="D876" s="7">
        <f t="shared" si="1"/>
        <v>2000</v>
      </c>
      <c r="E876" s="7">
        <f>SUMIF(CleanedRetailSalesData.csv!F:F, A876, CleanedRetailSalesData.csv!G:G)</f>
        <v>849</v>
      </c>
      <c r="F876" s="7">
        <f t="shared" si="2"/>
        <v>500</v>
      </c>
    </row>
    <row r="877">
      <c r="A877" s="6" t="s">
        <v>15</v>
      </c>
      <c r="B877" s="6">
        <v>4.0</v>
      </c>
      <c r="C877" s="6">
        <v>30.0</v>
      </c>
      <c r="D877" s="7">
        <f t="shared" si="1"/>
        <v>120</v>
      </c>
      <c r="E877" s="7">
        <f>SUMIF(CleanedRetailSalesData.csv!F:F, A877, CleanedRetailSalesData.csv!G:G)</f>
        <v>894</v>
      </c>
      <c r="F877" s="7">
        <f t="shared" si="2"/>
        <v>30</v>
      </c>
    </row>
    <row r="878">
      <c r="A878" s="6" t="s">
        <v>15</v>
      </c>
      <c r="B878" s="6">
        <v>1.0</v>
      </c>
      <c r="C878" s="6">
        <v>25.0</v>
      </c>
      <c r="D878" s="7">
        <f t="shared" si="1"/>
        <v>25</v>
      </c>
      <c r="E878" s="7">
        <f>SUMIF(CleanedRetailSalesData.csv!F:F, A878, CleanedRetailSalesData.csv!G:G)</f>
        <v>894</v>
      </c>
      <c r="F878" s="7">
        <f t="shared" si="2"/>
        <v>25</v>
      </c>
    </row>
    <row r="879">
      <c r="A879" s="6" t="s">
        <v>15</v>
      </c>
      <c r="B879" s="6">
        <v>1.0</v>
      </c>
      <c r="C879" s="6">
        <v>30.0</v>
      </c>
      <c r="D879" s="7">
        <f t="shared" si="1"/>
        <v>30</v>
      </c>
      <c r="E879" s="7">
        <f>SUMIF(CleanedRetailSalesData.csv!F:F, A879, CleanedRetailSalesData.csv!G:G)</f>
        <v>894</v>
      </c>
      <c r="F879" s="7">
        <f t="shared" si="2"/>
        <v>30</v>
      </c>
    </row>
    <row r="880">
      <c r="A880" s="6" t="s">
        <v>15</v>
      </c>
      <c r="B880" s="6">
        <v>1.0</v>
      </c>
      <c r="C880" s="6">
        <v>30.0</v>
      </c>
      <c r="D880" s="7">
        <f t="shared" si="1"/>
        <v>30</v>
      </c>
      <c r="E880" s="7">
        <f>SUMIF(CleanedRetailSalesData.csv!F:F, A880, CleanedRetailSalesData.csv!G:G)</f>
        <v>894</v>
      </c>
      <c r="F880" s="7">
        <f t="shared" si="2"/>
        <v>30</v>
      </c>
    </row>
    <row r="881">
      <c r="A881" s="6" t="s">
        <v>11</v>
      </c>
      <c r="B881" s="6">
        <v>2.0</v>
      </c>
      <c r="C881" s="6">
        <v>500.0</v>
      </c>
      <c r="D881" s="7">
        <f t="shared" si="1"/>
        <v>1000</v>
      </c>
      <c r="E881" s="7">
        <f>SUMIF(CleanedRetailSalesData.csv!F:F, A881, CleanedRetailSalesData.csv!G:G)</f>
        <v>771</v>
      </c>
      <c r="F881" s="7">
        <f t="shared" si="2"/>
        <v>500</v>
      </c>
    </row>
    <row r="882">
      <c r="A882" s="6" t="s">
        <v>18</v>
      </c>
      <c r="B882" s="6">
        <v>1.0</v>
      </c>
      <c r="C882" s="6">
        <v>300.0</v>
      </c>
      <c r="D882" s="7">
        <f t="shared" si="1"/>
        <v>300</v>
      </c>
      <c r="E882" s="7">
        <f>SUMIF(CleanedRetailSalesData.csv!F:F, A882, CleanedRetailSalesData.csv!G:G)</f>
        <v>849</v>
      </c>
      <c r="F882" s="7">
        <f t="shared" si="2"/>
        <v>300</v>
      </c>
    </row>
    <row r="883">
      <c r="A883" s="6" t="s">
        <v>18</v>
      </c>
      <c r="B883" s="6">
        <v>2.0</v>
      </c>
      <c r="C883" s="6">
        <v>25.0</v>
      </c>
      <c r="D883" s="7">
        <f t="shared" si="1"/>
        <v>50</v>
      </c>
      <c r="E883" s="7">
        <f>SUMIF(CleanedRetailSalesData.csv!F:F, A883, CleanedRetailSalesData.csv!G:G)</f>
        <v>849</v>
      </c>
      <c r="F883" s="7">
        <f t="shared" si="2"/>
        <v>25</v>
      </c>
    </row>
    <row r="884">
      <c r="A884" s="6" t="s">
        <v>18</v>
      </c>
      <c r="B884" s="6">
        <v>1.0</v>
      </c>
      <c r="C884" s="6">
        <v>500.0</v>
      </c>
      <c r="D884" s="7">
        <f t="shared" si="1"/>
        <v>500</v>
      </c>
      <c r="E884" s="7">
        <f>SUMIF(CleanedRetailSalesData.csv!F:F, A884, CleanedRetailSalesData.csv!G:G)</f>
        <v>849</v>
      </c>
      <c r="F884" s="7">
        <f t="shared" si="2"/>
        <v>500</v>
      </c>
    </row>
    <row r="885">
      <c r="A885" s="6" t="s">
        <v>15</v>
      </c>
      <c r="B885" s="6">
        <v>2.0</v>
      </c>
      <c r="C885" s="6">
        <v>30.0</v>
      </c>
      <c r="D885" s="7">
        <f t="shared" si="1"/>
        <v>60</v>
      </c>
      <c r="E885" s="7">
        <f>SUMIF(CleanedRetailSalesData.csv!F:F, A885, CleanedRetailSalesData.csv!G:G)</f>
        <v>894</v>
      </c>
      <c r="F885" s="7">
        <f t="shared" si="2"/>
        <v>30</v>
      </c>
    </row>
    <row r="886">
      <c r="A886" s="6" t="s">
        <v>15</v>
      </c>
      <c r="B886" s="6">
        <v>4.0</v>
      </c>
      <c r="C886" s="6">
        <v>30.0</v>
      </c>
      <c r="D886" s="7">
        <f t="shared" si="1"/>
        <v>120</v>
      </c>
      <c r="E886" s="7">
        <f>SUMIF(CleanedRetailSalesData.csv!F:F, A886, CleanedRetailSalesData.csv!G:G)</f>
        <v>894</v>
      </c>
      <c r="F886" s="7">
        <f t="shared" si="2"/>
        <v>30</v>
      </c>
    </row>
    <row r="887">
      <c r="A887" s="6" t="s">
        <v>18</v>
      </c>
      <c r="B887" s="6">
        <v>3.0</v>
      </c>
      <c r="C887" s="6">
        <v>300.0</v>
      </c>
      <c r="D887" s="7">
        <f t="shared" si="1"/>
        <v>900</v>
      </c>
      <c r="E887" s="7">
        <f>SUMIF(CleanedRetailSalesData.csv!F:F, A887, CleanedRetailSalesData.csv!G:G)</f>
        <v>849</v>
      </c>
      <c r="F887" s="7">
        <f t="shared" si="2"/>
        <v>300</v>
      </c>
    </row>
    <row r="888">
      <c r="A888" s="6" t="s">
        <v>15</v>
      </c>
      <c r="B888" s="6">
        <v>4.0</v>
      </c>
      <c r="C888" s="6">
        <v>25.0</v>
      </c>
      <c r="D888" s="7">
        <f t="shared" si="1"/>
        <v>100</v>
      </c>
      <c r="E888" s="7">
        <f>SUMIF(CleanedRetailSalesData.csv!F:F, A888, CleanedRetailSalesData.csv!G:G)</f>
        <v>894</v>
      </c>
      <c r="F888" s="7">
        <f t="shared" si="2"/>
        <v>25</v>
      </c>
    </row>
    <row r="889">
      <c r="A889" s="6" t="s">
        <v>18</v>
      </c>
      <c r="B889" s="6">
        <v>4.0</v>
      </c>
      <c r="C889" s="6">
        <v>25.0</v>
      </c>
      <c r="D889" s="7">
        <f t="shared" si="1"/>
        <v>100</v>
      </c>
      <c r="E889" s="7">
        <f>SUMIF(CleanedRetailSalesData.csv!F:F, A889, CleanedRetailSalesData.csv!G:G)</f>
        <v>849</v>
      </c>
      <c r="F889" s="7">
        <f t="shared" si="2"/>
        <v>25</v>
      </c>
    </row>
    <row r="890">
      <c r="A890" s="6" t="s">
        <v>18</v>
      </c>
      <c r="B890" s="6">
        <v>1.0</v>
      </c>
      <c r="C890" s="6">
        <v>50.0</v>
      </c>
      <c r="D890" s="7">
        <f t="shared" si="1"/>
        <v>50</v>
      </c>
      <c r="E890" s="7">
        <f>SUMIF(CleanedRetailSalesData.csv!F:F, A890, CleanedRetailSalesData.csv!G:G)</f>
        <v>849</v>
      </c>
      <c r="F890" s="7">
        <f t="shared" si="2"/>
        <v>50</v>
      </c>
    </row>
    <row r="891">
      <c r="A891" s="6" t="s">
        <v>18</v>
      </c>
      <c r="B891" s="6">
        <v>2.0</v>
      </c>
      <c r="C891" s="6">
        <v>25.0</v>
      </c>
      <c r="D891" s="7">
        <f t="shared" si="1"/>
        <v>50</v>
      </c>
      <c r="E891" s="7">
        <f>SUMIF(CleanedRetailSalesData.csv!F:F, A891, CleanedRetailSalesData.csv!G:G)</f>
        <v>849</v>
      </c>
      <c r="F891" s="7">
        <f t="shared" si="2"/>
        <v>25</v>
      </c>
    </row>
    <row r="892">
      <c r="A892" s="6" t="s">
        <v>18</v>
      </c>
      <c r="B892" s="6">
        <v>3.0</v>
      </c>
      <c r="C892" s="6">
        <v>300.0</v>
      </c>
      <c r="D892" s="7">
        <f t="shared" si="1"/>
        <v>900</v>
      </c>
      <c r="E892" s="7">
        <f>SUMIF(CleanedRetailSalesData.csv!F:F, A892, CleanedRetailSalesData.csv!G:G)</f>
        <v>849</v>
      </c>
      <c r="F892" s="7">
        <f t="shared" si="2"/>
        <v>300</v>
      </c>
    </row>
    <row r="893">
      <c r="A893" s="6" t="s">
        <v>18</v>
      </c>
      <c r="B893" s="6">
        <v>1.0</v>
      </c>
      <c r="C893" s="6">
        <v>50.0</v>
      </c>
      <c r="D893" s="7">
        <f t="shared" si="1"/>
        <v>50</v>
      </c>
      <c r="E893" s="7">
        <f>SUMIF(CleanedRetailSalesData.csv!F:F, A893, CleanedRetailSalesData.csv!G:G)</f>
        <v>849</v>
      </c>
      <c r="F893" s="7">
        <f t="shared" si="2"/>
        <v>50</v>
      </c>
    </row>
    <row r="894">
      <c r="A894" s="6" t="s">
        <v>18</v>
      </c>
      <c r="B894" s="6">
        <v>1.0</v>
      </c>
      <c r="C894" s="6">
        <v>50.0</v>
      </c>
      <c r="D894" s="7">
        <f t="shared" si="1"/>
        <v>50</v>
      </c>
      <c r="E894" s="7">
        <f>SUMIF(CleanedRetailSalesData.csv!F:F, A894, CleanedRetailSalesData.csv!G:G)</f>
        <v>849</v>
      </c>
      <c r="F894" s="7">
        <f t="shared" si="2"/>
        <v>50</v>
      </c>
    </row>
    <row r="895">
      <c r="A895" s="6" t="s">
        <v>18</v>
      </c>
      <c r="B895" s="6">
        <v>1.0</v>
      </c>
      <c r="C895" s="6">
        <v>30.0</v>
      </c>
      <c r="D895" s="7">
        <f t="shared" si="1"/>
        <v>30</v>
      </c>
      <c r="E895" s="7">
        <f>SUMIF(CleanedRetailSalesData.csv!F:F, A895, CleanedRetailSalesData.csv!G:G)</f>
        <v>849</v>
      </c>
      <c r="F895" s="7">
        <f t="shared" si="2"/>
        <v>30</v>
      </c>
    </row>
    <row r="896">
      <c r="A896" s="6" t="s">
        <v>15</v>
      </c>
      <c r="B896" s="6">
        <v>4.0</v>
      </c>
      <c r="C896" s="6">
        <v>30.0</v>
      </c>
      <c r="D896" s="7">
        <f t="shared" si="1"/>
        <v>120</v>
      </c>
      <c r="E896" s="7">
        <f>SUMIF(CleanedRetailSalesData.csv!F:F, A896, CleanedRetailSalesData.csv!G:G)</f>
        <v>894</v>
      </c>
      <c r="F896" s="7">
        <f t="shared" si="2"/>
        <v>30</v>
      </c>
    </row>
    <row r="897">
      <c r="A897" s="6" t="s">
        <v>18</v>
      </c>
      <c r="B897" s="6">
        <v>2.0</v>
      </c>
      <c r="C897" s="6">
        <v>25.0</v>
      </c>
      <c r="D897" s="7">
        <f t="shared" si="1"/>
        <v>50</v>
      </c>
      <c r="E897" s="7">
        <f>SUMIF(CleanedRetailSalesData.csv!F:F, A897, CleanedRetailSalesData.csv!G:G)</f>
        <v>849</v>
      </c>
      <c r="F897" s="7">
        <f t="shared" si="2"/>
        <v>25</v>
      </c>
    </row>
    <row r="898">
      <c r="A898" s="6" t="s">
        <v>18</v>
      </c>
      <c r="B898" s="6">
        <v>2.0</v>
      </c>
      <c r="C898" s="6">
        <v>50.0</v>
      </c>
      <c r="D898" s="7">
        <f t="shared" si="1"/>
        <v>100</v>
      </c>
      <c r="E898" s="7">
        <f>SUMIF(CleanedRetailSalesData.csv!F:F, A898, CleanedRetailSalesData.csv!G:G)</f>
        <v>849</v>
      </c>
      <c r="F898" s="7">
        <f t="shared" si="2"/>
        <v>50</v>
      </c>
    </row>
    <row r="899">
      <c r="A899" s="6" t="s">
        <v>15</v>
      </c>
      <c r="B899" s="6">
        <v>3.0</v>
      </c>
      <c r="C899" s="6">
        <v>30.0</v>
      </c>
      <c r="D899" s="7">
        <f t="shared" si="1"/>
        <v>90</v>
      </c>
      <c r="E899" s="7">
        <f>SUMIF(CleanedRetailSalesData.csv!F:F, A899, CleanedRetailSalesData.csv!G:G)</f>
        <v>894</v>
      </c>
      <c r="F899" s="7">
        <f t="shared" si="2"/>
        <v>30</v>
      </c>
    </row>
    <row r="900">
      <c r="A900" s="6" t="s">
        <v>15</v>
      </c>
      <c r="B900" s="6">
        <v>2.0</v>
      </c>
      <c r="C900" s="6">
        <v>300.0</v>
      </c>
      <c r="D900" s="7">
        <f t="shared" si="1"/>
        <v>600</v>
      </c>
      <c r="E900" s="7">
        <f>SUMIF(CleanedRetailSalesData.csv!F:F, A900, CleanedRetailSalesData.csv!G:G)</f>
        <v>894</v>
      </c>
      <c r="F900" s="7">
        <f t="shared" si="2"/>
        <v>300</v>
      </c>
    </row>
    <row r="901">
      <c r="A901" s="6" t="s">
        <v>15</v>
      </c>
      <c r="B901" s="6">
        <v>2.0</v>
      </c>
      <c r="C901" s="6">
        <v>30.0</v>
      </c>
      <c r="D901" s="7">
        <f t="shared" si="1"/>
        <v>60</v>
      </c>
      <c r="E901" s="7">
        <f>SUMIF(CleanedRetailSalesData.csv!F:F, A901, CleanedRetailSalesData.csv!G:G)</f>
        <v>894</v>
      </c>
      <c r="F901" s="7">
        <f t="shared" si="2"/>
        <v>30</v>
      </c>
    </row>
    <row r="902">
      <c r="A902" s="6" t="s">
        <v>18</v>
      </c>
      <c r="B902" s="6">
        <v>1.0</v>
      </c>
      <c r="C902" s="6">
        <v>30.0</v>
      </c>
      <c r="D902" s="7">
        <f t="shared" si="1"/>
        <v>30</v>
      </c>
      <c r="E902" s="7">
        <f>SUMIF(CleanedRetailSalesData.csv!F:F, A902, CleanedRetailSalesData.csv!G:G)</f>
        <v>849</v>
      </c>
      <c r="F902" s="7">
        <f t="shared" si="2"/>
        <v>30</v>
      </c>
    </row>
    <row r="903">
      <c r="A903" s="6" t="s">
        <v>11</v>
      </c>
      <c r="B903" s="6">
        <v>1.0</v>
      </c>
      <c r="C903" s="6">
        <v>50.0</v>
      </c>
      <c r="D903" s="7">
        <f t="shared" si="1"/>
        <v>50</v>
      </c>
      <c r="E903" s="7">
        <f>SUMIF(CleanedRetailSalesData.csv!F:F, A903, CleanedRetailSalesData.csv!G:G)</f>
        <v>771</v>
      </c>
      <c r="F903" s="7">
        <f t="shared" si="2"/>
        <v>50</v>
      </c>
    </row>
    <row r="904">
      <c r="A904" s="6" t="s">
        <v>11</v>
      </c>
      <c r="B904" s="6">
        <v>4.0</v>
      </c>
      <c r="C904" s="6">
        <v>50.0</v>
      </c>
      <c r="D904" s="7">
        <f t="shared" si="1"/>
        <v>200</v>
      </c>
      <c r="E904" s="7">
        <f>SUMIF(CleanedRetailSalesData.csv!F:F, A904, CleanedRetailSalesData.csv!G:G)</f>
        <v>771</v>
      </c>
      <c r="F904" s="7">
        <f t="shared" si="2"/>
        <v>50</v>
      </c>
    </row>
    <row r="905">
      <c r="A905" s="6" t="s">
        <v>15</v>
      </c>
      <c r="B905" s="6">
        <v>1.0</v>
      </c>
      <c r="C905" s="6">
        <v>500.0</v>
      </c>
      <c r="D905" s="7">
        <f t="shared" si="1"/>
        <v>500</v>
      </c>
      <c r="E905" s="7">
        <f>SUMIF(CleanedRetailSalesData.csv!F:F, A905, CleanedRetailSalesData.csv!G:G)</f>
        <v>894</v>
      </c>
      <c r="F905" s="7">
        <f t="shared" si="2"/>
        <v>500</v>
      </c>
    </row>
    <row r="906">
      <c r="A906" s="6" t="s">
        <v>11</v>
      </c>
      <c r="B906" s="6">
        <v>1.0</v>
      </c>
      <c r="C906" s="6">
        <v>300.0</v>
      </c>
      <c r="D906" s="7">
        <f t="shared" si="1"/>
        <v>300</v>
      </c>
      <c r="E906" s="7">
        <f>SUMIF(CleanedRetailSalesData.csv!F:F, A906, CleanedRetailSalesData.csv!G:G)</f>
        <v>771</v>
      </c>
      <c r="F906" s="7">
        <f t="shared" si="2"/>
        <v>300</v>
      </c>
    </row>
    <row r="907">
      <c r="A907" s="6" t="s">
        <v>15</v>
      </c>
      <c r="B907" s="6">
        <v>1.0</v>
      </c>
      <c r="C907" s="6">
        <v>50.0</v>
      </c>
      <c r="D907" s="7">
        <f t="shared" si="1"/>
        <v>50</v>
      </c>
      <c r="E907" s="7">
        <f>SUMIF(CleanedRetailSalesData.csv!F:F, A907, CleanedRetailSalesData.csv!G:G)</f>
        <v>894</v>
      </c>
      <c r="F907" s="7">
        <f t="shared" si="2"/>
        <v>50</v>
      </c>
    </row>
    <row r="908">
      <c r="A908" s="6" t="s">
        <v>18</v>
      </c>
      <c r="B908" s="6">
        <v>1.0</v>
      </c>
      <c r="C908" s="6">
        <v>25.0</v>
      </c>
      <c r="D908" s="7">
        <f t="shared" si="1"/>
        <v>25</v>
      </c>
      <c r="E908" s="7">
        <f>SUMIF(CleanedRetailSalesData.csv!F:F, A908, CleanedRetailSalesData.csv!G:G)</f>
        <v>849</v>
      </c>
      <c r="F908" s="7">
        <f t="shared" si="2"/>
        <v>25</v>
      </c>
    </row>
    <row r="909">
      <c r="A909" s="6" t="s">
        <v>11</v>
      </c>
      <c r="B909" s="6">
        <v>4.0</v>
      </c>
      <c r="C909" s="6">
        <v>300.0</v>
      </c>
      <c r="D909" s="7">
        <f t="shared" si="1"/>
        <v>1200</v>
      </c>
      <c r="E909" s="7">
        <f>SUMIF(CleanedRetailSalesData.csv!F:F, A909, CleanedRetailSalesData.csv!G:G)</f>
        <v>771</v>
      </c>
      <c r="F909" s="7">
        <f t="shared" si="2"/>
        <v>300</v>
      </c>
    </row>
    <row r="910">
      <c r="A910" s="6" t="s">
        <v>18</v>
      </c>
      <c r="B910" s="6">
        <v>1.0</v>
      </c>
      <c r="C910" s="6">
        <v>300.0</v>
      </c>
      <c r="D910" s="7">
        <f t="shared" si="1"/>
        <v>300</v>
      </c>
      <c r="E910" s="7">
        <f>SUMIF(CleanedRetailSalesData.csv!F:F, A910, CleanedRetailSalesData.csv!G:G)</f>
        <v>849</v>
      </c>
      <c r="F910" s="7">
        <f t="shared" si="2"/>
        <v>300</v>
      </c>
    </row>
    <row r="911">
      <c r="A911" s="6" t="s">
        <v>11</v>
      </c>
      <c r="B911" s="6">
        <v>3.0</v>
      </c>
      <c r="C911" s="6">
        <v>50.0</v>
      </c>
      <c r="D911" s="7">
        <f t="shared" si="1"/>
        <v>150</v>
      </c>
      <c r="E911" s="7">
        <f>SUMIF(CleanedRetailSalesData.csv!F:F, A911, CleanedRetailSalesData.csv!G:G)</f>
        <v>771</v>
      </c>
      <c r="F911" s="7">
        <f t="shared" si="2"/>
        <v>50</v>
      </c>
    </row>
    <row r="912">
      <c r="A912" s="6" t="s">
        <v>18</v>
      </c>
      <c r="B912" s="6">
        <v>3.0</v>
      </c>
      <c r="C912" s="6">
        <v>300.0</v>
      </c>
      <c r="D912" s="7">
        <f t="shared" si="1"/>
        <v>900</v>
      </c>
      <c r="E912" s="7">
        <f>SUMIF(CleanedRetailSalesData.csv!F:F, A912, CleanedRetailSalesData.csv!G:G)</f>
        <v>849</v>
      </c>
      <c r="F912" s="7">
        <f t="shared" si="2"/>
        <v>300</v>
      </c>
    </row>
    <row r="913">
      <c r="A913" s="6" t="s">
        <v>11</v>
      </c>
      <c r="B913" s="6">
        <v>3.0</v>
      </c>
      <c r="C913" s="6">
        <v>50.0</v>
      </c>
      <c r="D913" s="7">
        <f t="shared" si="1"/>
        <v>150</v>
      </c>
      <c r="E913" s="7">
        <f>SUMIF(CleanedRetailSalesData.csv!F:F, A913, CleanedRetailSalesData.csv!G:G)</f>
        <v>771</v>
      </c>
      <c r="F913" s="7">
        <f t="shared" si="2"/>
        <v>50</v>
      </c>
    </row>
    <row r="914">
      <c r="A914" s="6" t="s">
        <v>18</v>
      </c>
      <c r="B914" s="6">
        <v>3.0</v>
      </c>
      <c r="C914" s="6">
        <v>30.0</v>
      </c>
      <c r="D914" s="7">
        <f t="shared" si="1"/>
        <v>90</v>
      </c>
      <c r="E914" s="7">
        <f>SUMIF(CleanedRetailSalesData.csv!F:F, A914, CleanedRetailSalesData.csv!G:G)</f>
        <v>849</v>
      </c>
      <c r="F914" s="7">
        <f t="shared" si="2"/>
        <v>30</v>
      </c>
    </row>
    <row r="915">
      <c r="A915" s="6" t="s">
        <v>18</v>
      </c>
      <c r="B915" s="6">
        <v>1.0</v>
      </c>
      <c r="C915" s="6">
        <v>500.0</v>
      </c>
      <c r="D915" s="7">
        <f t="shared" si="1"/>
        <v>500</v>
      </c>
      <c r="E915" s="7">
        <f>SUMIF(CleanedRetailSalesData.csv!F:F, A915, CleanedRetailSalesData.csv!G:G)</f>
        <v>849</v>
      </c>
      <c r="F915" s="7">
        <f t="shared" si="2"/>
        <v>500</v>
      </c>
    </row>
    <row r="916">
      <c r="A916" s="6" t="s">
        <v>11</v>
      </c>
      <c r="B916" s="6">
        <v>3.0</v>
      </c>
      <c r="C916" s="6">
        <v>30.0</v>
      </c>
      <c r="D916" s="7">
        <f t="shared" si="1"/>
        <v>90</v>
      </c>
      <c r="E916" s="7">
        <f>SUMIF(CleanedRetailSalesData.csv!F:F, A916, CleanedRetailSalesData.csv!G:G)</f>
        <v>771</v>
      </c>
      <c r="F916" s="7">
        <f t="shared" si="2"/>
        <v>30</v>
      </c>
    </row>
    <row r="917">
      <c r="A917" s="6" t="s">
        <v>18</v>
      </c>
      <c r="B917" s="6">
        <v>1.0</v>
      </c>
      <c r="C917" s="6">
        <v>50.0</v>
      </c>
      <c r="D917" s="7">
        <f t="shared" si="1"/>
        <v>50</v>
      </c>
      <c r="E917" s="7">
        <f>SUMIF(CleanedRetailSalesData.csv!F:F, A917, CleanedRetailSalesData.csv!G:G)</f>
        <v>849</v>
      </c>
      <c r="F917" s="7">
        <f t="shared" si="2"/>
        <v>50</v>
      </c>
    </row>
    <row r="918">
      <c r="A918" s="6" t="s">
        <v>18</v>
      </c>
      <c r="B918" s="6">
        <v>4.0</v>
      </c>
      <c r="C918" s="6">
        <v>50.0</v>
      </c>
      <c r="D918" s="7">
        <f t="shared" si="1"/>
        <v>200</v>
      </c>
      <c r="E918" s="7">
        <f>SUMIF(CleanedRetailSalesData.csv!F:F, A918, CleanedRetailSalesData.csv!G:G)</f>
        <v>849</v>
      </c>
      <c r="F918" s="7">
        <f t="shared" si="2"/>
        <v>50</v>
      </c>
    </row>
    <row r="919">
      <c r="A919" s="6" t="s">
        <v>18</v>
      </c>
      <c r="B919" s="6">
        <v>3.0</v>
      </c>
      <c r="C919" s="6">
        <v>30.0</v>
      </c>
      <c r="D919" s="7">
        <f t="shared" si="1"/>
        <v>90</v>
      </c>
      <c r="E919" s="7">
        <f>SUMIF(CleanedRetailSalesData.csv!F:F, A919, CleanedRetailSalesData.csv!G:G)</f>
        <v>849</v>
      </c>
      <c r="F919" s="7">
        <f t="shared" si="2"/>
        <v>30</v>
      </c>
    </row>
    <row r="920">
      <c r="A920" s="6" t="s">
        <v>11</v>
      </c>
      <c r="B920" s="6">
        <v>2.0</v>
      </c>
      <c r="C920" s="6">
        <v>25.0</v>
      </c>
      <c r="D920" s="7">
        <f t="shared" si="1"/>
        <v>50</v>
      </c>
      <c r="E920" s="7">
        <f>SUMIF(CleanedRetailSalesData.csv!F:F, A920, CleanedRetailSalesData.csv!G:G)</f>
        <v>771</v>
      </c>
      <c r="F920" s="7">
        <f t="shared" si="2"/>
        <v>25</v>
      </c>
    </row>
    <row r="921">
      <c r="A921" s="6" t="s">
        <v>11</v>
      </c>
      <c r="B921" s="6">
        <v>3.0</v>
      </c>
      <c r="C921" s="6">
        <v>25.0</v>
      </c>
      <c r="D921" s="7">
        <f t="shared" si="1"/>
        <v>75</v>
      </c>
      <c r="E921" s="7">
        <f>SUMIF(CleanedRetailSalesData.csv!F:F, A921, CleanedRetailSalesData.csv!G:G)</f>
        <v>771</v>
      </c>
      <c r="F921" s="7">
        <f t="shared" si="2"/>
        <v>25</v>
      </c>
    </row>
    <row r="922">
      <c r="A922" s="6" t="s">
        <v>18</v>
      </c>
      <c r="B922" s="6">
        <v>3.0</v>
      </c>
      <c r="C922" s="6">
        <v>25.0</v>
      </c>
      <c r="D922" s="7">
        <f t="shared" si="1"/>
        <v>75</v>
      </c>
      <c r="E922" s="7">
        <f>SUMIF(CleanedRetailSalesData.csv!F:F, A922, CleanedRetailSalesData.csv!G:G)</f>
        <v>849</v>
      </c>
      <c r="F922" s="7">
        <f t="shared" si="2"/>
        <v>25</v>
      </c>
    </row>
    <row r="923">
      <c r="A923" s="6" t="s">
        <v>18</v>
      </c>
      <c r="B923" s="6">
        <v>1.0</v>
      </c>
      <c r="C923" s="6">
        <v>50.0</v>
      </c>
      <c r="D923" s="7">
        <f t="shared" si="1"/>
        <v>50</v>
      </c>
      <c r="E923" s="7">
        <f>SUMIF(CleanedRetailSalesData.csv!F:F, A923, CleanedRetailSalesData.csv!G:G)</f>
        <v>849</v>
      </c>
      <c r="F923" s="7">
        <f t="shared" si="2"/>
        <v>50</v>
      </c>
    </row>
    <row r="924">
      <c r="A924" s="6" t="s">
        <v>11</v>
      </c>
      <c r="B924" s="6">
        <v>3.0</v>
      </c>
      <c r="C924" s="6">
        <v>300.0</v>
      </c>
      <c r="D924" s="7">
        <f t="shared" si="1"/>
        <v>900</v>
      </c>
      <c r="E924" s="7">
        <f>SUMIF(CleanedRetailSalesData.csv!F:F, A924, CleanedRetailSalesData.csv!G:G)</f>
        <v>771</v>
      </c>
      <c r="F924" s="7">
        <f t="shared" si="2"/>
        <v>300</v>
      </c>
    </row>
    <row r="925">
      <c r="A925" s="6" t="s">
        <v>11</v>
      </c>
      <c r="B925" s="6">
        <v>2.0</v>
      </c>
      <c r="C925" s="6">
        <v>50.0</v>
      </c>
      <c r="D925" s="7">
        <f t="shared" si="1"/>
        <v>100</v>
      </c>
      <c r="E925" s="7">
        <f>SUMIF(CleanedRetailSalesData.csv!F:F, A925, CleanedRetailSalesData.csv!G:G)</f>
        <v>771</v>
      </c>
      <c r="F925" s="7">
        <f t="shared" si="2"/>
        <v>50</v>
      </c>
    </row>
    <row r="926">
      <c r="A926" s="6" t="s">
        <v>18</v>
      </c>
      <c r="B926" s="6">
        <v>1.0</v>
      </c>
      <c r="C926" s="6">
        <v>300.0</v>
      </c>
      <c r="D926" s="7">
        <f t="shared" si="1"/>
        <v>300</v>
      </c>
      <c r="E926" s="7">
        <f>SUMIF(CleanedRetailSalesData.csv!F:F, A926, CleanedRetailSalesData.csv!G:G)</f>
        <v>849</v>
      </c>
      <c r="F926" s="7">
        <f t="shared" si="2"/>
        <v>300</v>
      </c>
    </row>
    <row r="927">
      <c r="A927" s="6" t="s">
        <v>18</v>
      </c>
      <c r="B927" s="6">
        <v>1.0</v>
      </c>
      <c r="C927" s="6">
        <v>30.0</v>
      </c>
      <c r="D927" s="7">
        <f t="shared" si="1"/>
        <v>30</v>
      </c>
      <c r="E927" s="7">
        <f>SUMIF(CleanedRetailSalesData.csv!F:F, A927, CleanedRetailSalesData.csv!G:G)</f>
        <v>849</v>
      </c>
      <c r="F927" s="7">
        <f t="shared" si="2"/>
        <v>30</v>
      </c>
    </row>
    <row r="928">
      <c r="A928" s="6" t="s">
        <v>18</v>
      </c>
      <c r="B928" s="6">
        <v>4.0</v>
      </c>
      <c r="C928" s="6">
        <v>500.0</v>
      </c>
      <c r="D928" s="7">
        <f t="shared" si="1"/>
        <v>2000</v>
      </c>
      <c r="E928" s="7">
        <f>SUMIF(CleanedRetailSalesData.csv!F:F, A928, CleanedRetailSalesData.csv!G:G)</f>
        <v>849</v>
      </c>
      <c r="F928" s="7">
        <f t="shared" si="2"/>
        <v>500</v>
      </c>
    </row>
    <row r="929">
      <c r="A929" s="6" t="s">
        <v>15</v>
      </c>
      <c r="B929" s="6">
        <v>4.0</v>
      </c>
      <c r="C929" s="6">
        <v>300.0</v>
      </c>
      <c r="D929" s="7">
        <f t="shared" si="1"/>
        <v>1200</v>
      </c>
      <c r="E929" s="7">
        <f>SUMIF(CleanedRetailSalesData.csv!F:F, A929, CleanedRetailSalesData.csv!G:G)</f>
        <v>894</v>
      </c>
      <c r="F929" s="7">
        <f t="shared" si="2"/>
        <v>300</v>
      </c>
    </row>
    <row r="930">
      <c r="A930" s="6" t="s">
        <v>11</v>
      </c>
      <c r="B930" s="6">
        <v>3.0</v>
      </c>
      <c r="C930" s="6">
        <v>25.0</v>
      </c>
      <c r="D930" s="7">
        <f t="shared" si="1"/>
        <v>75</v>
      </c>
      <c r="E930" s="7">
        <f>SUMIF(CleanedRetailSalesData.csv!F:F, A930, CleanedRetailSalesData.csv!G:G)</f>
        <v>771</v>
      </c>
      <c r="F930" s="7">
        <f t="shared" si="2"/>
        <v>25</v>
      </c>
    </row>
    <row r="931">
      <c r="A931" s="6" t="s">
        <v>15</v>
      </c>
      <c r="B931" s="6">
        <v>4.0</v>
      </c>
      <c r="C931" s="6">
        <v>50.0</v>
      </c>
      <c r="D931" s="7">
        <f t="shared" si="1"/>
        <v>200</v>
      </c>
      <c r="E931" s="7">
        <f>SUMIF(CleanedRetailSalesData.csv!F:F, A931, CleanedRetailSalesData.csv!G:G)</f>
        <v>894</v>
      </c>
      <c r="F931" s="7">
        <f t="shared" si="2"/>
        <v>50</v>
      </c>
    </row>
    <row r="932">
      <c r="A932" s="6" t="s">
        <v>11</v>
      </c>
      <c r="B932" s="6">
        <v>4.0</v>
      </c>
      <c r="C932" s="6">
        <v>30.0</v>
      </c>
      <c r="D932" s="7">
        <f t="shared" si="1"/>
        <v>120</v>
      </c>
      <c r="E932" s="7">
        <f>SUMIF(CleanedRetailSalesData.csv!F:F, A932, CleanedRetailSalesData.csv!G:G)</f>
        <v>771</v>
      </c>
      <c r="F932" s="7">
        <f t="shared" si="2"/>
        <v>30</v>
      </c>
    </row>
    <row r="933">
      <c r="A933" s="6" t="s">
        <v>11</v>
      </c>
      <c r="B933" s="6">
        <v>4.0</v>
      </c>
      <c r="C933" s="6">
        <v>25.0</v>
      </c>
      <c r="D933" s="7">
        <f t="shared" si="1"/>
        <v>100</v>
      </c>
      <c r="E933" s="7">
        <f>SUMIF(CleanedRetailSalesData.csv!F:F, A933, CleanedRetailSalesData.csv!G:G)</f>
        <v>771</v>
      </c>
      <c r="F933" s="7">
        <f t="shared" si="2"/>
        <v>25</v>
      </c>
    </row>
    <row r="934">
      <c r="A934" s="6" t="s">
        <v>11</v>
      </c>
      <c r="B934" s="6">
        <v>1.0</v>
      </c>
      <c r="C934" s="6">
        <v>30.0</v>
      </c>
      <c r="D934" s="7">
        <f t="shared" si="1"/>
        <v>30</v>
      </c>
      <c r="E934" s="7">
        <f>SUMIF(CleanedRetailSalesData.csv!F:F, A934, CleanedRetailSalesData.csv!G:G)</f>
        <v>771</v>
      </c>
      <c r="F934" s="7">
        <f t="shared" si="2"/>
        <v>30</v>
      </c>
    </row>
    <row r="935">
      <c r="A935" s="6" t="s">
        <v>11</v>
      </c>
      <c r="B935" s="6">
        <v>1.0</v>
      </c>
      <c r="C935" s="6">
        <v>500.0</v>
      </c>
      <c r="D935" s="7">
        <f t="shared" si="1"/>
        <v>500</v>
      </c>
      <c r="E935" s="7">
        <f>SUMIF(CleanedRetailSalesData.csv!F:F, A935, CleanedRetailSalesData.csv!G:G)</f>
        <v>771</v>
      </c>
      <c r="F935" s="7">
        <f t="shared" si="2"/>
        <v>500</v>
      </c>
    </row>
    <row r="936">
      <c r="A936" s="6" t="s">
        <v>11</v>
      </c>
      <c r="B936" s="6">
        <v>1.0</v>
      </c>
      <c r="C936" s="6">
        <v>50.0</v>
      </c>
      <c r="D936" s="7">
        <f t="shared" si="1"/>
        <v>50</v>
      </c>
      <c r="E936" s="7">
        <f>SUMIF(CleanedRetailSalesData.csv!F:F, A936, CleanedRetailSalesData.csv!G:G)</f>
        <v>771</v>
      </c>
      <c r="F936" s="7">
        <f t="shared" si="2"/>
        <v>50</v>
      </c>
    </row>
    <row r="937">
      <c r="A937" s="6" t="s">
        <v>11</v>
      </c>
      <c r="B937" s="6">
        <v>4.0</v>
      </c>
      <c r="C937" s="6">
        <v>50.0</v>
      </c>
      <c r="D937" s="7">
        <f t="shared" si="1"/>
        <v>200</v>
      </c>
      <c r="E937" s="7">
        <f>SUMIF(CleanedRetailSalesData.csv!F:F, A937, CleanedRetailSalesData.csv!G:G)</f>
        <v>771</v>
      </c>
      <c r="F937" s="7">
        <f t="shared" si="2"/>
        <v>50</v>
      </c>
    </row>
    <row r="938">
      <c r="A938" s="6" t="s">
        <v>11</v>
      </c>
      <c r="B938" s="6">
        <v>1.0</v>
      </c>
      <c r="C938" s="6">
        <v>500.0</v>
      </c>
      <c r="D938" s="7">
        <f t="shared" si="1"/>
        <v>500</v>
      </c>
      <c r="E938" s="7">
        <f>SUMIF(CleanedRetailSalesData.csv!F:F, A938, CleanedRetailSalesData.csv!G:G)</f>
        <v>771</v>
      </c>
      <c r="F938" s="7">
        <f t="shared" si="2"/>
        <v>500</v>
      </c>
    </row>
    <row r="939">
      <c r="A939" s="6" t="s">
        <v>15</v>
      </c>
      <c r="B939" s="6">
        <v>4.0</v>
      </c>
      <c r="C939" s="6">
        <v>50.0</v>
      </c>
      <c r="D939" s="7">
        <f t="shared" si="1"/>
        <v>200</v>
      </c>
      <c r="E939" s="7">
        <f>SUMIF(CleanedRetailSalesData.csv!F:F, A939, CleanedRetailSalesData.csv!G:G)</f>
        <v>894</v>
      </c>
      <c r="F939" s="7">
        <f t="shared" si="2"/>
        <v>50</v>
      </c>
    </row>
    <row r="940">
      <c r="A940" s="6" t="s">
        <v>18</v>
      </c>
      <c r="B940" s="6">
        <v>1.0</v>
      </c>
      <c r="C940" s="6">
        <v>300.0</v>
      </c>
      <c r="D940" s="7">
        <f t="shared" si="1"/>
        <v>300</v>
      </c>
      <c r="E940" s="7">
        <f>SUMIF(CleanedRetailSalesData.csv!F:F, A940, CleanedRetailSalesData.csv!G:G)</f>
        <v>849</v>
      </c>
      <c r="F940" s="7">
        <f t="shared" si="2"/>
        <v>300</v>
      </c>
    </row>
    <row r="941">
      <c r="A941" s="6" t="s">
        <v>18</v>
      </c>
      <c r="B941" s="6">
        <v>1.0</v>
      </c>
      <c r="C941" s="6">
        <v>30.0</v>
      </c>
      <c r="D941" s="7">
        <f t="shared" si="1"/>
        <v>30</v>
      </c>
      <c r="E941" s="7">
        <f>SUMIF(CleanedRetailSalesData.csv!F:F, A941, CleanedRetailSalesData.csv!G:G)</f>
        <v>849</v>
      </c>
      <c r="F941" s="7">
        <f t="shared" si="2"/>
        <v>30</v>
      </c>
    </row>
    <row r="942">
      <c r="A942" s="6" t="s">
        <v>15</v>
      </c>
      <c r="B942" s="6">
        <v>2.0</v>
      </c>
      <c r="C942" s="6">
        <v>25.0</v>
      </c>
      <c r="D942" s="7">
        <f t="shared" si="1"/>
        <v>50</v>
      </c>
      <c r="E942" s="7">
        <f>SUMIF(CleanedRetailSalesData.csv!F:F, A942, CleanedRetailSalesData.csv!G:G)</f>
        <v>894</v>
      </c>
      <c r="F942" s="7">
        <f t="shared" si="2"/>
        <v>25</v>
      </c>
    </row>
    <row r="943">
      <c r="A943" s="6" t="s">
        <v>15</v>
      </c>
      <c r="B943" s="6">
        <v>3.0</v>
      </c>
      <c r="C943" s="6">
        <v>500.0</v>
      </c>
      <c r="D943" s="7">
        <f t="shared" si="1"/>
        <v>1500</v>
      </c>
      <c r="E943" s="7">
        <f>SUMIF(CleanedRetailSalesData.csv!F:F, A943, CleanedRetailSalesData.csv!G:G)</f>
        <v>894</v>
      </c>
      <c r="F943" s="7">
        <f t="shared" si="2"/>
        <v>500</v>
      </c>
    </row>
    <row r="944">
      <c r="A944" s="6" t="s">
        <v>15</v>
      </c>
      <c r="B944" s="6">
        <v>4.0</v>
      </c>
      <c r="C944" s="6">
        <v>300.0</v>
      </c>
      <c r="D944" s="7">
        <f t="shared" si="1"/>
        <v>1200</v>
      </c>
      <c r="E944" s="7">
        <f>SUMIF(CleanedRetailSalesData.csv!F:F, A944, CleanedRetailSalesData.csv!G:G)</f>
        <v>894</v>
      </c>
      <c r="F944" s="7">
        <f t="shared" si="2"/>
        <v>300</v>
      </c>
    </row>
    <row r="945">
      <c r="A945" s="6" t="s">
        <v>15</v>
      </c>
      <c r="B945" s="6">
        <v>2.0</v>
      </c>
      <c r="C945" s="6">
        <v>25.0</v>
      </c>
      <c r="D945" s="7">
        <f t="shared" si="1"/>
        <v>50</v>
      </c>
      <c r="E945" s="7">
        <f>SUMIF(CleanedRetailSalesData.csv!F:F, A945, CleanedRetailSalesData.csv!G:G)</f>
        <v>894</v>
      </c>
      <c r="F945" s="7">
        <f t="shared" si="2"/>
        <v>25</v>
      </c>
    </row>
    <row r="946">
      <c r="A946" s="6" t="s">
        <v>11</v>
      </c>
      <c r="B946" s="6">
        <v>1.0</v>
      </c>
      <c r="C946" s="6">
        <v>25.0</v>
      </c>
      <c r="D946" s="7">
        <f t="shared" si="1"/>
        <v>25</v>
      </c>
      <c r="E946" s="7">
        <f>SUMIF(CleanedRetailSalesData.csv!F:F, A946, CleanedRetailSalesData.csv!G:G)</f>
        <v>771</v>
      </c>
      <c r="F946" s="7">
        <f t="shared" si="2"/>
        <v>25</v>
      </c>
    </row>
    <row r="947">
      <c r="A947" s="6" t="s">
        <v>18</v>
      </c>
      <c r="B947" s="6">
        <v>4.0</v>
      </c>
      <c r="C947" s="6">
        <v>500.0</v>
      </c>
      <c r="D947" s="7">
        <f t="shared" si="1"/>
        <v>2000</v>
      </c>
      <c r="E947" s="7">
        <f>SUMIF(CleanedRetailSalesData.csv!F:F, A947, CleanedRetailSalesData.csv!G:G)</f>
        <v>849</v>
      </c>
      <c r="F947" s="7">
        <f t="shared" si="2"/>
        <v>500</v>
      </c>
    </row>
    <row r="948">
      <c r="A948" s="6" t="s">
        <v>11</v>
      </c>
      <c r="B948" s="6">
        <v>1.0</v>
      </c>
      <c r="C948" s="6">
        <v>300.0</v>
      </c>
      <c r="D948" s="7">
        <f t="shared" si="1"/>
        <v>300</v>
      </c>
      <c r="E948" s="7">
        <f>SUMIF(CleanedRetailSalesData.csv!F:F, A948, CleanedRetailSalesData.csv!G:G)</f>
        <v>771</v>
      </c>
      <c r="F948" s="7">
        <f t="shared" si="2"/>
        <v>300</v>
      </c>
    </row>
    <row r="949">
      <c r="A949" s="6" t="s">
        <v>18</v>
      </c>
      <c r="B949" s="6">
        <v>3.0</v>
      </c>
      <c r="C949" s="6">
        <v>25.0</v>
      </c>
      <c r="D949" s="7">
        <f t="shared" si="1"/>
        <v>75</v>
      </c>
      <c r="E949" s="7">
        <f>SUMIF(CleanedRetailSalesData.csv!F:F, A949, CleanedRetailSalesData.csv!G:G)</f>
        <v>849</v>
      </c>
      <c r="F949" s="7">
        <f t="shared" si="2"/>
        <v>25</v>
      </c>
    </row>
    <row r="950">
      <c r="A950" s="6" t="s">
        <v>18</v>
      </c>
      <c r="B950" s="6">
        <v>2.0</v>
      </c>
      <c r="C950" s="6">
        <v>25.0</v>
      </c>
      <c r="D950" s="7">
        <f t="shared" si="1"/>
        <v>50</v>
      </c>
      <c r="E950" s="7">
        <f>SUMIF(CleanedRetailSalesData.csv!F:F, A950, CleanedRetailSalesData.csv!G:G)</f>
        <v>849</v>
      </c>
      <c r="F950" s="7">
        <f t="shared" si="2"/>
        <v>25</v>
      </c>
    </row>
    <row r="951">
      <c r="A951" s="6" t="s">
        <v>15</v>
      </c>
      <c r="B951" s="6">
        <v>3.0</v>
      </c>
      <c r="C951" s="6">
        <v>300.0</v>
      </c>
      <c r="D951" s="7">
        <f t="shared" si="1"/>
        <v>900</v>
      </c>
      <c r="E951" s="7">
        <f>SUMIF(CleanedRetailSalesData.csv!F:F, A951, CleanedRetailSalesData.csv!G:G)</f>
        <v>894</v>
      </c>
      <c r="F951" s="7">
        <f t="shared" si="2"/>
        <v>300</v>
      </c>
    </row>
    <row r="952">
      <c r="A952" s="6" t="s">
        <v>11</v>
      </c>
      <c r="B952" s="6">
        <v>2.0</v>
      </c>
      <c r="C952" s="6">
        <v>50.0</v>
      </c>
      <c r="D952" s="7">
        <f t="shared" si="1"/>
        <v>100</v>
      </c>
      <c r="E952" s="7">
        <f>SUMIF(CleanedRetailSalesData.csv!F:F, A952, CleanedRetailSalesData.csv!G:G)</f>
        <v>771</v>
      </c>
      <c r="F952" s="7">
        <f t="shared" si="2"/>
        <v>50</v>
      </c>
    </row>
    <row r="953">
      <c r="A953" s="6" t="s">
        <v>15</v>
      </c>
      <c r="B953" s="6">
        <v>1.0</v>
      </c>
      <c r="C953" s="6">
        <v>25.0</v>
      </c>
      <c r="D953" s="7">
        <f t="shared" si="1"/>
        <v>25</v>
      </c>
      <c r="E953" s="7">
        <f>SUMIF(CleanedRetailSalesData.csv!F:F, A953, CleanedRetailSalesData.csv!G:G)</f>
        <v>894</v>
      </c>
      <c r="F953" s="7">
        <f t="shared" si="2"/>
        <v>25</v>
      </c>
    </row>
    <row r="954">
      <c r="A954" s="6" t="s">
        <v>11</v>
      </c>
      <c r="B954" s="6">
        <v>3.0</v>
      </c>
      <c r="C954" s="6">
        <v>30.0</v>
      </c>
      <c r="D954" s="7">
        <f t="shared" si="1"/>
        <v>90</v>
      </c>
      <c r="E954" s="7">
        <f>SUMIF(CleanedRetailSalesData.csv!F:F, A954, CleanedRetailSalesData.csv!G:G)</f>
        <v>771</v>
      </c>
      <c r="F954" s="7">
        <f t="shared" si="2"/>
        <v>30</v>
      </c>
    </row>
    <row r="955">
      <c r="A955" s="6" t="s">
        <v>18</v>
      </c>
      <c r="B955" s="6">
        <v>3.0</v>
      </c>
      <c r="C955" s="6">
        <v>300.0</v>
      </c>
      <c r="D955" s="7">
        <f t="shared" si="1"/>
        <v>900</v>
      </c>
      <c r="E955" s="7">
        <f>SUMIF(CleanedRetailSalesData.csv!F:F, A955, CleanedRetailSalesData.csv!G:G)</f>
        <v>849</v>
      </c>
      <c r="F955" s="7">
        <f t="shared" si="2"/>
        <v>300</v>
      </c>
    </row>
    <row r="956">
      <c r="A956" s="6" t="s">
        <v>15</v>
      </c>
      <c r="B956" s="6">
        <v>1.0</v>
      </c>
      <c r="C956" s="6">
        <v>25.0</v>
      </c>
      <c r="D956" s="7">
        <f t="shared" si="1"/>
        <v>25</v>
      </c>
      <c r="E956" s="7">
        <f>SUMIF(CleanedRetailSalesData.csv!F:F, A956, CleanedRetailSalesData.csv!G:G)</f>
        <v>894</v>
      </c>
      <c r="F956" s="7">
        <f t="shared" si="2"/>
        <v>25</v>
      </c>
    </row>
    <row r="957">
      <c r="A957" s="6" t="s">
        <v>15</v>
      </c>
      <c r="B957" s="6">
        <v>3.0</v>
      </c>
      <c r="C957" s="6">
        <v>500.0</v>
      </c>
      <c r="D957" s="7">
        <f t="shared" si="1"/>
        <v>1500</v>
      </c>
      <c r="E957" s="7">
        <f>SUMIF(CleanedRetailSalesData.csv!F:F, A957, CleanedRetailSalesData.csv!G:G)</f>
        <v>894</v>
      </c>
      <c r="F957" s="7">
        <f t="shared" si="2"/>
        <v>500</v>
      </c>
    </row>
    <row r="958">
      <c r="A958" s="6" t="s">
        <v>18</v>
      </c>
      <c r="B958" s="6">
        <v>4.0</v>
      </c>
      <c r="C958" s="6">
        <v>30.0</v>
      </c>
      <c r="D958" s="7">
        <f t="shared" si="1"/>
        <v>120</v>
      </c>
      <c r="E958" s="7">
        <f>SUMIF(CleanedRetailSalesData.csv!F:F, A958, CleanedRetailSalesData.csv!G:G)</f>
        <v>849</v>
      </c>
      <c r="F958" s="7">
        <f t="shared" si="2"/>
        <v>30</v>
      </c>
    </row>
    <row r="959">
      <c r="A959" s="6" t="s">
        <v>18</v>
      </c>
      <c r="B959" s="6">
        <v>2.0</v>
      </c>
      <c r="C959" s="6">
        <v>25.0</v>
      </c>
      <c r="D959" s="7">
        <f t="shared" si="1"/>
        <v>50</v>
      </c>
      <c r="E959" s="7">
        <f>SUMIF(CleanedRetailSalesData.csv!F:F, A959, CleanedRetailSalesData.csv!G:G)</f>
        <v>849</v>
      </c>
      <c r="F959" s="7">
        <f t="shared" si="2"/>
        <v>25</v>
      </c>
    </row>
    <row r="960">
      <c r="A960" s="6" t="s">
        <v>18</v>
      </c>
      <c r="B960" s="6">
        <v>2.0</v>
      </c>
      <c r="C960" s="6">
        <v>30.0</v>
      </c>
      <c r="D960" s="7">
        <f t="shared" si="1"/>
        <v>60</v>
      </c>
      <c r="E960" s="7">
        <f>SUMIF(CleanedRetailSalesData.csv!F:F, A960, CleanedRetailSalesData.csv!G:G)</f>
        <v>849</v>
      </c>
      <c r="F960" s="7">
        <f t="shared" si="2"/>
        <v>30</v>
      </c>
    </row>
    <row r="961">
      <c r="A961" s="6" t="s">
        <v>15</v>
      </c>
      <c r="B961" s="6">
        <v>2.0</v>
      </c>
      <c r="C961" s="6">
        <v>30.0</v>
      </c>
      <c r="D961" s="7">
        <f t="shared" si="1"/>
        <v>60</v>
      </c>
      <c r="E961" s="7">
        <f>SUMIF(CleanedRetailSalesData.csv!F:F, A961, CleanedRetailSalesData.csv!G:G)</f>
        <v>894</v>
      </c>
      <c r="F961" s="7">
        <f t="shared" si="2"/>
        <v>30</v>
      </c>
    </row>
    <row r="962">
      <c r="A962" s="6" t="s">
        <v>11</v>
      </c>
      <c r="B962" s="6">
        <v>4.0</v>
      </c>
      <c r="C962" s="6">
        <v>50.0</v>
      </c>
      <c r="D962" s="7">
        <f t="shared" si="1"/>
        <v>200</v>
      </c>
      <c r="E962" s="7">
        <f>SUMIF(CleanedRetailSalesData.csv!F:F, A962, CleanedRetailSalesData.csv!G:G)</f>
        <v>771</v>
      </c>
      <c r="F962" s="7">
        <f t="shared" si="2"/>
        <v>50</v>
      </c>
    </row>
    <row r="963">
      <c r="A963" s="6" t="s">
        <v>15</v>
      </c>
      <c r="B963" s="6">
        <v>2.0</v>
      </c>
      <c r="C963" s="6">
        <v>30.0</v>
      </c>
      <c r="D963" s="7">
        <f t="shared" si="1"/>
        <v>60</v>
      </c>
      <c r="E963" s="7">
        <f>SUMIF(CleanedRetailSalesData.csv!F:F, A963, CleanedRetailSalesData.csv!G:G)</f>
        <v>894</v>
      </c>
      <c r="F963" s="7">
        <f t="shared" si="2"/>
        <v>30</v>
      </c>
    </row>
    <row r="964">
      <c r="A964" s="6" t="s">
        <v>11</v>
      </c>
      <c r="B964" s="6">
        <v>1.0</v>
      </c>
      <c r="C964" s="6">
        <v>50.0</v>
      </c>
      <c r="D964" s="7">
        <f t="shared" si="1"/>
        <v>50</v>
      </c>
      <c r="E964" s="7">
        <f>SUMIF(CleanedRetailSalesData.csv!F:F, A964, CleanedRetailSalesData.csv!G:G)</f>
        <v>771</v>
      </c>
      <c r="F964" s="7">
        <f t="shared" si="2"/>
        <v>50</v>
      </c>
    </row>
    <row r="965">
      <c r="A965" s="6" t="s">
        <v>15</v>
      </c>
      <c r="B965" s="6">
        <v>3.0</v>
      </c>
      <c r="C965" s="6">
        <v>300.0</v>
      </c>
      <c r="D965" s="7">
        <f t="shared" si="1"/>
        <v>900</v>
      </c>
      <c r="E965" s="7">
        <f>SUMIF(CleanedRetailSalesData.csv!F:F, A965, CleanedRetailSalesData.csv!G:G)</f>
        <v>894</v>
      </c>
      <c r="F965" s="7">
        <f t="shared" si="2"/>
        <v>300</v>
      </c>
    </row>
    <row r="966">
      <c r="A966" s="6" t="s">
        <v>15</v>
      </c>
      <c r="B966" s="6">
        <v>4.0</v>
      </c>
      <c r="C966" s="6">
        <v>50.0</v>
      </c>
      <c r="D966" s="7">
        <f t="shared" si="1"/>
        <v>200</v>
      </c>
      <c r="E966" s="7">
        <f>SUMIF(CleanedRetailSalesData.csv!F:F, A966, CleanedRetailSalesData.csv!G:G)</f>
        <v>894</v>
      </c>
      <c r="F966" s="7">
        <f t="shared" si="2"/>
        <v>50</v>
      </c>
    </row>
    <row r="967">
      <c r="A967" s="6" t="s">
        <v>18</v>
      </c>
      <c r="B967" s="6">
        <v>2.0</v>
      </c>
      <c r="C967" s="6">
        <v>500.0</v>
      </c>
      <c r="D967" s="7">
        <f t="shared" si="1"/>
        <v>1000</v>
      </c>
      <c r="E967" s="7">
        <f>SUMIF(CleanedRetailSalesData.csv!F:F, A967, CleanedRetailSalesData.csv!G:G)</f>
        <v>849</v>
      </c>
      <c r="F967" s="7">
        <f t="shared" si="2"/>
        <v>500</v>
      </c>
    </row>
    <row r="968">
      <c r="A968" s="6" t="s">
        <v>11</v>
      </c>
      <c r="B968" s="6">
        <v>1.0</v>
      </c>
      <c r="C968" s="6">
        <v>25.0</v>
      </c>
      <c r="D968" s="7">
        <f t="shared" si="1"/>
        <v>25</v>
      </c>
      <c r="E968" s="7">
        <f>SUMIF(CleanedRetailSalesData.csv!F:F, A968, CleanedRetailSalesData.csv!G:G)</f>
        <v>771</v>
      </c>
      <c r="F968" s="7">
        <f t="shared" si="2"/>
        <v>25</v>
      </c>
    </row>
    <row r="969">
      <c r="A969" s="6" t="s">
        <v>15</v>
      </c>
      <c r="B969" s="6">
        <v>3.0</v>
      </c>
      <c r="C969" s="6">
        <v>300.0</v>
      </c>
      <c r="D969" s="7">
        <f t="shared" si="1"/>
        <v>900</v>
      </c>
      <c r="E969" s="7">
        <f>SUMIF(CleanedRetailSalesData.csv!F:F, A969, CleanedRetailSalesData.csv!G:G)</f>
        <v>894</v>
      </c>
      <c r="F969" s="7">
        <f t="shared" si="2"/>
        <v>300</v>
      </c>
    </row>
    <row r="970">
      <c r="A970" s="6" t="s">
        <v>15</v>
      </c>
      <c r="B970" s="6">
        <v>3.0</v>
      </c>
      <c r="C970" s="6">
        <v>300.0</v>
      </c>
      <c r="D970" s="7">
        <f t="shared" si="1"/>
        <v>900</v>
      </c>
      <c r="E970" s="7">
        <f>SUMIF(CleanedRetailSalesData.csv!F:F, A970, CleanedRetailSalesData.csv!G:G)</f>
        <v>894</v>
      </c>
      <c r="F970" s="7">
        <f t="shared" si="2"/>
        <v>300</v>
      </c>
    </row>
    <row r="971">
      <c r="A971" s="6" t="s">
        <v>18</v>
      </c>
      <c r="B971" s="6">
        <v>4.0</v>
      </c>
      <c r="C971" s="6">
        <v>500.0</v>
      </c>
      <c r="D971" s="7">
        <f t="shared" si="1"/>
        <v>2000</v>
      </c>
      <c r="E971" s="7">
        <f>SUMIF(CleanedRetailSalesData.csv!F:F, A971, CleanedRetailSalesData.csv!G:G)</f>
        <v>849</v>
      </c>
      <c r="F971" s="7">
        <f t="shared" si="2"/>
        <v>500</v>
      </c>
    </row>
    <row r="972">
      <c r="A972" s="6" t="s">
        <v>18</v>
      </c>
      <c r="B972" s="6">
        <v>4.0</v>
      </c>
      <c r="C972" s="6">
        <v>50.0</v>
      </c>
      <c r="D972" s="7">
        <f t="shared" si="1"/>
        <v>200</v>
      </c>
      <c r="E972" s="7">
        <f>SUMIF(CleanedRetailSalesData.csv!F:F, A972, CleanedRetailSalesData.csv!G:G)</f>
        <v>849</v>
      </c>
      <c r="F972" s="7">
        <f t="shared" si="2"/>
        <v>50</v>
      </c>
    </row>
    <row r="973">
      <c r="A973" s="6" t="s">
        <v>11</v>
      </c>
      <c r="B973" s="6">
        <v>4.0</v>
      </c>
      <c r="C973" s="6">
        <v>25.0</v>
      </c>
      <c r="D973" s="7">
        <f t="shared" si="1"/>
        <v>100</v>
      </c>
      <c r="E973" s="7">
        <f>SUMIF(CleanedRetailSalesData.csv!F:F, A973, CleanedRetailSalesData.csv!G:G)</f>
        <v>771</v>
      </c>
      <c r="F973" s="7">
        <f t="shared" si="2"/>
        <v>25</v>
      </c>
    </row>
    <row r="974">
      <c r="A974" s="6" t="s">
        <v>15</v>
      </c>
      <c r="B974" s="6">
        <v>1.0</v>
      </c>
      <c r="C974" s="6">
        <v>50.0</v>
      </c>
      <c r="D974" s="7">
        <f t="shared" si="1"/>
        <v>50</v>
      </c>
      <c r="E974" s="7">
        <f>SUMIF(CleanedRetailSalesData.csv!F:F, A974, CleanedRetailSalesData.csv!G:G)</f>
        <v>894</v>
      </c>
      <c r="F974" s="7">
        <f t="shared" si="2"/>
        <v>50</v>
      </c>
    </row>
    <row r="975">
      <c r="A975" s="6" t="s">
        <v>11</v>
      </c>
      <c r="B975" s="6">
        <v>1.0</v>
      </c>
      <c r="C975" s="6">
        <v>30.0</v>
      </c>
      <c r="D975" s="7">
        <f t="shared" si="1"/>
        <v>30</v>
      </c>
      <c r="E975" s="7">
        <f>SUMIF(CleanedRetailSalesData.csv!F:F, A975, CleanedRetailSalesData.csv!G:G)</f>
        <v>771</v>
      </c>
      <c r="F975" s="7">
        <f t="shared" si="2"/>
        <v>30</v>
      </c>
    </row>
    <row r="976">
      <c r="A976" s="6" t="s">
        <v>15</v>
      </c>
      <c r="B976" s="6">
        <v>4.0</v>
      </c>
      <c r="C976" s="6">
        <v>50.0</v>
      </c>
      <c r="D976" s="7">
        <f t="shared" si="1"/>
        <v>200</v>
      </c>
      <c r="E976" s="7">
        <f>SUMIF(CleanedRetailSalesData.csv!F:F, A976, CleanedRetailSalesData.csv!G:G)</f>
        <v>894</v>
      </c>
      <c r="F976" s="7">
        <f t="shared" si="2"/>
        <v>50</v>
      </c>
    </row>
    <row r="977">
      <c r="A977" s="6" t="s">
        <v>11</v>
      </c>
      <c r="B977" s="6">
        <v>2.0</v>
      </c>
      <c r="C977" s="6">
        <v>300.0</v>
      </c>
      <c r="D977" s="7">
        <f t="shared" si="1"/>
        <v>600</v>
      </c>
      <c r="E977" s="7">
        <f>SUMIF(CleanedRetailSalesData.csv!F:F, A977, CleanedRetailSalesData.csv!G:G)</f>
        <v>771</v>
      </c>
      <c r="F977" s="7">
        <f t="shared" si="2"/>
        <v>300</v>
      </c>
    </row>
    <row r="978">
      <c r="A978" s="6" t="s">
        <v>18</v>
      </c>
      <c r="B978" s="6">
        <v>3.0</v>
      </c>
      <c r="C978" s="6">
        <v>25.0</v>
      </c>
      <c r="D978" s="7">
        <f t="shared" si="1"/>
        <v>75</v>
      </c>
      <c r="E978" s="7">
        <f>SUMIF(CleanedRetailSalesData.csv!F:F, A978, CleanedRetailSalesData.csv!G:G)</f>
        <v>849</v>
      </c>
      <c r="F978" s="7">
        <f t="shared" si="2"/>
        <v>25</v>
      </c>
    </row>
    <row r="979">
      <c r="A979" s="6" t="s">
        <v>15</v>
      </c>
      <c r="B979" s="6">
        <v>3.0</v>
      </c>
      <c r="C979" s="6">
        <v>50.0</v>
      </c>
      <c r="D979" s="7">
        <f t="shared" si="1"/>
        <v>150</v>
      </c>
      <c r="E979" s="7">
        <f>SUMIF(CleanedRetailSalesData.csv!F:F, A979, CleanedRetailSalesData.csv!G:G)</f>
        <v>894</v>
      </c>
      <c r="F979" s="7">
        <f t="shared" si="2"/>
        <v>50</v>
      </c>
    </row>
    <row r="980">
      <c r="A980" s="6" t="s">
        <v>11</v>
      </c>
      <c r="B980" s="6">
        <v>1.0</v>
      </c>
      <c r="C980" s="6">
        <v>25.0</v>
      </c>
      <c r="D980" s="7">
        <f t="shared" si="1"/>
        <v>25</v>
      </c>
      <c r="E980" s="7">
        <f>SUMIF(CleanedRetailSalesData.csv!F:F, A980, CleanedRetailSalesData.csv!G:G)</f>
        <v>771</v>
      </c>
      <c r="F980" s="7">
        <f t="shared" si="2"/>
        <v>25</v>
      </c>
    </row>
    <row r="981">
      <c r="A981" s="6" t="s">
        <v>18</v>
      </c>
      <c r="B981" s="6">
        <v>3.0</v>
      </c>
      <c r="C981" s="6">
        <v>25.0</v>
      </c>
      <c r="D981" s="7">
        <f t="shared" si="1"/>
        <v>75</v>
      </c>
      <c r="E981" s="7">
        <f>SUMIF(CleanedRetailSalesData.csv!F:F, A981, CleanedRetailSalesData.csv!G:G)</f>
        <v>849</v>
      </c>
      <c r="F981" s="7">
        <f t="shared" si="2"/>
        <v>25</v>
      </c>
    </row>
    <row r="982">
      <c r="A982" s="6" t="s">
        <v>18</v>
      </c>
      <c r="B982" s="6">
        <v>2.0</v>
      </c>
      <c r="C982" s="6">
        <v>30.0</v>
      </c>
      <c r="D982" s="7">
        <f t="shared" si="1"/>
        <v>60</v>
      </c>
      <c r="E982" s="7">
        <f>SUMIF(CleanedRetailSalesData.csv!F:F, A982, CleanedRetailSalesData.csv!G:G)</f>
        <v>849</v>
      </c>
      <c r="F982" s="7">
        <f t="shared" si="2"/>
        <v>30</v>
      </c>
    </row>
    <row r="983">
      <c r="A983" s="6" t="s">
        <v>11</v>
      </c>
      <c r="B983" s="6">
        <v>3.0</v>
      </c>
      <c r="C983" s="6">
        <v>30.0</v>
      </c>
      <c r="D983" s="7">
        <f t="shared" si="1"/>
        <v>90</v>
      </c>
      <c r="E983" s="7">
        <f>SUMIF(CleanedRetailSalesData.csv!F:F, A983, CleanedRetailSalesData.csv!G:G)</f>
        <v>771</v>
      </c>
      <c r="F983" s="7">
        <f t="shared" si="2"/>
        <v>30</v>
      </c>
    </row>
    <row r="984">
      <c r="A984" s="6" t="s">
        <v>15</v>
      </c>
      <c r="B984" s="6">
        <v>1.0</v>
      </c>
      <c r="C984" s="6">
        <v>300.0</v>
      </c>
      <c r="D984" s="7">
        <f t="shared" si="1"/>
        <v>300</v>
      </c>
      <c r="E984" s="7">
        <f>SUMIF(CleanedRetailSalesData.csv!F:F, A984, CleanedRetailSalesData.csv!G:G)</f>
        <v>894</v>
      </c>
      <c r="F984" s="7">
        <f t="shared" si="2"/>
        <v>300</v>
      </c>
    </row>
    <row r="985">
      <c r="A985" s="6" t="s">
        <v>15</v>
      </c>
      <c r="B985" s="6">
        <v>1.0</v>
      </c>
      <c r="C985" s="6">
        <v>500.0</v>
      </c>
      <c r="D985" s="7">
        <f t="shared" si="1"/>
        <v>500</v>
      </c>
      <c r="E985" s="7">
        <f>SUMIF(CleanedRetailSalesData.csv!F:F, A985, CleanedRetailSalesData.csv!G:G)</f>
        <v>894</v>
      </c>
      <c r="F985" s="7">
        <f t="shared" si="2"/>
        <v>500</v>
      </c>
    </row>
    <row r="986">
      <c r="A986" s="6" t="s">
        <v>18</v>
      </c>
      <c r="B986" s="6">
        <v>2.0</v>
      </c>
      <c r="C986" s="6">
        <v>25.0</v>
      </c>
      <c r="D986" s="7">
        <f t="shared" si="1"/>
        <v>50</v>
      </c>
      <c r="E986" s="7">
        <f>SUMIF(CleanedRetailSalesData.csv!F:F, A986, CleanedRetailSalesData.csv!G:G)</f>
        <v>849</v>
      </c>
      <c r="F986" s="7">
        <f t="shared" si="2"/>
        <v>25</v>
      </c>
    </row>
    <row r="987">
      <c r="A987" s="6" t="s">
        <v>15</v>
      </c>
      <c r="B987" s="6">
        <v>2.0</v>
      </c>
      <c r="C987" s="6">
        <v>500.0</v>
      </c>
      <c r="D987" s="7">
        <f t="shared" si="1"/>
        <v>1000</v>
      </c>
      <c r="E987" s="7">
        <f>SUMIF(CleanedRetailSalesData.csv!F:F, A987, CleanedRetailSalesData.csv!G:G)</f>
        <v>894</v>
      </c>
      <c r="F987" s="7">
        <f t="shared" si="2"/>
        <v>500</v>
      </c>
    </row>
    <row r="988">
      <c r="A988" s="6" t="s">
        <v>15</v>
      </c>
      <c r="B988" s="6">
        <v>3.0</v>
      </c>
      <c r="C988" s="6">
        <v>300.0</v>
      </c>
      <c r="D988" s="7">
        <f t="shared" si="1"/>
        <v>900</v>
      </c>
      <c r="E988" s="7">
        <f>SUMIF(CleanedRetailSalesData.csv!F:F, A988, CleanedRetailSalesData.csv!G:G)</f>
        <v>894</v>
      </c>
      <c r="F988" s="7">
        <f t="shared" si="2"/>
        <v>300</v>
      </c>
    </row>
    <row r="989">
      <c r="A989" s="6" t="s">
        <v>15</v>
      </c>
      <c r="B989" s="6">
        <v>3.0</v>
      </c>
      <c r="C989" s="6">
        <v>25.0</v>
      </c>
      <c r="D989" s="7">
        <f t="shared" si="1"/>
        <v>75</v>
      </c>
      <c r="E989" s="7">
        <f>SUMIF(CleanedRetailSalesData.csv!F:F, A989, CleanedRetailSalesData.csv!G:G)</f>
        <v>894</v>
      </c>
      <c r="F989" s="7">
        <f t="shared" si="2"/>
        <v>25</v>
      </c>
    </row>
    <row r="990">
      <c r="A990" s="6" t="s">
        <v>18</v>
      </c>
      <c r="B990" s="6">
        <v>1.0</v>
      </c>
      <c r="C990" s="6">
        <v>25.0</v>
      </c>
      <c r="D990" s="7">
        <f t="shared" si="1"/>
        <v>25</v>
      </c>
      <c r="E990" s="7">
        <f>SUMIF(CleanedRetailSalesData.csv!F:F, A990, CleanedRetailSalesData.csv!G:G)</f>
        <v>849</v>
      </c>
      <c r="F990" s="7">
        <f t="shared" si="2"/>
        <v>25</v>
      </c>
    </row>
    <row r="991">
      <c r="A991" s="6" t="s">
        <v>11</v>
      </c>
      <c r="B991" s="6">
        <v>2.0</v>
      </c>
      <c r="C991" s="6">
        <v>500.0</v>
      </c>
      <c r="D991" s="7">
        <f t="shared" si="1"/>
        <v>1000</v>
      </c>
      <c r="E991" s="7">
        <f>SUMIF(CleanedRetailSalesData.csv!F:F, A991, CleanedRetailSalesData.csv!G:G)</f>
        <v>771</v>
      </c>
      <c r="F991" s="7">
        <f t="shared" si="2"/>
        <v>500</v>
      </c>
    </row>
    <row r="992">
      <c r="A992" s="6" t="s">
        <v>15</v>
      </c>
      <c r="B992" s="6">
        <v>2.0</v>
      </c>
      <c r="C992" s="6">
        <v>50.0</v>
      </c>
      <c r="D992" s="7">
        <f t="shared" si="1"/>
        <v>100</v>
      </c>
      <c r="E992" s="7">
        <f>SUMIF(CleanedRetailSalesData.csv!F:F, A992, CleanedRetailSalesData.csv!G:G)</f>
        <v>894</v>
      </c>
      <c r="F992" s="7">
        <f t="shared" si="2"/>
        <v>50</v>
      </c>
    </row>
    <row r="993">
      <c r="A993" s="6" t="s">
        <v>18</v>
      </c>
      <c r="B993" s="6">
        <v>2.0</v>
      </c>
      <c r="C993" s="6">
        <v>30.0</v>
      </c>
      <c r="D993" s="7">
        <f t="shared" si="1"/>
        <v>60</v>
      </c>
      <c r="E993" s="7">
        <f>SUMIF(CleanedRetailSalesData.csv!F:F, A993, CleanedRetailSalesData.csv!G:G)</f>
        <v>849</v>
      </c>
      <c r="F993" s="7">
        <f t="shared" si="2"/>
        <v>30</v>
      </c>
    </row>
    <row r="994">
      <c r="A994" s="6" t="s">
        <v>18</v>
      </c>
      <c r="B994" s="6">
        <v>3.0</v>
      </c>
      <c r="C994" s="6">
        <v>50.0</v>
      </c>
      <c r="D994" s="7">
        <f t="shared" si="1"/>
        <v>150</v>
      </c>
      <c r="E994" s="7">
        <f>SUMIF(CleanedRetailSalesData.csv!F:F, A994, CleanedRetailSalesData.csv!G:G)</f>
        <v>849</v>
      </c>
      <c r="F994" s="7">
        <f t="shared" si="2"/>
        <v>50</v>
      </c>
    </row>
    <row r="995">
      <c r="A995" s="6" t="s">
        <v>11</v>
      </c>
      <c r="B995" s="6">
        <v>2.0</v>
      </c>
      <c r="C995" s="6">
        <v>500.0</v>
      </c>
      <c r="D995" s="7">
        <f t="shared" si="1"/>
        <v>1000</v>
      </c>
      <c r="E995" s="7">
        <f>SUMIF(CleanedRetailSalesData.csv!F:F, A995, CleanedRetailSalesData.csv!G:G)</f>
        <v>771</v>
      </c>
      <c r="F995" s="7">
        <f t="shared" si="2"/>
        <v>500</v>
      </c>
    </row>
    <row r="996">
      <c r="A996" s="6" t="s">
        <v>15</v>
      </c>
      <c r="B996" s="6">
        <v>1.0</v>
      </c>
      <c r="C996" s="6">
        <v>30.0</v>
      </c>
      <c r="D996" s="7">
        <f t="shared" si="1"/>
        <v>30</v>
      </c>
      <c r="E996" s="7">
        <f>SUMIF(CleanedRetailSalesData.csv!F:F, A996, CleanedRetailSalesData.csv!G:G)</f>
        <v>894</v>
      </c>
      <c r="F996" s="7">
        <f t="shared" si="2"/>
        <v>30</v>
      </c>
    </row>
    <row r="997">
      <c r="A997" s="6" t="s">
        <v>15</v>
      </c>
      <c r="B997" s="6">
        <v>1.0</v>
      </c>
      <c r="C997" s="6">
        <v>50.0</v>
      </c>
      <c r="D997" s="7">
        <f t="shared" si="1"/>
        <v>50</v>
      </c>
      <c r="E997" s="7">
        <f>SUMIF(CleanedRetailSalesData.csv!F:F, A997, CleanedRetailSalesData.csv!G:G)</f>
        <v>894</v>
      </c>
      <c r="F997" s="7">
        <f t="shared" si="2"/>
        <v>50</v>
      </c>
    </row>
    <row r="998">
      <c r="A998" s="6" t="s">
        <v>11</v>
      </c>
      <c r="B998" s="6">
        <v>3.0</v>
      </c>
      <c r="C998" s="6">
        <v>30.0</v>
      </c>
      <c r="D998" s="7">
        <f t="shared" si="1"/>
        <v>90</v>
      </c>
      <c r="E998" s="7">
        <f>SUMIF(CleanedRetailSalesData.csv!F:F, A998, CleanedRetailSalesData.csv!G:G)</f>
        <v>771</v>
      </c>
      <c r="F998" s="7">
        <f t="shared" si="2"/>
        <v>30</v>
      </c>
    </row>
    <row r="999">
      <c r="A999" s="6" t="s">
        <v>11</v>
      </c>
      <c r="B999" s="6">
        <v>4.0</v>
      </c>
      <c r="C999" s="6">
        <v>25.0</v>
      </c>
      <c r="D999" s="7">
        <f t="shared" si="1"/>
        <v>100</v>
      </c>
      <c r="E999" s="7">
        <f>SUMIF(CleanedRetailSalesData.csv!F:F, A999, CleanedRetailSalesData.csv!G:G)</f>
        <v>771</v>
      </c>
      <c r="F999" s="7">
        <f t="shared" si="2"/>
        <v>25</v>
      </c>
    </row>
    <row r="1000">
      <c r="A1000" s="6" t="s">
        <v>18</v>
      </c>
      <c r="B1000" s="6">
        <v>3.0</v>
      </c>
      <c r="C1000" s="6">
        <v>50.0</v>
      </c>
      <c r="D1000" s="7">
        <f t="shared" si="1"/>
        <v>150</v>
      </c>
      <c r="E1000" s="7">
        <f>SUMIF(CleanedRetailSalesData.csv!F:F, A1000, CleanedRetailSalesData.csv!G:G)</f>
        <v>849</v>
      </c>
      <c r="F1000" s="7">
        <f t="shared" si="2"/>
        <v>50</v>
      </c>
    </row>
    <row r="1001">
      <c r="A1001" s="6" t="s">
        <v>18</v>
      </c>
      <c r="B1001" s="6">
        <v>4.0</v>
      </c>
      <c r="C1001" s="6">
        <v>30.0</v>
      </c>
      <c r="D1001" s="7">
        <f t="shared" si="1"/>
        <v>120</v>
      </c>
      <c r="E1001" s="7">
        <f>SUMIF(CleanedRetailSalesData.csv!F:F, A1001, CleanedRetailSalesData.csv!G:G)</f>
        <v>849</v>
      </c>
      <c r="F1001" s="7">
        <f t="shared" si="2"/>
        <v>30</v>
      </c>
    </row>
    <row r="1002">
      <c r="A1002" s="7"/>
      <c r="B1002" s="7"/>
      <c r="C1002" s="7"/>
      <c r="D1002" s="7"/>
      <c r="E1002" s="7"/>
      <c r="F1002" s="7"/>
    </row>
    <row r="1003">
      <c r="A1003" s="7"/>
      <c r="B1003" s="7"/>
      <c r="C1003" s="7"/>
      <c r="D1003" s="7"/>
      <c r="E1003" s="7"/>
      <c r="F1003"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0.5"/>
    <col customWidth="1" min="6" max="6" width="21.63"/>
  </cols>
  <sheetData>
    <row r="1">
      <c r="A1" s="4" t="s">
        <v>1067</v>
      </c>
      <c r="B1" s="4" t="s">
        <v>1057</v>
      </c>
      <c r="C1" s="4" t="s">
        <v>1058</v>
      </c>
      <c r="D1" s="4" t="s">
        <v>1018</v>
      </c>
      <c r="E1" s="4" t="s">
        <v>1020</v>
      </c>
      <c r="F1" s="4" t="s">
        <v>1021</v>
      </c>
      <c r="G1" s="1"/>
    </row>
    <row r="2">
      <c r="A2" s="6">
        <v>1.0</v>
      </c>
      <c r="B2" s="6">
        <v>3.0</v>
      </c>
      <c r="C2" s="6">
        <v>50.0</v>
      </c>
      <c r="D2" s="7">
        <f t="shared" ref="D2:D1001" si="1">B2*C2</f>
        <v>150</v>
      </c>
      <c r="E2" s="7">
        <f>COUNTIF(CleanedRetailSalesData.csv!A:A, A2)</f>
        <v>1</v>
      </c>
      <c r="F2" s="7">
        <f t="shared" ref="F2:F1001" si="2">B2 / C2</f>
        <v>0.06</v>
      </c>
    </row>
    <row r="3">
      <c r="A3" s="6">
        <v>2.0</v>
      </c>
      <c r="B3" s="6">
        <v>2.0</v>
      </c>
      <c r="C3" s="6">
        <v>500.0</v>
      </c>
      <c r="D3" s="7">
        <f t="shared" si="1"/>
        <v>1000</v>
      </c>
      <c r="E3" s="7">
        <f>COUNTIF(CleanedRetailSalesData.csv!A:A, A3)</f>
        <v>1</v>
      </c>
      <c r="F3" s="7">
        <f t="shared" si="2"/>
        <v>0.004</v>
      </c>
    </row>
    <row r="4">
      <c r="A4" s="6">
        <v>3.0</v>
      </c>
      <c r="B4" s="6">
        <v>1.0</v>
      </c>
      <c r="C4" s="6">
        <v>30.0</v>
      </c>
      <c r="D4" s="7">
        <f t="shared" si="1"/>
        <v>30</v>
      </c>
      <c r="E4" s="7">
        <f>COUNTIF(CleanedRetailSalesData.csv!A:A, A4)</f>
        <v>1</v>
      </c>
      <c r="F4" s="7">
        <f t="shared" si="2"/>
        <v>0.03333333333</v>
      </c>
    </row>
    <row r="5">
      <c r="A5" s="6">
        <v>4.0</v>
      </c>
      <c r="B5" s="6">
        <v>1.0</v>
      </c>
      <c r="C5" s="6">
        <v>500.0</v>
      </c>
      <c r="D5" s="7">
        <f t="shared" si="1"/>
        <v>500</v>
      </c>
      <c r="E5" s="7">
        <f>COUNTIF(CleanedRetailSalesData.csv!A:A, A5)</f>
        <v>1</v>
      </c>
      <c r="F5" s="7">
        <f t="shared" si="2"/>
        <v>0.002</v>
      </c>
    </row>
    <row r="6">
      <c r="A6" s="6">
        <v>5.0</v>
      </c>
      <c r="B6" s="6">
        <v>2.0</v>
      </c>
      <c r="C6" s="6">
        <v>50.0</v>
      </c>
      <c r="D6" s="7">
        <f t="shared" si="1"/>
        <v>100</v>
      </c>
      <c r="E6" s="7">
        <f>COUNTIF(CleanedRetailSalesData.csv!A:A, A6)</f>
        <v>1</v>
      </c>
      <c r="F6" s="7">
        <f t="shared" si="2"/>
        <v>0.04</v>
      </c>
    </row>
    <row r="7">
      <c r="A7" s="6">
        <v>6.0</v>
      </c>
      <c r="B7" s="6">
        <v>1.0</v>
      </c>
      <c r="C7" s="6">
        <v>30.0</v>
      </c>
      <c r="D7" s="7">
        <f t="shared" si="1"/>
        <v>30</v>
      </c>
      <c r="E7" s="7">
        <f>COUNTIF(CleanedRetailSalesData.csv!A:A, A7)</f>
        <v>1</v>
      </c>
      <c r="F7" s="7">
        <f t="shared" si="2"/>
        <v>0.03333333333</v>
      </c>
    </row>
    <row r="8">
      <c r="A8" s="6">
        <v>7.0</v>
      </c>
      <c r="B8" s="6">
        <v>2.0</v>
      </c>
      <c r="C8" s="6">
        <v>25.0</v>
      </c>
      <c r="D8" s="7">
        <f t="shared" si="1"/>
        <v>50</v>
      </c>
      <c r="E8" s="7">
        <f>COUNTIF(CleanedRetailSalesData.csv!A:A, A8)</f>
        <v>1</v>
      </c>
      <c r="F8" s="7">
        <f t="shared" si="2"/>
        <v>0.08</v>
      </c>
    </row>
    <row r="9">
      <c r="A9" s="6">
        <v>8.0</v>
      </c>
      <c r="B9" s="6">
        <v>4.0</v>
      </c>
      <c r="C9" s="6">
        <v>25.0</v>
      </c>
      <c r="D9" s="7">
        <f t="shared" si="1"/>
        <v>100</v>
      </c>
      <c r="E9" s="7">
        <f>COUNTIF(CleanedRetailSalesData.csv!A:A, A9)</f>
        <v>1</v>
      </c>
      <c r="F9" s="7">
        <f t="shared" si="2"/>
        <v>0.16</v>
      </c>
    </row>
    <row r="10">
      <c r="A10" s="6">
        <v>9.0</v>
      </c>
      <c r="B10" s="6">
        <v>2.0</v>
      </c>
      <c r="C10" s="6">
        <v>300.0</v>
      </c>
      <c r="D10" s="7">
        <f t="shared" si="1"/>
        <v>600</v>
      </c>
      <c r="E10" s="7">
        <f>COUNTIF(CleanedRetailSalesData.csv!A:A, A10)</f>
        <v>1</v>
      </c>
      <c r="F10" s="7">
        <f t="shared" si="2"/>
        <v>0.006666666667</v>
      </c>
    </row>
    <row r="11">
      <c r="A11" s="6">
        <v>10.0</v>
      </c>
      <c r="B11" s="6">
        <v>4.0</v>
      </c>
      <c r="C11" s="6">
        <v>50.0</v>
      </c>
      <c r="D11" s="7">
        <f t="shared" si="1"/>
        <v>200</v>
      </c>
      <c r="E11" s="7">
        <f>COUNTIF(CleanedRetailSalesData.csv!A:A, A11)</f>
        <v>1</v>
      </c>
      <c r="F11" s="7">
        <f t="shared" si="2"/>
        <v>0.08</v>
      </c>
      <c r="O11" s="2" t="s">
        <v>1068</v>
      </c>
    </row>
    <row r="12">
      <c r="A12" s="6">
        <v>11.0</v>
      </c>
      <c r="B12" s="6">
        <v>2.0</v>
      </c>
      <c r="C12" s="6">
        <v>50.0</v>
      </c>
      <c r="D12" s="7">
        <f t="shared" si="1"/>
        <v>100</v>
      </c>
      <c r="E12" s="7">
        <f>COUNTIF(CleanedRetailSalesData.csv!A:A, A12)</f>
        <v>1</v>
      </c>
      <c r="F12" s="7">
        <f t="shared" si="2"/>
        <v>0.04</v>
      </c>
    </row>
    <row r="13">
      <c r="A13" s="6">
        <v>12.0</v>
      </c>
      <c r="B13" s="6">
        <v>3.0</v>
      </c>
      <c r="C13" s="6">
        <v>25.0</v>
      </c>
      <c r="D13" s="7">
        <f t="shared" si="1"/>
        <v>75</v>
      </c>
      <c r="E13" s="7">
        <f>COUNTIF(CleanedRetailSalesData.csv!A:A, A13)</f>
        <v>1</v>
      </c>
      <c r="F13" s="7">
        <f t="shared" si="2"/>
        <v>0.12</v>
      </c>
    </row>
    <row r="14">
      <c r="A14" s="6">
        <v>13.0</v>
      </c>
      <c r="B14" s="6">
        <v>3.0</v>
      </c>
      <c r="C14" s="6">
        <v>500.0</v>
      </c>
      <c r="D14" s="7">
        <f t="shared" si="1"/>
        <v>1500</v>
      </c>
      <c r="E14" s="7">
        <f>COUNTIF(CleanedRetailSalesData.csv!A:A, A14)</f>
        <v>1</v>
      </c>
      <c r="F14" s="7">
        <f t="shared" si="2"/>
        <v>0.006</v>
      </c>
    </row>
    <row r="15">
      <c r="A15" s="6">
        <v>14.0</v>
      </c>
      <c r="B15" s="6">
        <v>4.0</v>
      </c>
      <c r="C15" s="6">
        <v>30.0</v>
      </c>
      <c r="D15" s="7">
        <f t="shared" si="1"/>
        <v>120</v>
      </c>
      <c r="E15" s="7">
        <f>COUNTIF(CleanedRetailSalesData.csv!A:A, A15)</f>
        <v>1</v>
      </c>
      <c r="F15" s="7">
        <f t="shared" si="2"/>
        <v>0.1333333333</v>
      </c>
    </row>
    <row r="16">
      <c r="A16" s="6">
        <v>15.0</v>
      </c>
      <c r="B16" s="6">
        <v>4.0</v>
      </c>
      <c r="C16" s="6">
        <v>500.0</v>
      </c>
      <c r="D16" s="7">
        <f t="shared" si="1"/>
        <v>2000</v>
      </c>
      <c r="E16" s="7">
        <f>COUNTIF(CleanedRetailSalesData.csv!A:A, A16)</f>
        <v>1</v>
      </c>
      <c r="F16" s="7">
        <f t="shared" si="2"/>
        <v>0.008</v>
      </c>
    </row>
    <row r="17">
      <c r="A17" s="6">
        <v>16.0</v>
      </c>
      <c r="B17" s="6">
        <v>3.0</v>
      </c>
      <c r="C17" s="6">
        <v>500.0</v>
      </c>
      <c r="D17" s="7">
        <f t="shared" si="1"/>
        <v>1500</v>
      </c>
      <c r="E17" s="7">
        <f>COUNTIF(CleanedRetailSalesData.csv!A:A, A17)</f>
        <v>1</v>
      </c>
      <c r="F17" s="7">
        <f t="shared" si="2"/>
        <v>0.006</v>
      </c>
    </row>
    <row r="18">
      <c r="A18" s="6">
        <v>17.0</v>
      </c>
      <c r="B18" s="6">
        <v>4.0</v>
      </c>
      <c r="C18" s="6">
        <v>25.0</v>
      </c>
      <c r="D18" s="7">
        <f t="shared" si="1"/>
        <v>100</v>
      </c>
      <c r="E18" s="7">
        <f>COUNTIF(CleanedRetailSalesData.csv!A:A, A18)</f>
        <v>1</v>
      </c>
      <c r="F18" s="7">
        <f t="shared" si="2"/>
        <v>0.16</v>
      </c>
    </row>
    <row r="19">
      <c r="A19" s="6">
        <v>18.0</v>
      </c>
      <c r="B19" s="6">
        <v>2.0</v>
      </c>
      <c r="C19" s="6">
        <v>25.0</v>
      </c>
      <c r="D19" s="7">
        <f t="shared" si="1"/>
        <v>50</v>
      </c>
      <c r="E19" s="7">
        <f>COUNTIF(CleanedRetailSalesData.csv!A:A, A19)</f>
        <v>1</v>
      </c>
      <c r="F19" s="7">
        <f t="shared" si="2"/>
        <v>0.08</v>
      </c>
    </row>
    <row r="20">
      <c r="A20" s="6">
        <v>19.0</v>
      </c>
      <c r="B20" s="6">
        <v>2.0</v>
      </c>
      <c r="C20" s="6">
        <v>25.0</v>
      </c>
      <c r="D20" s="7">
        <f t="shared" si="1"/>
        <v>50</v>
      </c>
      <c r="E20" s="7">
        <f>COUNTIF(CleanedRetailSalesData.csv!A:A, A20)</f>
        <v>1</v>
      </c>
      <c r="F20" s="7">
        <f t="shared" si="2"/>
        <v>0.08</v>
      </c>
    </row>
    <row r="21">
      <c r="A21" s="6">
        <v>20.0</v>
      </c>
      <c r="B21" s="6">
        <v>3.0</v>
      </c>
      <c r="C21" s="6">
        <v>300.0</v>
      </c>
      <c r="D21" s="7">
        <f t="shared" si="1"/>
        <v>900</v>
      </c>
      <c r="E21" s="7">
        <f>COUNTIF(CleanedRetailSalesData.csv!A:A, A21)</f>
        <v>1</v>
      </c>
      <c r="F21" s="7">
        <f t="shared" si="2"/>
        <v>0.01</v>
      </c>
    </row>
    <row r="22">
      <c r="A22" s="6">
        <v>21.0</v>
      </c>
      <c r="B22" s="6">
        <v>1.0</v>
      </c>
      <c r="C22" s="6">
        <v>500.0</v>
      </c>
      <c r="D22" s="7">
        <f t="shared" si="1"/>
        <v>500</v>
      </c>
      <c r="E22" s="7">
        <f>COUNTIF(CleanedRetailSalesData.csv!A:A, A22)</f>
        <v>1</v>
      </c>
      <c r="F22" s="7">
        <f t="shared" si="2"/>
        <v>0.002</v>
      </c>
    </row>
    <row r="23">
      <c r="A23" s="6">
        <v>22.0</v>
      </c>
      <c r="B23" s="6">
        <v>2.0</v>
      </c>
      <c r="C23" s="6">
        <v>50.0</v>
      </c>
      <c r="D23" s="7">
        <f t="shared" si="1"/>
        <v>100</v>
      </c>
      <c r="E23" s="7">
        <f>COUNTIF(CleanedRetailSalesData.csv!A:A, A23)</f>
        <v>1</v>
      </c>
      <c r="F23" s="7">
        <f t="shared" si="2"/>
        <v>0.04</v>
      </c>
    </row>
    <row r="24">
      <c r="A24" s="6">
        <v>23.0</v>
      </c>
      <c r="B24" s="6">
        <v>4.0</v>
      </c>
      <c r="C24" s="6">
        <v>30.0</v>
      </c>
      <c r="D24" s="7">
        <f t="shared" si="1"/>
        <v>120</v>
      </c>
      <c r="E24" s="7">
        <f>COUNTIF(CleanedRetailSalesData.csv!A:A, A24)</f>
        <v>1</v>
      </c>
      <c r="F24" s="7">
        <f t="shared" si="2"/>
        <v>0.1333333333</v>
      </c>
    </row>
    <row r="25">
      <c r="A25" s="6">
        <v>24.0</v>
      </c>
      <c r="B25" s="6">
        <v>1.0</v>
      </c>
      <c r="C25" s="6">
        <v>300.0</v>
      </c>
      <c r="D25" s="7">
        <f t="shared" si="1"/>
        <v>300</v>
      </c>
      <c r="E25" s="7">
        <f>COUNTIF(CleanedRetailSalesData.csv!A:A, A25)</f>
        <v>1</v>
      </c>
      <c r="F25" s="7">
        <f t="shared" si="2"/>
        <v>0.003333333333</v>
      </c>
    </row>
    <row r="26">
      <c r="A26" s="6">
        <v>25.0</v>
      </c>
      <c r="B26" s="6">
        <v>1.0</v>
      </c>
      <c r="C26" s="6">
        <v>50.0</v>
      </c>
      <c r="D26" s="7">
        <f t="shared" si="1"/>
        <v>50</v>
      </c>
      <c r="E26" s="7">
        <f>COUNTIF(CleanedRetailSalesData.csv!A:A, A26)</f>
        <v>1</v>
      </c>
      <c r="F26" s="7">
        <f t="shared" si="2"/>
        <v>0.02</v>
      </c>
    </row>
    <row r="27">
      <c r="A27" s="6">
        <v>26.0</v>
      </c>
      <c r="B27" s="6">
        <v>2.0</v>
      </c>
      <c r="C27" s="6">
        <v>500.0</v>
      </c>
      <c r="D27" s="7">
        <f t="shared" si="1"/>
        <v>1000</v>
      </c>
      <c r="E27" s="7">
        <f>COUNTIF(CleanedRetailSalesData.csv!A:A, A27)</f>
        <v>1</v>
      </c>
      <c r="F27" s="7">
        <f t="shared" si="2"/>
        <v>0.004</v>
      </c>
    </row>
    <row r="28">
      <c r="A28" s="6">
        <v>27.0</v>
      </c>
      <c r="B28" s="6">
        <v>2.0</v>
      </c>
      <c r="C28" s="6">
        <v>25.0</v>
      </c>
      <c r="D28" s="7">
        <f t="shared" si="1"/>
        <v>50</v>
      </c>
      <c r="E28" s="7">
        <f>COUNTIF(CleanedRetailSalesData.csv!A:A, A28)</f>
        <v>1</v>
      </c>
      <c r="F28" s="7">
        <f t="shared" si="2"/>
        <v>0.08</v>
      </c>
    </row>
    <row r="29">
      <c r="A29" s="6">
        <v>28.0</v>
      </c>
      <c r="B29" s="6">
        <v>1.0</v>
      </c>
      <c r="C29" s="6">
        <v>500.0</v>
      </c>
      <c r="D29" s="7">
        <f t="shared" si="1"/>
        <v>500</v>
      </c>
      <c r="E29" s="7">
        <f>COUNTIF(CleanedRetailSalesData.csv!A:A, A29)</f>
        <v>1</v>
      </c>
      <c r="F29" s="7">
        <f t="shared" si="2"/>
        <v>0.002</v>
      </c>
    </row>
    <row r="30">
      <c r="A30" s="6">
        <v>29.0</v>
      </c>
      <c r="B30" s="6">
        <v>1.0</v>
      </c>
      <c r="C30" s="6">
        <v>30.0</v>
      </c>
      <c r="D30" s="7">
        <f t="shared" si="1"/>
        <v>30</v>
      </c>
      <c r="E30" s="7">
        <f>COUNTIF(CleanedRetailSalesData.csv!A:A, A30)</f>
        <v>1</v>
      </c>
      <c r="F30" s="7">
        <f t="shared" si="2"/>
        <v>0.03333333333</v>
      </c>
    </row>
    <row r="31">
      <c r="A31" s="6">
        <v>30.0</v>
      </c>
      <c r="B31" s="6">
        <v>3.0</v>
      </c>
      <c r="C31" s="6">
        <v>300.0</v>
      </c>
      <c r="D31" s="7">
        <f t="shared" si="1"/>
        <v>900</v>
      </c>
      <c r="E31" s="7">
        <f>COUNTIF(CleanedRetailSalesData.csv!A:A, A31)</f>
        <v>1</v>
      </c>
      <c r="F31" s="7">
        <f t="shared" si="2"/>
        <v>0.01</v>
      </c>
    </row>
    <row r="32">
      <c r="A32" s="6">
        <v>31.0</v>
      </c>
      <c r="B32" s="6">
        <v>4.0</v>
      </c>
      <c r="C32" s="6">
        <v>300.0</v>
      </c>
      <c r="D32" s="7">
        <f t="shared" si="1"/>
        <v>1200</v>
      </c>
      <c r="E32" s="7">
        <f>COUNTIF(CleanedRetailSalesData.csv!A:A, A32)</f>
        <v>1</v>
      </c>
      <c r="F32" s="7">
        <f t="shared" si="2"/>
        <v>0.01333333333</v>
      </c>
    </row>
    <row r="33">
      <c r="A33" s="6">
        <v>32.0</v>
      </c>
      <c r="B33" s="6">
        <v>3.0</v>
      </c>
      <c r="C33" s="6">
        <v>30.0</v>
      </c>
      <c r="D33" s="7">
        <f t="shared" si="1"/>
        <v>90</v>
      </c>
      <c r="E33" s="7">
        <f>COUNTIF(CleanedRetailSalesData.csv!A:A, A33)</f>
        <v>1</v>
      </c>
      <c r="F33" s="7">
        <f t="shared" si="2"/>
        <v>0.1</v>
      </c>
    </row>
    <row r="34">
      <c r="A34" s="6">
        <v>33.0</v>
      </c>
      <c r="B34" s="6">
        <v>2.0</v>
      </c>
      <c r="C34" s="6">
        <v>50.0</v>
      </c>
      <c r="D34" s="7">
        <f t="shared" si="1"/>
        <v>100</v>
      </c>
      <c r="E34" s="7">
        <f>COUNTIF(CleanedRetailSalesData.csv!A:A, A34)</f>
        <v>1</v>
      </c>
      <c r="F34" s="7">
        <f t="shared" si="2"/>
        <v>0.04</v>
      </c>
    </row>
    <row r="35">
      <c r="A35" s="6">
        <v>34.0</v>
      </c>
      <c r="B35" s="6">
        <v>3.0</v>
      </c>
      <c r="C35" s="6">
        <v>50.0</v>
      </c>
      <c r="D35" s="7">
        <f t="shared" si="1"/>
        <v>150</v>
      </c>
      <c r="E35" s="7">
        <f>COUNTIF(CleanedRetailSalesData.csv!A:A, A35)</f>
        <v>1</v>
      </c>
      <c r="F35" s="7">
        <f t="shared" si="2"/>
        <v>0.06</v>
      </c>
    </row>
    <row r="36">
      <c r="A36" s="6">
        <v>35.0</v>
      </c>
      <c r="B36" s="6">
        <v>3.0</v>
      </c>
      <c r="C36" s="6">
        <v>300.0</v>
      </c>
      <c r="D36" s="7">
        <f t="shared" si="1"/>
        <v>900</v>
      </c>
      <c r="E36" s="7">
        <f>COUNTIF(CleanedRetailSalesData.csv!A:A, A36)</f>
        <v>1</v>
      </c>
      <c r="F36" s="7">
        <f t="shared" si="2"/>
        <v>0.01</v>
      </c>
    </row>
    <row r="37">
      <c r="A37" s="6">
        <v>36.0</v>
      </c>
      <c r="B37" s="6">
        <v>3.0</v>
      </c>
      <c r="C37" s="6">
        <v>300.0</v>
      </c>
      <c r="D37" s="7">
        <f t="shared" si="1"/>
        <v>900</v>
      </c>
      <c r="E37" s="7">
        <f>COUNTIF(CleanedRetailSalesData.csv!A:A, A37)</f>
        <v>1</v>
      </c>
      <c r="F37" s="7">
        <f t="shared" si="2"/>
        <v>0.01</v>
      </c>
    </row>
    <row r="38">
      <c r="A38" s="6">
        <v>37.0</v>
      </c>
      <c r="B38" s="6">
        <v>3.0</v>
      </c>
      <c r="C38" s="6">
        <v>25.0</v>
      </c>
      <c r="D38" s="7">
        <f t="shared" si="1"/>
        <v>75</v>
      </c>
      <c r="E38" s="7">
        <f>COUNTIF(CleanedRetailSalesData.csv!A:A, A38)</f>
        <v>1</v>
      </c>
      <c r="F38" s="7">
        <f t="shared" si="2"/>
        <v>0.12</v>
      </c>
    </row>
    <row r="39">
      <c r="A39" s="6">
        <v>38.0</v>
      </c>
      <c r="B39" s="6">
        <v>4.0</v>
      </c>
      <c r="C39" s="6">
        <v>50.0</v>
      </c>
      <c r="D39" s="7">
        <f t="shared" si="1"/>
        <v>200</v>
      </c>
      <c r="E39" s="7">
        <f>COUNTIF(CleanedRetailSalesData.csv!A:A, A39)</f>
        <v>1</v>
      </c>
      <c r="F39" s="7">
        <f t="shared" si="2"/>
        <v>0.08</v>
      </c>
    </row>
    <row r="40">
      <c r="A40" s="6">
        <v>39.0</v>
      </c>
      <c r="B40" s="6">
        <v>4.0</v>
      </c>
      <c r="C40" s="6">
        <v>30.0</v>
      </c>
      <c r="D40" s="7">
        <f t="shared" si="1"/>
        <v>120</v>
      </c>
      <c r="E40" s="7">
        <f>COUNTIF(CleanedRetailSalesData.csv!A:A, A40)</f>
        <v>1</v>
      </c>
      <c r="F40" s="7">
        <f t="shared" si="2"/>
        <v>0.1333333333</v>
      </c>
    </row>
    <row r="41">
      <c r="A41" s="6">
        <v>40.0</v>
      </c>
      <c r="B41" s="6">
        <v>1.0</v>
      </c>
      <c r="C41" s="6">
        <v>50.0</v>
      </c>
      <c r="D41" s="7">
        <f t="shared" si="1"/>
        <v>50</v>
      </c>
      <c r="E41" s="7">
        <f>COUNTIF(CleanedRetailSalesData.csv!A:A, A41)</f>
        <v>1</v>
      </c>
      <c r="F41" s="7">
        <f t="shared" si="2"/>
        <v>0.02</v>
      </c>
    </row>
    <row r="42">
      <c r="A42" s="6">
        <v>41.0</v>
      </c>
      <c r="B42" s="6">
        <v>2.0</v>
      </c>
      <c r="C42" s="6">
        <v>25.0</v>
      </c>
      <c r="D42" s="7">
        <f t="shared" si="1"/>
        <v>50</v>
      </c>
      <c r="E42" s="7">
        <f>COUNTIF(CleanedRetailSalesData.csv!A:A, A42)</f>
        <v>1</v>
      </c>
      <c r="F42" s="7">
        <f t="shared" si="2"/>
        <v>0.08</v>
      </c>
    </row>
    <row r="43">
      <c r="A43" s="6">
        <v>42.0</v>
      </c>
      <c r="B43" s="6">
        <v>3.0</v>
      </c>
      <c r="C43" s="6">
        <v>300.0</v>
      </c>
      <c r="D43" s="7">
        <f t="shared" si="1"/>
        <v>900</v>
      </c>
      <c r="E43" s="7">
        <f>COUNTIF(CleanedRetailSalesData.csv!A:A, A43)</f>
        <v>1</v>
      </c>
      <c r="F43" s="7">
        <f t="shared" si="2"/>
        <v>0.01</v>
      </c>
    </row>
    <row r="44">
      <c r="A44" s="6">
        <v>43.0</v>
      </c>
      <c r="B44" s="6">
        <v>1.0</v>
      </c>
      <c r="C44" s="6">
        <v>300.0</v>
      </c>
      <c r="D44" s="7">
        <f t="shared" si="1"/>
        <v>300</v>
      </c>
      <c r="E44" s="7">
        <f>COUNTIF(CleanedRetailSalesData.csv!A:A, A44)</f>
        <v>1</v>
      </c>
      <c r="F44" s="7">
        <f t="shared" si="2"/>
        <v>0.003333333333</v>
      </c>
    </row>
    <row r="45">
      <c r="A45" s="6">
        <v>44.0</v>
      </c>
      <c r="B45" s="6">
        <v>1.0</v>
      </c>
      <c r="C45" s="6">
        <v>25.0</v>
      </c>
      <c r="D45" s="7">
        <f t="shared" si="1"/>
        <v>25</v>
      </c>
      <c r="E45" s="7">
        <f>COUNTIF(CleanedRetailSalesData.csv!A:A, A45)</f>
        <v>1</v>
      </c>
      <c r="F45" s="7">
        <f t="shared" si="2"/>
        <v>0.04</v>
      </c>
    </row>
    <row r="46">
      <c r="A46" s="6">
        <v>45.0</v>
      </c>
      <c r="B46" s="6">
        <v>1.0</v>
      </c>
      <c r="C46" s="6">
        <v>30.0</v>
      </c>
      <c r="D46" s="7">
        <f t="shared" si="1"/>
        <v>30</v>
      </c>
      <c r="E46" s="7">
        <f>COUNTIF(CleanedRetailSalesData.csv!A:A, A46)</f>
        <v>1</v>
      </c>
      <c r="F46" s="7">
        <f t="shared" si="2"/>
        <v>0.03333333333</v>
      </c>
    </row>
    <row r="47">
      <c r="A47" s="6">
        <v>46.0</v>
      </c>
      <c r="B47" s="6">
        <v>4.0</v>
      </c>
      <c r="C47" s="6">
        <v>300.0</v>
      </c>
      <c r="D47" s="7">
        <f t="shared" si="1"/>
        <v>1200</v>
      </c>
      <c r="E47" s="7">
        <f>COUNTIF(CleanedRetailSalesData.csv!A:A, A47)</f>
        <v>1</v>
      </c>
      <c r="F47" s="7">
        <f t="shared" si="2"/>
        <v>0.01333333333</v>
      </c>
    </row>
    <row r="48">
      <c r="A48" s="6">
        <v>47.0</v>
      </c>
      <c r="B48" s="6">
        <v>3.0</v>
      </c>
      <c r="C48" s="6">
        <v>500.0</v>
      </c>
      <c r="D48" s="7">
        <f t="shared" si="1"/>
        <v>1500</v>
      </c>
      <c r="E48" s="7">
        <f>COUNTIF(CleanedRetailSalesData.csv!A:A, A48)</f>
        <v>1</v>
      </c>
      <c r="F48" s="7">
        <f t="shared" si="2"/>
        <v>0.006</v>
      </c>
    </row>
    <row r="49">
      <c r="A49" s="6">
        <v>48.0</v>
      </c>
      <c r="B49" s="6">
        <v>3.0</v>
      </c>
      <c r="C49" s="6">
        <v>300.0</v>
      </c>
      <c r="D49" s="7">
        <f t="shared" si="1"/>
        <v>900</v>
      </c>
      <c r="E49" s="7">
        <f>COUNTIF(CleanedRetailSalesData.csv!A:A, A49)</f>
        <v>1</v>
      </c>
      <c r="F49" s="7">
        <f t="shared" si="2"/>
        <v>0.01</v>
      </c>
    </row>
    <row r="50">
      <c r="A50" s="6">
        <v>49.0</v>
      </c>
      <c r="B50" s="6">
        <v>2.0</v>
      </c>
      <c r="C50" s="6">
        <v>500.0</v>
      </c>
      <c r="D50" s="7">
        <f t="shared" si="1"/>
        <v>1000</v>
      </c>
      <c r="E50" s="7">
        <f>COUNTIF(CleanedRetailSalesData.csv!A:A, A50)</f>
        <v>1</v>
      </c>
      <c r="F50" s="7">
        <f t="shared" si="2"/>
        <v>0.004</v>
      </c>
    </row>
    <row r="51">
      <c r="A51" s="6">
        <v>50.0</v>
      </c>
      <c r="B51" s="6">
        <v>3.0</v>
      </c>
      <c r="C51" s="6">
        <v>25.0</v>
      </c>
      <c r="D51" s="7">
        <f t="shared" si="1"/>
        <v>75</v>
      </c>
      <c r="E51" s="7">
        <f>COUNTIF(CleanedRetailSalesData.csv!A:A, A51)</f>
        <v>1</v>
      </c>
      <c r="F51" s="7">
        <f t="shared" si="2"/>
        <v>0.12</v>
      </c>
    </row>
    <row r="52">
      <c r="A52" s="6">
        <v>51.0</v>
      </c>
      <c r="B52" s="6">
        <v>3.0</v>
      </c>
      <c r="C52" s="6">
        <v>25.0</v>
      </c>
      <c r="D52" s="7">
        <f t="shared" si="1"/>
        <v>75</v>
      </c>
      <c r="E52" s="7">
        <f>COUNTIF(CleanedRetailSalesData.csv!A:A, A52)</f>
        <v>1</v>
      </c>
      <c r="F52" s="7">
        <f t="shared" si="2"/>
        <v>0.12</v>
      </c>
    </row>
    <row r="53">
      <c r="A53" s="6">
        <v>52.0</v>
      </c>
      <c r="B53" s="6">
        <v>1.0</v>
      </c>
      <c r="C53" s="6">
        <v>300.0</v>
      </c>
      <c r="D53" s="7">
        <f t="shared" si="1"/>
        <v>300</v>
      </c>
      <c r="E53" s="7">
        <f>COUNTIF(CleanedRetailSalesData.csv!A:A, A53)</f>
        <v>1</v>
      </c>
      <c r="F53" s="7">
        <f t="shared" si="2"/>
        <v>0.003333333333</v>
      </c>
    </row>
    <row r="54">
      <c r="A54" s="6">
        <v>53.0</v>
      </c>
      <c r="B54" s="6">
        <v>2.0</v>
      </c>
      <c r="C54" s="6">
        <v>50.0</v>
      </c>
      <c r="D54" s="7">
        <f t="shared" si="1"/>
        <v>100</v>
      </c>
      <c r="E54" s="7">
        <f>COUNTIF(CleanedRetailSalesData.csv!A:A, A54)</f>
        <v>1</v>
      </c>
      <c r="F54" s="7">
        <f t="shared" si="2"/>
        <v>0.04</v>
      </c>
    </row>
    <row r="55">
      <c r="A55" s="6">
        <v>54.0</v>
      </c>
      <c r="B55" s="6">
        <v>3.0</v>
      </c>
      <c r="C55" s="6">
        <v>500.0</v>
      </c>
      <c r="D55" s="7">
        <f t="shared" si="1"/>
        <v>1500</v>
      </c>
      <c r="E55" s="7">
        <f>COUNTIF(CleanedRetailSalesData.csv!A:A, A55)</f>
        <v>1</v>
      </c>
      <c r="F55" s="7">
        <f t="shared" si="2"/>
        <v>0.006</v>
      </c>
    </row>
    <row r="56">
      <c r="A56" s="6">
        <v>55.0</v>
      </c>
      <c r="B56" s="6">
        <v>4.0</v>
      </c>
      <c r="C56" s="6">
        <v>30.0</v>
      </c>
      <c r="D56" s="7">
        <f t="shared" si="1"/>
        <v>120</v>
      </c>
      <c r="E56" s="7">
        <f>COUNTIF(CleanedRetailSalesData.csv!A:A, A56)</f>
        <v>1</v>
      </c>
      <c r="F56" s="7">
        <f t="shared" si="2"/>
        <v>0.1333333333</v>
      </c>
    </row>
    <row r="57">
      <c r="A57" s="6">
        <v>56.0</v>
      </c>
      <c r="B57" s="6">
        <v>3.0</v>
      </c>
      <c r="C57" s="6">
        <v>300.0</v>
      </c>
      <c r="D57" s="7">
        <f t="shared" si="1"/>
        <v>900</v>
      </c>
      <c r="E57" s="7">
        <f>COUNTIF(CleanedRetailSalesData.csv!A:A, A57)</f>
        <v>1</v>
      </c>
      <c r="F57" s="7">
        <f t="shared" si="2"/>
        <v>0.01</v>
      </c>
    </row>
    <row r="58">
      <c r="A58" s="6">
        <v>57.0</v>
      </c>
      <c r="B58" s="6">
        <v>1.0</v>
      </c>
      <c r="C58" s="6">
        <v>30.0</v>
      </c>
      <c r="D58" s="7">
        <f t="shared" si="1"/>
        <v>30</v>
      </c>
      <c r="E58" s="7">
        <f>COUNTIF(CleanedRetailSalesData.csv!A:A, A58)</f>
        <v>1</v>
      </c>
      <c r="F58" s="7">
        <f t="shared" si="2"/>
        <v>0.03333333333</v>
      </c>
    </row>
    <row r="59">
      <c r="A59" s="6">
        <v>58.0</v>
      </c>
      <c r="B59" s="6">
        <v>4.0</v>
      </c>
      <c r="C59" s="6">
        <v>300.0</v>
      </c>
      <c r="D59" s="7">
        <f t="shared" si="1"/>
        <v>1200</v>
      </c>
      <c r="E59" s="7">
        <f>COUNTIF(CleanedRetailSalesData.csv!A:A, A59)</f>
        <v>1</v>
      </c>
      <c r="F59" s="7">
        <f t="shared" si="2"/>
        <v>0.01333333333</v>
      </c>
    </row>
    <row r="60">
      <c r="A60" s="6">
        <v>59.0</v>
      </c>
      <c r="B60" s="6">
        <v>1.0</v>
      </c>
      <c r="C60" s="6">
        <v>50.0</v>
      </c>
      <c r="D60" s="7">
        <f t="shared" si="1"/>
        <v>50</v>
      </c>
      <c r="E60" s="7">
        <f>COUNTIF(CleanedRetailSalesData.csv!A:A, A60)</f>
        <v>1</v>
      </c>
      <c r="F60" s="7">
        <f t="shared" si="2"/>
        <v>0.02</v>
      </c>
    </row>
    <row r="61">
      <c r="A61" s="6">
        <v>60.0</v>
      </c>
      <c r="B61" s="6">
        <v>3.0</v>
      </c>
      <c r="C61" s="6">
        <v>50.0</v>
      </c>
      <c r="D61" s="7">
        <f t="shared" si="1"/>
        <v>150</v>
      </c>
      <c r="E61" s="7">
        <f>COUNTIF(CleanedRetailSalesData.csv!A:A, A61)</f>
        <v>1</v>
      </c>
      <c r="F61" s="7">
        <f t="shared" si="2"/>
        <v>0.06</v>
      </c>
    </row>
    <row r="62">
      <c r="A62" s="6">
        <v>61.0</v>
      </c>
      <c r="B62" s="6">
        <v>4.0</v>
      </c>
      <c r="C62" s="6">
        <v>50.0</v>
      </c>
      <c r="D62" s="7">
        <f t="shared" si="1"/>
        <v>200</v>
      </c>
      <c r="E62" s="7">
        <f>COUNTIF(CleanedRetailSalesData.csv!A:A, A62)</f>
        <v>1</v>
      </c>
      <c r="F62" s="7">
        <f t="shared" si="2"/>
        <v>0.08</v>
      </c>
    </row>
    <row r="63">
      <c r="A63" s="6">
        <v>62.0</v>
      </c>
      <c r="B63" s="6">
        <v>2.0</v>
      </c>
      <c r="C63" s="6">
        <v>50.0</v>
      </c>
      <c r="D63" s="7">
        <f t="shared" si="1"/>
        <v>100</v>
      </c>
      <c r="E63" s="7">
        <f>COUNTIF(CleanedRetailSalesData.csv!A:A, A63)</f>
        <v>1</v>
      </c>
      <c r="F63" s="7">
        <f t="shared" si="2"/>
        <v>0.04</v>
      </c>
    </row>
    <row r="64">
      <c r="A64" s="6">
        <v>63.0</v>
      </c>
      <c r="B64" s="6">
        <v>2.0</v>
      </c>
      <c r="C64" s="6">
        <v>25.0</v>
      </c>
      <c r="D64" s="7">
        <f t="shared" si="1"/>
        <v>50</v>
      </c>
      <c r="E64" s="7">
        <f>COUNTIF(CleanedRetailSalesData.csv!A:A, A64)</f>
        <v>1</v>
      </c>
      <c r="F64" s="7">
        <f t="shared" si="2"/>
        <v>0.08</v>
      </c>
    </row>
    <row r="65">
      <c r="A65" s="6">
        <v>64.0</v>
      </c>
      <c r="B65" s="6">
        <v>4.0</v>
      </c>
      <c r="C65" s="6">
        <v>25.0</v>
      </c>
      <c r="D65" s="7">
        <f t="shared" si="1"/>
        <v>100</v>
      </c>
      <c r="E65" s="7">
        <f>COUNTIF(CleanedRetailSalesData.csv!A:A, A65)</f>
        <v>1</v>
      </c>
      <c r="F65" s="7">
        <f t="shared" si="2"/>
        <v>0.16</v>
      </c>
    </row>
    <row r="66">
      <c r="A66" s="6">
        <v>65.0</v>
      </c>
      <c r="B66" s="6">
        <v>4.0</v>
      </c>
      <c r="C66" s="6">
        <v>500.0</v>
      </c>
      <c r="D66" s="7">
        <f t="shared" si="1"/>
        <v>2000</v>
      </c>
      <c r="E66" s="7">
        <f>COUNTIF(CleanedRetailSalesData.csv!A:A, A66)</f>
        <v>1</v>
      </c>
      <c r="F66" s="7">
        <f t="shared" si="2"/>
        <v>0.008</v>
      </c>
    </row>
    <row r="67">
      <c r="A67" s="6">
        <v>66.0</v>
      </c>
      <c r="B67" s="6">
        <v>1.0</v>
      </c>
      <c r="C67" s="6">
        <v>30.0</v>
      </c>
      <c r="D67" s="7">
        <f t="shared" si="1"/>
        <v>30</v>
      </c>
      <c r="E67" s="7">
        <f>COUNTIF(CleanedRetailSalesData.csv!A:A, A67)</f>
        <v>1</v>
      </c>
      <c r="F67" s="7">
        <f t="shared" si="2"/>
        <v>0.03333333333</v>
      </c>
    </row>
    <row r="68">
      <c r="A68" s="6">
        <v>67.0</v>
      </c>
      <c r="B68" s="6">
        <v>4.0</v>
      </c>
      <c r="C68" s="6">
        <v>300.0</v>
      </c>
      <c r="D68" s="7">
        <f t="shared" si="1"/>
        <v>1200</v>
      </c>
      <c r="E68" s="7">
        <f>COUNTIF(CleanedRetailSalesData.csv!A:A, A68)</f>
        <v>1</v>
      </c>
      <c r="F68" s="7">
        <f t="shared" si="2"/>
        <v>0.01333333333</v>
      </c>
    </row>
    <row r="69">
      <c r="A69" s="6">
        <v>68.0</v>
      </c>
      <c r="B69" s="6">
        <v>1.0</v>
      </c>
      <c r="C69" s="6">
        <v>300.0</v>
      </c>
      <c r="D69" s="7">
        <f t="shared" si="1"/>
        <v>300</v>
      </c>
      <c r="E69" s="7">
        <f>COUNTIF(CleanedRetailSalesData.csv!A:A, A69)</f>
        <v>1</v>
      </c>
      <c r="F69" s="7">
        <f t="shared" si="2"/>
        <v>0.003333333333</v>
      </c>
    </row>
    <row r="70">
      <c r="A70" s="6">
        <v>69.0</v>
      </c>
      <c r="B70" s="6">
        <v>3.0</v>
      </c>
      <c r="C70" s="6">
        <v>25.0</v>
      </c>
      <c r="D70" s="7">
        <f t="shared" si="1"/>
        <v>75</v>
      </c>
      <c r="E70" s="7">
        <f>COUNTIF(CleanedRetailSalesData.csv!A:A, A70)</f>
        <v>1</v>
      </c>
      <c r="F70" s="7">
        <f t="shared" si="2"/>
        <v>0.12</v>
      </c>
    </row>
    <row r="71">
      <c r="A71" s="6">
        <v>70.0</v>
      </c>
      <c r="B71" s="6">
        <v>1.0</v>
      </c>
      <c r="C71" s="6">
        <v>300.0</v>
      </c>
      <c r="D71" s="7">
        <f t="shared" si="1"/>
        <v>300</v>
      </c>
      <c r="E71" s="7">
        <f>COUNTIF(CleanedRetailSalesData.csv!A:A, A71)</f>
        <v>1</v>
      </c>
      <c r="F71" s="7">
        <f t="shared" si="2"/>
        <v>0.003333333333</v>
      </c>
    </row>
    <row r="72">
      <c r="A72" s="6">
        <v>71.0</v>
      </c>
      <c r="B72" s="6">
        <v>4.0</v>
      </c>
      <c r="C72" s="6">
        <v>25.0</v>
      </c>
      <c r="D72" s="7">
        <f t="shared" si="1"/>
        <v>100</v>
      </c>
      <c r="E72" s="7">
        <f>COUNTIF(CleanedRetailSalesData.csv!A:A, A72)</f>
        <v>1</v>
      </c>
      <c r="F72" s="7">
        <f t="shared" si="2"/>
        <v>0.16</v>
      </c>
    </row>
    <row r="73">
      <c r="A73" s="6">
        <v>72.0</v>
      </c>
      <c r="B73" s="6">
        <v>4.0</v>
      </c>
      <c r="C73" s="6">
        <v>500.0</v>
      </c>
      <c r="D73" s="7">
        <f t="shared" si="1"/>
        <v>2000</v>
      </c>
      <c r="E73" s="7">
        <f>COUNTIF(CleanedRetailSalesData.csv!A:A, A73)</f>
        <v>1</v>
      </c>
      <c r="F73" s="7">
        <f t="shared" si="2"/>
        <v>0.008</v>
      </c>
    </row>
    <row r="74">
      <c r="A74" s="6">
        <v>73.0</v>
      </c>
      <c r="B74" s="6">
        <v>3.0</v>
      </c>
      <c r="C74" s="6">
        <v>30.0</v>
      </c>
      <c r="D74" s="7">
        <f t="shared" si="1"/>
        <v>90</v>
      </c>
      <c r="E74" s="7">
        <f>COUNTIF(CleanedRetailSalesData.csv!A:A, A74)</f>
        <v>1</v>
      </c>
      <c r="F74" s="7">
        <f t="shared" si="2"/>
        <v>0.1</v>
      </c>
    </row>
    <row r="75">
      <c r="A75" s="6">
        <v>74.0</v>
      </c>
      <c r="B75" s="6">
        <v>4.0</v>
      </c>
      <c r="C75" s="6">
        <v>500.0</v>
      </c>
      <c r="D75" s="7">
        <f t="shared" si="1"/>
        <v>2000</v>
      </c>
      <c r="E75" s="7">
        <f>COUNTIF(CleanedRetailSalesData.csv!A:A, A75)</f>
        <v>1</v>
      </c>
      <c r="F75" s="7">
        <f t="shared" si="2"/>
        <v>0.008</v>
      </c>
    </row>
    <row r="76">
      <c r="A76" s="6">
        <v>75.0</v>
      </c>
      <c r="B76" s="6">
        <v>4.0</v>
      </c>
      <c r="C76" s="6">
        <v>50.0</v>
      </c>
      <c r="D76" s="7">
        <f t="shared" si="1"/>
        <v>200</v>
      </c>
      <c r="E76" s="7">
        <f>COUNTIF(CleanedRetailSalesData.csv!A:A, A76)</f>
        <v>1</v>
      </c>
      <c r="F76" s="7">
        <f t="shared" si="2"/>
        <v>0.08</v>
      </c>
    </row>
    <row r="77">
      <c r="A77" s="6">
        <v>76.0</v>
      </c>
      <c r="B77" s="6">
        <v>2.0</v>
      </c>
      <c r="C77" s="6">
        <v>50.0</v>
      </c>
      <c r="D77" s="7">
        <f t="shared" si="1"/>
        <v>100</v>
      </c>
      <c r="E77" s="7">
        <f>COUNTIF(CleanedRetailSalesData.csv!A:A, A77)</f>
        <v>1</v>
      </c>
      <c r="F77" s="7">
        <f t="shared" si="2"/>
        <v>0.04</v>
      </c>
    </row>
    <row r="78">
      <c r="A78" s="6">
        <v>77.0</v>
      </c>
      <c r="B78" s="6">
        <v>2.0</v>
      </c>
      <c r="C78" s="6">
        <v>50.0</v>
      </c>
      <c r="D78" s="7">
        <f t="shared" si="1"/>
        <v>100</v>
      </c>
      <c r="E78" s="7">
        <f>COUNTIF(CleanedRetailSalesData.csv!A:A, A78)</f>
        <v>1</v>
      </c>
      <c r="F78" s="7">
        <f t="shared" si="2"/>
        <v>0.04</v>
      </c>
    </row>
    <row r="79">
      <c r="A79" s="6">
        <v>78.0</v>
      </c>
      <c r="B79" s="6">
        <v>3.0</v>
      </c>
      <c r="C79" s="6">
        <v>500.0</v>
      </c>
      <c r="D79" s="7">
        <f t="shared" si="1"/>
        <v>1500</v>
      </c>
      <c r="E79" s="7">
        <f>COUNTIF(CleanedRetailSalesData.csv!A:A, A79)</f>
        <v>1</v>
      </c>
      <c r="F79" s="7">
        <f t="shared" si="2"/>
        <v>0.006</v>
      </c>
    </row>
    <row r="80">
      <c r="A80" s="6">
        <v>79.0</v>
      </c>
      <c r="B80" s="6">
        <v>1.0</v>
      </c>
      <c r="C80" s="6">
        <v>300.0</v>
      </c>
      <c r="D80" s="7">
        <f t="shared" si="1"/>
        <v>300</v>
      </c>
      <c r="E80" s="7">
        <f>COUNTIF(CleanedRetailSalesData.csv!A:A, A80)</f>
        <v>1</v>
      </c>
      <c r="F80" s="7">
        <f t="shared" si="2"/>
        <v>0.003333333333</v>
      </c>
    </row>
    <row r="81">
      <c r="A81" s="6">
        <v>80.0</v>
      </c>
      <c r="B81" s="6">
        <v>2.0</v>
      </c>
      <c r="C81" s="6">
        <v>30.0</v>
      </c>
      <c r="D81" s="7">
        <f t="shared" si="1"/>
        <v>60</v>
      </c>
      <c r="E81" s="7">
        <f>COUNTIF(CleanedRetailSalesData.csv!A:A, A81)</f>
        <v>1</v>
      </c>
      <c r="F81" s="7">
        <f t="shared" si="2"/>
        <v>0.06666666667</v>
      </c>
    </row>
    <row r="82">
      <c r="A82" s="6">
        <v>81.0</v>
      </c>
      <c r="B82" s="6">
        <v>1.0</v>
      </c>
      <c r="C82" s="6">
        <v>50.0</v>
      </c>
      <c r="D82" s="7">
        <f t="shared" si="1"/>
        <v>50</v>
      </c>
      <c r="E82" s="7">
        <f>COUNTIF(CleanedRetailSalesData.csv!A:A, A82)</f>
        <v>1</v>
      </c>
      <c r="F82" s="7">
        <f t="shared" si="2"/>
        <v>0.02</v>
      </c>
    </row>
    <row r="83">
      <c r="A83" s="6">
        <v>82.0</v>
      </c>
      <c r="B83" s="6">
        <v>4.0</v>
      </c>
      <c r="C83" s="6">
        <v>50.0</v>
      </c>
      <c r="D83" s="7">
        <f t="shared" si="1"/>
        <v>200</v>
      </c>
      <c r="E83" s="7">
        <f>COUNTIF(CleanedRetailSalesData.csv!A:A, A83)</f>
        <v>1</v>
      </c>
      <c r="F83" s="7">
        <f t="shared" si="2"/>
        <v>0.08</v>
      </c>
    </row>
    <row r="84">
      <c r="A84" s="6">
        <v>83.0</v>
      </c>
      <c r="B84" s="6">
        <v>2.0</v>
      </c>
      <c r="C84" s="6">
        <v>50.0</v>
      </c>
      <c r="D84" s="7">
        <f t="shared" si="1"/>
        <v>100</v>
      </c>
      <c r="E84" s="7">
        <f>COUNTIF(CleanedRetailSalesData.csv!A:A, A84)</f>
        <v>1</v>
      </c>
      <c r="F84" s="7">
        <f t="shared" si="2"/>
        <v>0.04</v>
      </c>
    </row>
    <row r="85">
      <c r="A85" s="6">
        <v>84.0</v>
      </c>
      <c r="B85" s="6">
        <v>3.0</v>
      </c>
      <c r="C85" s="6">
        <v>30.0</v>
      </c>
      <c r="D85" s="7">
        <f t="shared" si="1"/>
        <v>90</v>
      </c>
      <c r="E85" s="7">
        <f>COUNTIF(CleanedRetailSalesData.csv!A:A, A85)</f>
        <v>1</v>
      </c>
      <c r="F85" s="7">
        <f t="shared" si="2"/>
        <v>0.1</v>
      </c>
    </row>
    <row r="86">
      <c r="A86" s="6">
        <v>85.0</v>
      </c>
      <c r="B86" s="6">
        <v>3.0</v>
      </c>
      <c r="C86" s="6">
        <v>50.0</v>
      </c>
      <c r="D86" s="7">
        <f t="shared" si="1"/>
        <v>150</v>
      </c>
      <c r="E86" s="7">
        <f>COUNTIF(CleanedRetailSalesData.csv!A:A, A86)</f>
        <v>1</v>
      </c>
      <c r="F86" s="7">
        <f t="shared" si="2"/>
        <v>0.06</v>
      </c>
    </row>
    <row r="87">
      <c r="A87" s="6">
        <v>86.0</v>
      </c>
      <c r="B87" s="6">
        <v>3.0</v>
      </c>
      <c r="C87" s="6">
        <v>30.0</v>
      </c>
      <c r="D87" s="7">
        <f t="shared" si="1"/>
        <v>90</v>
      </c>
      <c r="E87" s="7">
        <f>COUNTIF(CleanedRetailSalesData.csv!A:A, A87)</f>
        <v>1</v>
      </c>
      <c r="F87" s="7">
        <f t="shared" si="2"/>
        <v>0.1</v>
      </c>
    </row>
    <row r="88">
      <c r="A88" s="6">
        <v>87.0</v>
      </c>
      <c r="B88" s="6">
        <v>2.0</v>
      </c>
      <c r="C88" s="6">
        <v>50.0</v>
      </c>
      <c r="D88" s="7">
        <f t="shared" si="1"/>
        <v>100</v>
      </c>
      <c r="E88" s="7">
        <f>COUNTIF(CleanedRetailSalesData.csv!A:A, A88)</f>
        <v>1</v>
      </c>
      <c r="F88" s="7">
        <f t="shared" si="2"/>
        <v>0.04</v>
      </c>
    </row>
    <row r="89">
      <c r="A89" s="6">
        <v>88.0</v>
      </c>
      <c r="B89" s="6">
        <v>1.0</v>
      </c>
      <c r="C89" s="6">
        <v>500.0</v>
      </c>
      <c r="D89" s="7">
        <f t="shared" si="1"/>
        <v>500</v>
      </c>
      <c r="E89" s="7">
        <f>COUNTIF(CleanedRetailSalesData.csv!A:A, A89)</f>
        <v>1</v>
      </c>
      <c r="F89" s="7">
        <f t="shared" si="2"/>
        <v>0.002</v>
      </c>
    </row>
    <row r="90">
      <c r="A90" s="6">
        <v>89.0</v>
      </c>
      <c r="B90" s="6">
        <v>4.0</v>
      </c>
      <c r="C90" s="6">
        <v>500.0</v>
      </c>
      <c r="D90" s="7">
        <f t="shared" si="1"/>
        <v>2000</v>
      </c>
      <c r="E90" s="7">
        <f>COUNTIF(CleanedRetailSalesData.csv!A:A, A90)</f>
        <v>1</v>
      </c>
      <c r="F90" s="7">
        <f t="shared" si="2"/>
        <v>0.008</v>
      </c>
    </row>
    <row r="91">
      <c r="A91" s="6">
        <v>90.0</v>
      </c>
      <c r="B91" s="6">
        <v>1.0</v>
      </c>
      <c r="C91" s="6">
        <v>30.0</v>
      </c>
      <c r="D91" s="7">
        <f t="shared" si="1"/>
        <v>30</v>
      </c>
      <c r="E91" s="7">
        <f>COUNTIF(CleanedRetailSalesData.csv!A:A, A91)</f>
        <v>1</v>
      </c>
      <c r="F91" s="7">
        <f t="shared" si="2"/>
        <v>0.03333333333</v>
      </c>
    </row>
    <row r="92">
      <c r="A92" s="6">
        <v>91.0</v>
      </c>
      <c r="B92" s="6">
        <v>1.0</v>
      </c>
      <c r="C92" s="6">
        <v>500.0</v>
      </c>
      <c r="D92" s="7">
        <f t="shared" si="1"/>
        <v>500</v>
      </c>
      <c r="E92" s="7">
        <f>COUNTIF(CleanedRetailSalesData.csv!A:A, A92)</f>
        <v>1</v>
      </c>
      <c r="F92" s="7">
        <f t="shared" si="2"/>
        <v>0.002</v>
      </c>
    </row>
    <row r="93">
      <c r="A93" s="6">
        <v>92.0</v>
      </c>
      <c r="B93" s="6">
        <v>4.0</v>
      </c>
      <c r="C93" s="6">
        <v>30.0</v>
      </c>
      <c r="D93" s="7">
        <f t="shared" si="1"/>
        <v>120</v>
      </c>
      <c r="E93" s="7">
        <f>COUNTIF(CleanedRetailSalesData.csv!A:A, A93)</f>
        <v>1</v>
      </c>
      <c r="F93" s="7">
        <f t="shared" si="2"/>
        <v>0.1333333333</v>
      </c>
    </row>
    <row r="94">
      <c r="A94" s="6">
        <v>93.0</v>
      </c>
      <c r="B94" s="6">
        <v>4.0</v>
      </c>
      <c r="C94" s="6">
        <v>500.0</v>
      </c>
      <c r="D94" s="7">
        <f t="shared" si="1"/>
        <v>2000</v>
      </c>
      <c r="E94" s="7">
        <f>COUNTIF(CleanedRetailSalesData.csv!A:A, A94)</f>
        <v>1</v>
      </c>
      <c r="F94" s="7">
        <f t="shared" si="2"/>
        <v>0.008</v>
      </c>
    </row>
    <row r="95">
      <c r="A95" s="6">
        <v>94.0</v>
      </c>
      <c r="B95" s="6">
        <v>2.0</v>
      </c>
      <c r="C95" s="6">
        <v>500.0</v>
      </c>
      <c r="D95" s="7">
        <f t="shared" si="1"/>
        <v>1000</v>
      </c>
      <c r="E95" s="7">
        <f>COUNTIF(CleanedRetailSalesData.csv!A:A, A95)</f>
        <v>1</v>
      </c>
      <c r="F95" s="7">
        <f t="shared" si="2"/>
        <v>0.004</v>
      </c>
    </row>
    <row r="96">
      <c r="A96" s="6">
        <v>95.0</v>
      </c>
      <c r="B96" s="6">
        <v>2.0</v>
      </c>
      <c r="C96" s="6">
        <v>30.0</v>
      </c>
      <c r="D96" s="7">
        <f t="shared" si="1"/>
        <v>60</v>
      </c>
      <c r="E96" s="7">
        <f>COUNTIF(CleanedRetailSalesData.csv!A:A, A96)</f>
        <v>1</v>
      </c>
      <c r="F96" s="7">
        <f t="shared" si="2"/>
        <v>0.06666666667</v>
      </c>
    </row>
    <row r="97">
      <c r="A97" s="6">
        <v>96.0</v>
      </c>
      <c r="B97" s="6">
        <v>2.0</v>
      </c>
      <c r="C97" s="6">
        <v>300.0</v>
      </c>
      <c r="D97" s="7">
        <f t="shared" si="1"/>
        <v>600</v>
      </c>
      <c r="E97" s="7">
        <f>COUNTIF(CleanedRetailSalesData.csv!A:A, A97)</f>
        <v>1</v>
      </c>
      <c r="F97" s="7">
        <f t="shared" si="2"/>
        <v>0.006666666667</v>
      </c>
    </row>
    <row r="98">
      <c r="A98" s="6">
        <v>97.0</v>
      </c>
      <c r="B98" s="6">
        <v>2.0</v>
      </c>
      <c r="C98" s="6">
        <v>500.0</v>
      </c>
      <c r="D98" s="7">
        <f t="shared" si="1"/>
        <v>1000</v>
      </c>
      <c r="E98" s="7">
        <f>COUNTIF(CleanedRetailSalesData.csv!A:A, A98)</f>
        <v>1</v>
      </c>
      <c r="F98" s="7">
        <f t="shared" si="2"/>
        <v>0.004</v>
      </c>
    </row>
    <row r="99">
      <c r="A99" s="6">
        <v>98.0</v>
      </c>
      <c r="B99" s="6">
        <v>2.0</v>
      </c>
      <c r="C99" s="6">
        <v>50.0</v>
      </c>
      <c r="D99" s="7">
        <f t="shared" si="1"/>
        <v>100</v>
      </c>
      <c r="E99" s="7">
        <f>COUNTIF(CleanedRetailSalesData.csv!A:A, A99)</f>
        <v>1</v>
      </c>
      <c r="F99" s="7">
        <f t="shared" si="2"/>
        <v>0.04</v>
      </c>
    </row>
    <row r="100">
      <c r="A100" s="6">
        <v>99.0</v>
      </c>
      <c r="B100" s="6">
        <v>4.0</v>
      </c>
      <c r="C100" s="6">
        <v>300.0</v>
      </c>
      <c r="D100" s="7">
        <f t="shared" si="1"/>
        <v>1200</v>
      </c>
      <c r="E100" s="7">
        <f>COUNTIF(CleanedRetailSalesData.csv!A:A, A100)</f>
        <v>1</v>
      </c>
      <c r="F100" s="7">
        <f t="shared" si="2"/>
        <v>0.01333333333</v>
      </c>
      <c r="H100" s="2" t="s">
        <v>1069</v>
      </c>
    </row>
    <row r="101">
      <c r="A101" s="6">
        <v>100.0</v>
      </c>
      <c r="B101" s="6">
        <v>1.0</v>
      </c>
      <c r="C101" s="6">
        <v>30.0</v>
      </c>
      <c r="D101" s="7">
        <f t="shared" si="1"/>
        <v>30</v>
      </c>
      <c r="E101" s="7">
        <f>COUNTIF(CleanedRetailSalesData.csv!A:A, A101)</f>
        <v>1</v>
      </c>
      <c r="F101" s="7">
        <f t="shared" si="2"/>
        <v>0.03333333333</v>
      </c>
      <c r="I101" s="2" t="s">
        <v>1070</v>
      </c>
    </row>
    <row r="102">
      <c r="A102" s="6">
        <v>101.0</v>
      </c>
      <c r="B102" s="6">
        <v>2.0</v>
      </c>
      <c r="C102" s="6">
        <v>300.0</v>
      </c>
      <c r="D102" s="7">
        <f t="shared" si="1"/>
        <v>600</v>
      </c>
      <c r="E102" s="7">
        <f>COUNTIF(CleanedRetailSalesData.csv!A:A, A102)</f>
        <v>1</v>
      </c>
      <c r="F102" s="7">
        <f t="shared" si="2"/>
        <v>0.006666666667</v>
      </c>
      <c r="I102" s="2" t="s">
        <v>1024</v>
      </c>
    </row>
    <row r="103">
      <c r="A103" s="6">
        <v>102.0</v>
      </c>
      <c r="B103" s="6">
        <v>2.0</v>
      </c>
      <c r="C103" s="6">
        <v>25.0</v>
      </c>
      <c r="D103" s="7">
        <f t="shared" si="1"/>
        <v>50</v>
      </c>
      <c r="E103" s="7">
        <f>COUNTIF(CleanedRetailSalesData.csv!A:A, A103)</f>
        <v>1</v>
      </c>
      <c r="F103" s="7">
        <f t="shared" si="2"/>
        <v>0.08</v>
      </c>
      <c r="J103" s="2" t="s">
        <v>1071</v>
      </c>
    </row>
    <row r="104">
      <c r="A104" s="6">
        <v>103.0</v>
      </c>
      <c r="B104" s="6">
        <v>1.0</v>
      </c>
      <c r="C104" s="6">
        <v>25.0</v>
      </c>
      <c r="D104" s="7">
        <f t="shared" si="1"/>
        <v>25</v>
      </c>
      <c r="E104" s="7">
        <f>COUNTIF(CleanedRetailSalesData.csv!A:A, A104)</f>
        <v>1</v>
      </c>
      <c r="F104" s="7">
        <f t="shared" si="2"/>
        <v>0.04</v>
      </c>
      <c r="J104" s="2" t="s">
        <v>1018</v>
      </c>
    </row>
    <row r="105">
      <c r="A105" s="6">
        <v>104.0</v>
      </c>
      <c r="B105" s="6">
        <v>2.0</v>
      </c>
      <c r="C105" s="6">
        <v>500.0</v>
      </c>
      <c r="D105" s="7">
        <f t="shared" si="1"/>
        <v>1000</v>
      </c>
      <c r="E105" s="7">
        <f>COUNTIF(CleanedRetailSalesData.csv!A:A, A105)</f>
        <v>1</v>
      </c>
      <c r="F105" s="7">
        <f t="shared" si="2"/>
        <v>0.004</v>
      </c>
      <c r="J105" s="2" t="s">
        <v>1020</v>
      </c>
    </row>
    <row r="106">
      <c r="A106" s="6">
        <v>105.0</v>
      </c>
      <c r="B106" s="6">
        <v>1.0</v>
      </c>
      <c r="C106" s="6">
        <v>500.0</v>
      </c>
      <c r="D106" s="7">
        <f t="shared" si="1"/>
        <v>500</v>
      </c>
      <c r="E106" s="7">
        <f>COUNTIF(CleanedRetailSalesData.csv!A:A, A106)</f>
        <v>1</v>
      </c>
      <c r="F106" s="7">
        <f t="shared" si="2"/>
        <v>0.002</v>
      </c>
      <c r="J106" s="2" t="s">
        <v>1027</v>
      </c>
    </row>
    <row r="107">
      <c r="A107" s="6">
        <v>106.0</v>
      </c>
      <c r="B107" s="6">
        <v>1.0</v>
      </c>
      <c r="C107" s="6">
        <v>50.0</v>
      </c>
      <c r="D107" s="7">
        <f t="shared" si="1"/>
        <v>50</v>
      </c>
      <c r="E107" s="7">
        <f>COUNTIF(CleanedRetailSalesData.csv!A:A, A107)</f>
        <v>1</v>
      </c>
      <c r="F107" s="7">
        <f t="shared" si="2"/>
        <v>0.02</v>
      </c>
      <c r="J107" s="2" t="s">
        <v>1072</v>
      </c>
    </row>
    <row r="108">
      <c r="A108" s="6">
        <v>107.0</v>
      </c>
      <c r="B108" s="6">
        <v>4.0</v>
      </c>
      <c r="C108" s="6">
        <v>300.0</v>
      </c>
      <c r="D108" s="7">
        <f t="shared" si="1"/>
        <v>1200</v>
      </c>
      <c r="E108" s="7">
        <f>COUNTIF(CleanedRetailSalesData.csv!A:A, A108)</f>
        <v>1</v>
      </c>
      <c r="F108" s="7">
        <f t="shared" si="2"/>
        <v>0.01333333333</v>
      </c>
    </row>
    <row r="109">
      <c r="A109" s="6">
        <v>108.0</v>
      </c>
      <c r="B109" s="6">
        <v>3.0</v>
      </c>
      <c r="C109" s="6">
        <v>25.0</v>
      </c>
      <c r="D109" s="7">
        <f t="shared" si="1"/>
        <v>75</v>
      </c>
      <c r="E109" s="7">
        <f>COUNTIF(CleanedRetailSalesData.csv!A:A, A109)</f>
        <v>1</v>
      </c>
      <c r="F109" s="7">
        <f t="shared" si="2"/>
        <v>0.12</v>
      </c>
      <c r="I109" s="2" t="s">
        <v>1028</v>
      </c>
    </row>
    <row r="110">
      <c r="A110" s="6">
        <v>109.0</v>
      </c>
      <c r="B110" s="6">
        <v>4.0</v>
      </c>
      <c r="C110" s="6">
        <v>500.0</v>
      </c>
      <c r="D110" s="7">
        <f t="shared" si="1"/>
        <v>2000</v>
      </c>
      <c r="E110" s="7">
        <f>COUNTIF(CleanedRetailSalesData.csv!A:A, A110)</f>
        <v>1</v>
      </c>
      <c r="F110" s="7">
        <f t="shared" si="2"/>
        <v>0.008</v>
      </c>
      <c r="J110" s="2" t="s">
        <v>1068</v>
      </c>
    </row>
    <row r="111">
      <c r="A111" s="6">
        <v>110.0</v>
      </c>
      <c r="B111" s="6">
        <v>3.0</v>
      </c>
      <c r="C111" s="6">
        <v>300.0</v>
      </c>
      <c r="D111" s="7">
        <f t="shared" si="1"/>
        <v>900</v>
      </c>
      <c r="E111" s="7">
        <f>COUNTIF(CleanedRetailSalesData.csv!A:A, A111)</f>
        <v>1</v>
      </c>
      <c r="F111" s="7">
        <f t="shared" si="2"/>
        <v>0.01</v>
      </c>
    </row>
    <row r="112">
      <c r="A112" s="6">
        <v>111.0</v>
      </c>
      <c r="B112" s="6">
        <v>3.0</v>
      </c>
      <c r="C112" s="6">
        <v>500.0</v>
      </c>
      <c r="D112" s="7">
        <f t="shared" si="1"/>
        <v>1500</v>
      </c>
      <c r="E112" s="7">
        <f>COUNTIF(CleanedRetailSalesData.csv!A:A, A112)</f>
        <v>1</v>
      </c>
      <c r="F112" s="7">
        <f t="shared" si="2"/>
        <v>0.006</v>
      </c>
    </row>
    <row r="113">
      <c r="A113" s="6">
        <v>112.0</v>
      </c>
      <c r="B113" s="6">
        <v>3.0</v>
      </c>
      <c r="C113" s="6">
        <v>500.0</v>
      </c>
      <c r="D113" s="7">
        <f t="shared" si="1"/>
        <v>1500</v>
      </c>
      <c r="E113" s="7">
        <f>COUNTIF(CleanedRetailSalesData.csv!A:A, A113)</f>
        <v>1</v>
      </c>
      <c r="F113" s="7">
        <f t="shared" si="2"/>
        <v>0.006</v>
      </c>
    </row>
    <row r="114">
      <c r="A114" s="6">
        <v>113.0</v>
      </c>
      <c r="B114" s="6">
        <v>2.0</v>
      </c>
      <c r="C114" s="6">
        <v>25.0</v>
      </c>
      <c r="D114" s="7">
        <f t="shared" si="1"/>
        <v>50</v>
      </c>
      <c r="E114" s="7">
        <f>COUNTIF(CleanedRetailSalesData.csv!A:A, A114)</f>
        <v>1</v>
      </c>
      <c r="F114" s="7">
        <f t="shared" si="2"/>
        <v>0.08</v>
      </c>
    </row>
    <row r="115">
      <c r="A115" s="6">
        <v>114.0</v>
      </c>
      <c r="B115" s="6">
        <v>4.0</v>
      </c>
      <c r="C115" s="6">
        <v>25.0</v>
      </c>
      <c r="D115" s="7">
        <f t="shared" si="1"/>
        <v>100</v>
      </c>
      <c r="E115" s="7">
        <f>COUNTIF(CleanedRetailSalesData.csv!A:A, A115)</f>
        <v>1</v>
      </c>
      <c r="F115" s="7">
        <f t="shared" si="2"/>
        <v>0.16</v>
      </c>
    </row>
    <row r="116">
      <c r="A116" s="6">
        <v>115.0</v>
      </c>
      <c r="B116" s="6">
        <v>3.0</v>
      </c>
      <c r="C116" s="6">
        <v>500.0</v>
      </c>
      <c r="D116" s="7">
        <f t="shared" si="1"/>
        <v>1500</v>
      </c>
      <c r="E116" s="7">
        <f>COUNTIF(CleanedRetailSalesData.csv!A:A, A116)</f>
        <v>1</v>
      </c>
      <c r="F116" s="7">
        <f t="shared" si="2"/>
        <v>0.006</v>
      </c>
    </row>
    <row r="117">
      <c r="A117" s="6">
        <v>116.0</v>
      </c>
      <c r="B117" s="6">
        <v>1.0</v>
      </c>
      <c r="C117" s="6">
        <v>30.0</v>
      </c>
      <c r="D117" s="7">
        <f t="shared" si="1"/>
        <v>30</v>
      </c>
      <c r="E117" s="7">
        <f>COUNTIF(CleanedRetailSalesData.csv!A:A, A117)</f>
        <v>1</v>
      </c>
      <c r="F117" s="7">
        <f t="shared" si="2"/>
        <v>0.03333333333</v>
      </c>
    </row>
    <row r="118">
      <c r="A118" s="6">
        <v>117.0</v>
      </c>
      <c r="B118" s="6">
        <v>2.0</v>
      </c>
      <c r="C118" s="6">
        <v>500.0</v>
      </c>
      <c r="D118" s="7">
        <f t="shared" si="1"/>
        <v>1000</v>
      </c>
      <c r="E118" s="7">
        <f>COUNTIF(CleanedRetailSalesData.csv!A:A, A118)</f>
        <v>1</v>
      </c>
      <c r="F118" s="7">
        <f t="shared" si="2"/>
        <v>0.004</v>
      </c>
    </row>
    <row r="119">
      <c r="A119" s="6">
        <v>118.0</v>
      </c>
      <c r="B119" s="6">
        <v>4.0</v>
      </c>
      <c r="C119" s="6">
        <v>500.0</v>
      </c>
      <c r="D119" s="7">
        <f t="shared" si="1"/>
        <v>2000</v>
      </c>
      <c r="E119" s="7">
        <f>COUNTIF(CleanedRetailSalesData.csv!A:A, A119)</f>
        <v>1</v>
      </c>
      <c r="F119" s="7">
        <f t="shared" si="2"/>
        <v>0.008</v>
      </c>
    </row>
    <row r="120">
      <c r="A120" s="6">
        <v>119.0</v>
      </c>
      <c r="B120" s="6">
        <v>3.0</v>
      </c>
      <c r="C120" s="6">
        <v>50.0</v>
      </c>
      <c r="D120" s="7">
        <f t="shared" si="1"/>
        <v>150</v>
      </c>
      <c r="E120" s="7">
        <f>COUNTIF(CleanedRetailSalesData.csv!A:A, A120)</f>
        <v>1</v>
      </c>
      <c r="F120" s="7">
        <f t="shared" si="2"/>
        <v>0.06</v>
      </c>
    </row>
    <row r="121">
      <c r="A121" s="6">
        <v>120.0</v>
      </c>
      <c r="B121" s="6">
        <v>1.0</v>
      </c>
      <c r="C121" s="6">
        <v>50.0</v>
      </c>
      <c r="D121" s="7">
        <f t="shared" si="1"/>
        <v>50</v>
      </c>
      <c r="E121" s="7">
        <f>COUNTIF(CleanedRetailSalesData.csv!A:A, A121)</f>
        <v>1</v>
      </c>
      <c r="F121" s="7">
        <f t="shared" si="2"/>
        <v>0.02</v>
      </c>
    </row>
    <row r="122">
      <c r="A122" s="6">
        <v>121.0</v>
      </c>
      <c r="B122" s="6">
        <v>4.0</v>
      </c>
      <c r="C122" s="6">
        <v>50.0</v>
      </c>
      <c r="D122" s="7">
        <f t="shared" si="1"/>
        <v>200</v>
      </c>
      <c r="E122" s="7">
        <f>COUNTIF(CleanedRetailSalesData.csv!A:A, A122)</f>
        <v>1</v>
      </c>
      <c r="F122" s="7">
        <f t="shared" si="2"/>
        <v>0.08</v>
      </c>
    </row>
    <row r="123">
      <c r="A123" s="6">
        <v>122.0</v>
      </c>
      <c r="B123" s="6">
        <v>4.0</v>
      </c>
      <c r="C123" s="6">
        <v>30.0</v>
      </c>
      <c r="D123" s="7">
        <f t="shared" si="1"/>
        <v>120</v>
      </c>
      <c r="E123" s="7">
        <f>COUNTIF(CleanedRetailSalesData.csv!A:A, A123)</f>
        <v>1</v>
      </c>
      <c r="F123" s="7">
        <f t="shared" si="2"/>
        <v>0.1333333333</v>
      </c>
    </row>
    <row r="124">
      <c r="A124" s="6">
        <v>123.0</v>
      </c>
      <c r="B124" s="6">
        <v>2.0</v>
      </c>
      <c r="C124" s="6">
        <v>30.0</v>
      </c>
      <c r="D124" s="7">
        <f t="shared" si="1"/>
        <v>60</v>
      </c>
      <c r="E124" s="7">
        <f>COUNTIF(CleanedRetailSalesData.csv!A:A, A124)</f>
        <v>1</v>
      </c>
      <c r="F124" s="7">
        <f t="shared" si="2"/>
        <v>0.06666666667</v>
      </c>
    </row>
    <row r="125">
      <c r="A125" s="6">
        <v>124.0</v>
      </c>
      <c r="B125" s="6">
        <v>4.0</v>
      </c>
      <c r="C125" s="6">
        <v>500.0</v>
      </c>
      <c r="D125" s="7">
        <f t="shared" si="1"/>
        <v>2000</v>
      </c>
      <c r="E125" s="7">
        <f>COUNTIF(CleanedRetailSalesData.csv!A:A, A125)</f>
        <v>1</v>
      </c>
      <c r="F125" s="7">
        <f t="shared" si="2"/>
        <v>0.008</v>
      </c>
    </row>
    <row r="126">
      <c r="A126" s="6">
        <v>125.0</v>
      </c>
      <c r="B126" s="6">
        <v>2.0</v>
      </c>
      <c r="C126" s="6">
        <v>50.0</v>
      </c>
      <c r="D126" s="7">
        <f t="shared" si="1"/>
        <v>100</v>
      </c>
      <c r="E126" s="7">
        <f>COUNTIF(CleanedRetailSalesData.csv!A:A, A126)</f>
        <v>1</v>
      </c>
      <c r="F126" s="7">
        <f t="shared" si="2"/>
        <v>0.04</v>
      </c>
    </row>
    <row r="127">
      <c r="A127" s="6">
        <v>126.0</v>
      </c>
      <c r="B127" s="6">
        <v>3.0</v>
      </c>
      <c r="C127" s="6">
        <v>30.0</v>
      </c>
      <c r="D127" s="7">
        <f t="shared" si="1"/>
        <v>90</v>
      </c>
      <c r="E127" s="7">
        <f>COUNTIF(CleanedRetailSalesData.csv!A:A, A127)</f>
        <v>1</v>
      </c>
      <c r="F127" s="7">
        <f t="shared" si="2"/>
        <v>0.1</v>
      </c>
    </row>
    <row r="128">
      <c r="A128" s="6">
        <v>127.0</v>
      </c>
      <c r="B128" s="6">
        <v>2.0</v>
      </c>
      <c r="C128" s="6">
        <v>25.0</v>
      </c>
      <c r="D128" s="7">
        <f t="shared" si="1"/>
        <v>50</v>
      </c>
      <c r="E128" s="7">
        <f>COUNTIF(CleanedRetailSalesData.csv!A:A, A128)</f>
        <v>1</v>
      </c>
      <c r="F128" s="7">
        <f t="shared" si="2"/>
        <v>0.08</v>
      </c>
    </row>
    <row r="129">
      <c r="A129" s="6">
        <v>128.0</v>
      </c>
      <c r="B129" s="6">
        <v>1.0</v>
      </c>
      <c r="C129" s="6">
        <v>500.0</v>
      </c>
      <c r="D129" s="7">
        <f t="shared" si="1"/>
        <v>500</v>
      </c>
      <c r="E129" s="7">
        <f>COUNTIF(CleanedRetailSalesData.csv!A:A, A129)</f>
        <v>1</v>
      </c>
      <c r="F129" s="7">
        <f t="shared" si="2"/>
        <v>0.002</v>
      </c>
    </row>
    <row r="130">
      <c r="A130" s="6">
        <v>129.0</v>
      </c>
      <c r="B130" s="6">
        <v>2.0</v>
      </c>
      <c r="C130" s="6">
        <v>300.0</v>
      </c>
      <c r="D130" s="7">
        <f t="shared" si="1"/>
        <v>600</v>
      </c>
      <c r="E130" s="7">
        <f>COUNTIF(CleanedRetailSalesData.csv!A:A, A130)</f>
        <v>1</v>
      </c>
      <c r="F130" s="7">
        <f t="shared" si="2"/>
        <v>0.006666666667</v>
      </c>
    </row>
    <row r="131">
      <c r="A131" s="6">
        <v>130.0</v>
      </c>
      <c r="B131" s="6">
        <v>1.0</v>
      </c>
      <c r="C131" s="6">
        <v>500.0</v>
      </c>
      <c r="D131" s="7">
        <f t="shared" si="1"/>
        <v>500</v>
      </c>
      <c r="E131" s="7">
        <f>COUNTIF(CleanedRetailSalesData.csv!A:A, A131)</f>
        <v>1</v>
      </c>
      <c r="F131" s="7">
        <f t="shared" si="2"/>
        <v>0.002</v>
      </c>
    </row>
    <row r="132">
      <c r="A132" s="6">
        <v>131.0</v>
      </c>
      <c r="B132" s="6">
        <v>2.0</v>
      </c>
      <c r="C132" s="6">
        <v>300.0</v>
      </c>
      <c r="D132" s="7">
        <f t="shared" si="1"/>
        <v>600</v>
      </c>
      <c r="E132" s="7">
        <f>COUNTIF(CleanedRetailSalesData.csv!A:A, A132)</f>
        <v>1</v>
      </c>
      <c r="F132" s="7">
        <f t="shared" si="2"/>
        <v>0.006666666667</v>
      </c>
    </row>
    <row r="133">
      <c r="A133" s="6">
        <v>132.0</v>
      </c>
      <c r="B133" s="6">
        <v>4.0</v>
      </c>
      <c r="C133" s="6">
        <v>50.0</v>
      </c>
      <c r="D133" s="7">
        <f t="shared" si="1"/>
        <v>200</v>
      </c>
      <c r="E133" s="7">
        <f>COUNTIF(CleanedRetailSalesData.csv!A:A, A133)</f>
        <v>1</v>
      </c>
      <c r="F133" s="7">
        <f t="shared" si="2"/>
        <v>0.08</v>
      </c>
    </row>
    <row r="134">
      <c r="A134" s="6">
        <v>133.0</v>
      </c>
      <c r="B134" s="6">
        <v>3.0</v>
      </c>
      <c r="C134" s="6">
        <v>300.0</v>
      </c>
      <c r="D134" s="7">
        <f t="shared" si="1"/>
        <v>900</v>
      </c>
      <c r="E134" s="7">
        <f>COUNTIF(CleanedRetailSalesData.csv!A:A, A134)</f>
        <v>1</v>
      </c>
      <c r="F134" s="7">
        <f t="shared" si="2"/>
        <v>0.01</v>
      </c>
    </row>
    <row r="135">
      <c r="A135" s="6">
        <v>134.0</v>
      </c>
      <c r="B135" s="6">
        <v>1.0</v>
      </c>
      <c r="C135" s="6">
        <v>50.0</v>
      </c>
      <c r="D135" s="7">
        <f t="shared" si="1"/>
        <v>50</v>
      </c>
      <c r="E135" s="7">
        <f>COUNTIF(CleanedRetailSalesData.csv!A:A, A135)</f>
        <v>1</v>
      </c>
      <c r="F135" s="7">
        <f t="shared" si="2"/>
        <v>0.02</v>
      </c>
    </row>
    <row r="136">
      <c r="A136" s="6">
        <v>135.0</v>
      </c>
      <c r="B136" s="6">
        <v>2.0</v>
      </c>
      <c r="C136" s="6">
        <v>25.0</v>
      </c>
      <c r="D136" s="7">
        <f t="shared" si="1"/>
        <v>50</v>
      </c>
      <c r="E136" s="7">
        <f>COUNTIF(CleanedRetailSalesData.csv!A:A, A136)</f>
        <v>1</v>
      </c>
      <c r="F136" s="7">
        <f t="shared" si="2"/>
        <v>0.08</v>
      </c>
    </row>
    <row r="137">
      <c r="A137" s="6">
        <v>136.0</v>
      </c>
      <c r="B137" s="6">
        <v>2.0</v>
      </c>
      <c r="C137" s="6">
        <v>300.0</v>
      </c>
      <c r="D137" s="7">
        <f t="shared" si="1"/>
        <v>600</v>
      </c>
      <c r="E137" s="7">
        <f>COUNTIF(CleanedRetailSalesData.csv!A:A, A137)</f>
        <v>1</v>
      </c>
      <c r="F137" s="7">
        <f t="shared" si="2"/>
        <v>0.006666666667</v>
      </c>
    </row>
    <row r="138">
      <c r="A138" s="6">
        <v>137.0</v>
      </c>
      <c r="B138" s="6">
        <v>2.0</v>
      </c>
      <c r="C138" s="6">
        <v>500.0</v>
      </c>
      <c r="D138" s="7">
        <f t="shared" si="1"/>
        <v>1000</v>
      </c>
      <c r="E138" s="7">
        <f>COUNTIF(CleanedRetailSalesData.csv!A:A, A138)</f>
        <v>1</v>
      </c>
      <c r="F138" s="7">
        <f t="shared" si="2"/>
        <v>0.004</v>
      </c>
    </row>
    <row r="139">
      <c r="A139" s="6">
        <v>138.0</v>
      </c>
      <c r="B139" s="6">
        <v>4.0</v>
      </c>
      <c r="C139" s="6">
        <v>50.0</v>
      </c>
      <c r="D139" s="7">
        <f t="shared" si="1"/>
        <v>200</v>
      </c>
      <c r="E139" s="7">
        <f>COUNTIF(CleanedRetailSalesData.csv!A:A, A139)</f>
        <v>1</v>
      </c>
      <c r="F139" s="7">
        <f t="shared" si="2"/>
        <v>0.08</v>
      </c>
    </row>
    <row r="140">
      <c r="A140" s="6">
        <v>139.0</v>
      </c>
      <c r="B140" s="6">
        <v>4.0</v>
      </c>
      <c r="C140" s="6">
        <v>500.0</v>
      </c>
      <c r="D140" s="7">
        <f t="shared" si="1"/>
        <v>2000</v>
      </c>
      <c r="E140" s="7">
        <f>COUNTIF(CleanedRetailSalesData.csv!A:A, A140)</f>
        <v>1</v>
      </c>
      <c r="F140" s="7">
        <f t="shared" si="2"/>
        <v>0.008</v>
      </c>
    </row>
    <row r="141">
      <c r="A141" s="6">
        <v>140.0</v>
      </c>
      <c r="B141" s="6">
        <v>1.0</v>
      </c>
      <c r="C141" s="6">
        <v>30.0</v>
      </c>
      <c r="D141" s="7">
        <f t="shared" si="1"/>
        <v>30</v>
      </c>
      <c r="E141" s="7">
        <f>COUNTIF(CleanedRetailSalesData.csv!A:A, A141)</f>
        <v>1</v>
      </c>
      <c r="F141" s="7">
        <f t="shared" si="2"/>
        <v>0.03333333333</v>
      </c>
    </row>
    <row r="142">
      <c r="A142" s="6">
        <v>141.0</v>
      </c>
      <c r="B142" s="6">
        <v>1.0</v>
      </c>
      <c r="C142" s="6">
        <v>50.0</v>
      </c>
      <c r="D142" s="7">
        <f t="shared" si="1"/>
        <v>50</v>
      </c>
      <c r="E142" s="7">
        <f>COUNTIF(CleanedRetailSalesData.csv!A:A, A142)</f>
        <v>1</v>
      </c>
      <c r="F142" s="7">
        <f t="shared" si="2"/>
        <v>0.02</v>
      </c>
    </row>
    <row r="143">
      <c r="A143" s="6">
        <v>142.0</v>
      </c>
      <c r="B143" s="6">
        <v>4.0</v>
      </c>
      <c r="C143" s="6">
        <v>300.0</v>
      </c>
      <c r="D143" s="7">
        <f t="shared" si="1"/>
        <v>1200</v>
      </c>
      <c r="E143" s="7">
        <f>COUNTIF(CleanedRetailSalesData.csv!A:A, A143)</f>
        <v>1</v>
      </c>
      <c r="F143" s="7">
        <f t="shared" si="2"/>
        <v>0.01333333333</v>
      </c>
    </row>
    <row r="144">
      <c r="A144" s="6">
        <v>143.0</v>
      </c>
      <c r="B144" s="6">
        <v>1.0</v>
      </c>
      <c r="C144" s="6">
        <v>50.0</v>
      </c>
      <c r="D144" s="7">
        <f t="shared" si="1"/>
        <v>50</v>
      </c>
      <c r="E144" s="7">
        <f>COUNTIF(CleanedRetailSalesData.csv!A:A, A144)</f>
        <v>1</v>
      </c>
      <c r="F144" s="7">
        <f t="shared" si="2"/>
        <v>0.02</v>
      </c>
    </row>
    <row r="145">
      <c r="A145" s="6">
        <v>144.0</v>
      </c>
      <c r="B145" s="6">
        <v>3.0</v>
      </c>
      <c r="C145" s="6">
        <v>500.0</v>
      </c>
      <c r="D145" s="7">
        <f t="shared" si="1"/>
        <v>1500</v>
      </c>
      <c r="E145" s="7">
        <f>COUNTIF(CleanedRetailSalesData.csv!A:A, A145)</f>
        <v>1</v>
      </c>
      <c r="F145" s="7">
        <f t="shared" si="2"/>
        <v>0.006</v>
      </c>
    </row>
    <row r="146">
      <c r="A146" s="6">
        <v>145.0</v>
      </c>
      <c r="B146" s="6">
        <v>3.0</v>
      </c>
      <c r="C146" s="6">
        <v>25.0</v>
      </c>
      <c r="D146" s="7">
        <f t="shared" si="1"/>
        <v>75</v>
      </c>
      <c r="E146" s="7">
        <f>COUNTIF(CleanedRetailSalesData.csv!A:A, A146)</f>
        <v>1</v>
      </c>
      <c r="F146" s="7">
        <f t="shared" si="2"/>
        <v>0.12</v>
      </c>
    </row>
    <row r="147">
      <c r="A147" s="6">
        <v>146.0</v>
      </c>
      <c r="B147" s="6">
        <v>4.0</v>
      </c>
      <c r="C147" s="6">
        <v>50.0</v>
      </c>
      <c r="D147" s="7">
        <f t="shared" si="1"/>
        <v>200</v>
      </c>
      <c r="E147" s="7">
        <f>COUNTIF(CleanedRetailSalesData.csv!A:A, A147)</f>
        <v>1</v>
      </c>
      <c r="F147" s="7">
        <f t="shared" si="2"/>
        <v>0.08</v>
      </c>
    </row>
    <row r="148">
      <c r="A148" s="6">
        <v>147.0</v>
      </c>
      <c r="B148" s="6">
        <v>1.0</v>
      </c>
      <c r="C148" s="6">
        <v>300.0</v>
      </c>
      <c r="D148" s="7">
        <f t="shared" si="1"/>
        <v>300</v>
      </c>
      <c r="E148" s="7">
        <f>COUNTIF(CleanedRetailSalesData.csv!A:A, A148)</f>
        <v>1</v>
      </c>
      <c r="F148" s="7">
        <f t="shared" si="2"/>
        <v>0.003333333333</v>
      </c>
    </row>
    <row r="149">
      <c r="A149" s="6">
        <v>148.0</v>
      </c>
      <c r="B149" s="6">
        <v>2.0</v>
      </c>
      <c r="C149" s="6">
        <v>30.0</v>
      </c>
      <c r="D149" s="7">
        <f t="shared" si="1"/>
        <v>60</v>
      </c>
      <c r="E149" s="7">
        <f>COUNTIF(CleanedRetailSalesData.csv!A:A, A149)</f>
        <v>1</v>
      </c>
      <c r="F149" s="7">
        <f t="shared" si="2"/>
        <v>0.06666666667</v>
      </c>
    </row>
    <row r="150">
      <c r="A150" s="6">
        <v>149.0</v>
      </c>
      <c r="B150" s="6">
        <v>3.0</v>
      </c>
      <c r="C150" s="6">
        <v>25.0</v>
      </c>
      <c r="D150" s="7">
        <f t="shared" si="1"/>
        <v>75</v>
      </c>
      <c r="E150" s="7">
        <f>COUNTIF(CleanedRetailSalesData.csv!A:A, A150)</f>
        <v>1</v>
      </c>
      <c r="F150" s="7">
        <f t="shared" si="2"/>
        <v>0.12</v>
      </c>
    </row>
    <row r="151">
      <c r="A151" s="6">
        <v>150.0</v>
      </c>
      <c r="B151" s="6">
        <v>4.0</v>
      </c>
      <c r="C151" s="6">
        <v>30.0</v>
      </c>
      <c r="D151" s="7">
        <f t="shared" si="1"/>
        <v>120</v>
      </c>
      <c r="E151" s="7">
        <f>COUNTIF(CleanedRetailSalesData.csv!A:A, A151)</f>
        <v>1</v>
      </c>
      <c r="F151" s="7">
        <f t="shared" si="2"/>
        <v>0.1333333333</v>
      </c>
    </row>
    <row r="152">
      <c r="A152" s="6">
        <v>151.0</v>
      </c>
      <c r="B152" s="6">
        <v>1.0</v>
      </c>
      <c r="C152" s="6">
        <v>50.0</v>
      </c>
      <c r="D152" s="7">
        <f t="shared" si="1"/>
        <v>50</v>
      </c>
      <c r="E152" s="7">
        <f>COUNTIF(CleanedRetailSalesData.csv!A:A, A152)</f>
        <v>1</v>
      </c>
      <c r="F152" s="7">
        <f t="shared" si="2"/>
        <v>0.02</v>
      </c>
    </row>
    <row r="153">
      <c r="A153" s="6">
        <v>152.0</v>
      </c>
      <c r="B153" s="6">
        <v>4.0</v>
      </c>
      <c r="C153" s="6">
        <v>500.0</v>
      </c>
      <c r="D153" s="7">
        <f t="shared" si="1"/>
        <v>2000</v>
      </c>
      <c r="E153" s="7">
        <f>COUNTIF(CleanedRetailSalesData.csv!A:A, A153)</f>
        <v>1</v>
      </c>
      <c r="F153" s="7">
        <f t="shared" si="2"/>
        <v>0.008</v>
      </c>
    </row>
    <row r="154">
      <c r="A154" s="6">
        <v>153.0</v>
      </c>
      <c r="B154" s="6">
        <v>2.0</v>
      </c>
      <c r="C154" s="6">
        <v>500.0</v>
      </c>
      <c r="D154" s="7">
        <f t="shared" si="1"/>
        <v>1000</v>
      </c>
      <c r="E154" s="7">
        <f>COUNTIF(CleanedRetailSalesData.csv!A:A, A154)</f>
        <v>1</v>
      </c>
      <c r="F154" s="7">
        <f t="shared" si="2"/>
        <v>0.004</v>
      </c>
    </row>
    <row r="155">
      <c r="A155" s="6">
        <v>154.0</v>
      </c>
      <c r="B155" s="6">
        <v>3.0</v>
      </c>
      <c r="C155" s="6">
        <v>300.0</v>
      </c>
      <c r="D155" s="7">
        <f t="shared" si="1"/>
        <v>900</v>
      </c>
      <c r="E155" s="7">
        <f>COUNTIF(CleanedRetailSalesData.csv!A:A, A155)</f>
        <v>1</v>
      </c>
      <c r="F155" s="7">
        <f t="shared" si="2"/>
        <v>0.01</v>
      </c>
    </row>
    <row r="156">
      <c r="A156" s="6">
        <v>155.0</v>
      </c>
      <c r="B156" s="6">
        <v>4.0</v>
      </c>
      <c r="C156" s="6">
        <v>500.0</v>
      </c>
      <c r="D156" s="7">
        <f t="shared" si="1"/>
        <v>2000</v>
      </c>
      <c r="E156" s="7">
        <f>COUNTIF(CleanedRetailSalesData.csv!A:A, A156)</f>
        <v>1</v>
      </c>
      <c r="F156" s="7">
        <f t="shared" si="2"/>
        <v>0.008</v>
      </c>
    </row>
    <row r="157">
      <c r="A157" s="6">
        <v>156.0</v>
      </c>
      <c r="B157" s="6">
        <v>4.0</v>
      </c>
      <c r="C157" s="6">
        <v>25.0</v>
      </c>
      <c r="D157" s="7">
        <f t="shared" si="1"/>
        <v>100</v>
      </c>
      <c r="E157" s="7">
        <f>COUNTIF(CleanedRetailSalesData.csv!A:A, A157)</f>
        <v>1</v>
      </c>
      <c r="F157" s="7">
        <f t="shared" si="2"/>
        <v>0.16</v>
      </c>
    </row>
    <row r="158">
      <c r="A158" s="6">
        <v>157.0</v>
      </c>
      <c r="B158" s="6">
        <v>4.0</v>
      </c>
      <c r="C158" s="6">
        <v>500.0</v>
      </c>
      <c r="D158" s="7">
        <f t="shared" si="1"/>
        <v>2000</v>
      </c>
      <c r="E158" s="7">
        <f>COUNTIF(CleanedRetailSalesData.csv!A:A, A158)</f>
        <v>1</v>
      </c>
      <c r="F158" s="7">
        <f t="shared" si="2"/>
        <v>0.008</v>
      </c>
    </row>
    <row r="159">
      <c r="A159" s="6">
        <v>158.0</v>
      </c>
      <c r="B159" s="6">
        <v>2.0</v>
      </c>
      <c r="C159" s="6">
        <v>300.0</v>
      </c>
      <c r="D159" s="7">
        <f t="shared" si="1"/>
        <v>600</v>
      </c>
      <c r="E159" s="7">
        <f>COUNTIF(CleanedRetailSalesData.csv!A:A, A159)</f>
        <v>1</v>
      </c>
      <c r="F159" s="7">
        <f t="shared" si="2"/>
        <v>0.006666666667</v>
      </c>
    </row>
    <row r="160">
      <c r="A160" s="6">
        <v>159.0</v>
      </c>
      <c r="B160" s="6">
        <v>4.0</v>
      </c>
      <c r="C160" s="6">
        <v>50.0</v>
      </c>
      <c r="D160" s="7">
        <f t="shared" si="1"/>
        <v>200</v>
      </c>
      <c r="E160" s="7">
        <f>COUNTIF(CleanedRetailSalesData.csv!A:A, A160)</f>
        <v>1</v>
      </c>
      <c r="F160" s="7">
        <f t="shared" si="2"/>
        <v>0.08</v>
      </c>
    </row>
    <row r="161">
      <c r="A161" s="6">
        <v>160.0</v>
      </c>
      <c r="B161" s="6">
        <v>2.0</v>
      </c>
      <c r="C161" s="6">
        <v>50.0</v>
      </c>
      <c r="D161" s="7">
        <f t="shared" si="1"/>
        <v>100</v>
      </c>
      <c r="E161" s="7">
        <f>COUNTIF(CleanedRetailSalesData.csv!A:A, A161)</f>
        <v>1</v>
      </c>
      <c r="F161" s="7">
        <f t="shared" si="2"/>
        <v>0.04</v>
      </c>
    </row>
    <row r="162">
      <c r="A162" s="6">
        <v>161.0</v>
      </c>
      <c r="B162" s="6">
        <v>2.0</v>
      </c>
      <c r="C162" s="6">
        <v>500.0</v>
      </c>
      <c r="D162" s="7">
        <f t="shared" si="1"/>
        <v>1000</v>
      </c>
      <c r="E162" s="7">
        <f>COUNTIF(CleanedRetailSalesData.csv!A:A, A162)</f>
        <v>1</v>
      </c>
      <c r="F162" s="7">
        <f t="shared" si="2"/>
        <v>0.004</v>
      </c>
    </row>
    <row r="163">
      <c r="A163" s="6">
        <v>162.0</v>
      </c>
      <c r="B163" s="6">
        <v>2.0</v>
      </c>
      <c r="C163" s="6">
        <v>30.0</v>
      </c>
      <c r="D163" s="7">
        <f t="shared" si="1"/>
        <v>60</v>
      </c>
      <c r="E163" s="7">
        <f>COUNTIF(CleanedRetailSalesData.csv!A:A, A163)</f>
        <v>1</v>
      </c>
      <c r="F163" s="7">
        <f t="shared" si="2"/>
        <v>0.06666666667</v>
      </c>
    </row>
    <row r="164">
      <c r="A164" s="6">
        <v>163.0</v>
      </c>
      <c r="B164" s="6">
        <v>3.0</v>
      </c>
      <c r="C164" s="6">
        <v>50.0</v>
      </c>
      <c r="D164" s="7">
        <f t="shared" si="1"/>
        <v>150</v>
      </c>
      <c r="E164" s="7">
        <f>COUNTIF(CleanedRetailSalesData.csv!A:A, A164)</f>
        <v>1</v>
      </c>
      <c r="F164" s="7">
        <f t="shared" si="2"/>
        <v>0.06</v>
      </c>
    </row>
    <row r="165">
      <c r="A165" s="6">
        <v>164.0</v>
      </c>
      <c r="B165" s="6">
        <v>3.0</v>
      </c>
      <c r="C165" s="6">
        <v>500.0</v>
      </c>
      <c r="D165" s="7">
        <f t="shared" si="1"/>
        <v>1500</v>
      </c>
      <c r="E165" s="7">
        <f>COUNTIF(CleanedRetailSalesData.csv!A:A, A165)</f>
        <v>1</v>
      </c>
      <c r="F165" s="7">
        <f t="shared" si="2"/>
        <v>0.006</v>
      </c>
    </row>
    <row r="166">
      <c r="A166" s="6">
        <v>165.0</v>
      </c>
      <c r="B166" s="6">
        <v>4.0</v>
      </c>
      <c r="C166" s="6">
        <v>300.0</v>
      </c>
      <c r="D166" s="7">
        <f t="shared" si="1"/>
        <v>1200</v>
      </c>
      <c r="E166" s="7">
        <f>COUNTIF(CleanedRetailSalesData.csv!A:A, A166)</f>
        <v>1</v>
      </c>
      <c r="F166" s="7">
        <f t="shared" si="2"/>
        <v>0.01333333333</v>
      </c>
    </row>
    <row r="167">
      <c r="A167" s="6">
        <v>166.0</v>
      </c>
      <c r="B167" s="6">
        <v>4.0</v>
      </c>
      <c r="C167" s="6">
        <v>500.0</v>
      </c>
      <c r="D167" s="7">
        <f t="shared" si="1"/>
        <v>2000</v>
      </c>
      <c r="E167" s="7">
        <f>COUNTIF(CleanedRetailSalesData.csv!A:A, A167)</f>
        <v>1</v>
      </c>
      <c r="F167" s="7">
        <f t="shared" si="2"/>
        <v>0.008</v>
      </c>
    </row>
    <row r="168">
      <c r="A168" s="6">
        <v>167.0</v>
      </c>
      <c r="B168" s="6">
        <v>3.0</v>
      </c>
      <c r="C168" s="6">
        <v>50.0</v>
      </c>
      <c r="D168" s="7">
        <f t="shared" si="1"/>
        <v>150</v>
      </c>
      <c r="E168" s="7">
        <f>COUNTIF(CleanedRetailSalesData.csv!A:A, A168)</f>
        <v>1</v>
      </c>
      <c r="F168" s="7">
        <f t="shared" si="2"/>
        <v>0.06</v>
      </c>
    </row>
    <row r="169">
      <c r="A169" s="6">
        <v>168.0</v>
      </c>
      <c r="B169" s="6">
        <v>1.0</v>
      </c>
      <c r="C169" s="6">
        <v>300.0</v>
      </c>
      <c r="D169" s="7">
        <f t="shared" si="1"/>
        <v>300</v>
      </c>
      <c r="E169" s="7">
        <f>COUNTIF(CleanedRetailSalesData.csv!A:A, A169)</f>
        <v>1</v>
      </c>
      <c r="F169" s="7">
        <f t="shared" si="2"/>
        <v>0.003333333333</v>
      </c>
    </row>
    <row r="170">
      <c r="A170" s="6">
        <v>169.0</v>
      </c>
      <c r="B170" s="6">
        <v>3.0</v>
      </c>
      <c r="C170" s="6">
        <v>500.0</v>
      </c>
      <c r="D170" s="7">
        <f t="shared" si="1"/>
        <v>1500</v>
      </c>
      <c r="E170" s="7">
        <f>COUNTIF(CleanedRetailSalesData.csv!A:A, A170)</f>
        <v>1</v>
      </c>
      <c r="F170" s="7">
        <f t="shared" si="2"/>
        <v>0.006</v>
      </c>
    </row>
    <row r="171">
      <c r="A171" s="6">
        <v>170.0</v>
      </c>
      <c r="B171" s="6">
        <v>2.0</v>
      </c>
      <c r="C171" s="6">
        <v>25.0</v>
      </c>
      <c r="D171" s="7">
        <f t="shared" si="1"/>
        <v>50</v>
      </c>
      <c r="E171" s="7">
        <f>COUNTIF(CleanedRetailSalesData.csv!A:A, A171)</f>
        <v>1</v>
      </c>
      <c r="F171" s="7">
        <f t="shared" si="2"/>
        <v>0.08</v>
      </c>
    </row>
    <row r="172">
      <c r="A172" s="6">
        <v>171.0</v>
      </c>
      <c r="B172" s="6">
        <v>3.0</v>
      </c>
      <c r="C172" s="6">
        <v>300.0</v>
      </c>
      <c r="D172" s="7">
        <f t="shared" si="1"/>
        <v>900</v>
      </c>
      <c r="E172" s="7">
        <f>COUNTIF(CleanedRetailSalesData.csv!A:A, A172)</f>
        <v>1</v>
      </c>
      <c r="F172" s="7">
        <f t="shared" si="2"/>
        <v>0.01</v>
      </c>
    </row>
    <row r="173">
      <c r="A173" s="6">
        <v>172.0</v>
      </c>
      <c r="B173" s="6">
        <v>2.0</v>
      </c>
      <c r="C173" s="6">
        <v>25.0</v>
      </c>
      <c r="D173" s="7">
        <f t="shared" si="1"/>
        <v>50</v>
      </c>
      <c r="E173" s="7">
        <f>COUNTIF(CleanedRetailSalesData.csv!A:A, A173)</f>
        <v>1</v>
      </c>
      <c r="F173" s="7">
        <f t="shared" si="2"/>
        <v>0.08</v>
      </c>
    </row>
    <row r="174">
      <c r="A174" s="6">
        <v>173.0</v>
      </c>
      <c r="B174" s="6">
        <v>4.0</v>
      </c>
      <c r="C174" s="6">
        <v>30.0</v>
      </c>
      <c r="D174" s="7">
        <f t="shared" si="1"/>
        <v>120</v>
      </c>
      <c r="E174" s="7">
        <f>COUNTIF(CleanedRetailSalesData.csv!A:A, A174)</f>
        <v>1</v>
      </c>
      <c r="F174" s="7">
        <f t="shared" si="2"/>
        <v>0.1333333333</v>
      </c>
    </row>
    <row r="175">
      <c r="A175" s="6">
        <v>174.0</v>
      </c>
      <c r="B175" s="6">
        <v>1.0</v>
      </c>
      <c r="C175" s="6">
        <v>300.0</v>
      </c>
      <c r="D175" s="7">
        <f t="shared" si="1"/>
        <v>300</v>
      </c>
      <c r="E175" s="7">
        <f>COUNTIF(CleanedRetailSalesData.csv!A:A, A175)</f>
        <v>1</v>
      </c>
      <c r="F175" s="7">
        <f t="shared" si="2"/>
        <v>0.003333333333</v>
      </c>
    </row>
    <row r="176">
      <c r="A176" s="6">
        <v>175.0</v>
      </c>
      <c r="B176" s="6">
        <v>4.0</v>
      </c>
      <c r="C176" s="6">
        <v>25.0</v>
      </c>
      <c r="D176" s="7">
        <f t="shared" si="1"/>
        <v>100</v>
      </c>
      <c r="E176" s="7">
        <f>COUNTIF(CleanedRetailSalesData.csv!A:A, A176)</f>
        <v>1</v>
      </c>
      <c r="F176" s="7">
        <f t="shared" si="2"/>
        <v>0.16</v>
      </c>
    </row>
    <row r="177">
      <c r="A177" s="6">
        <v>176.0</v>
      </c>
      <c r="B177" s="6">
        <v>2.0</v>
      </c>
      <c r="C177" s="6">
        <v>50.0</v>
      </c>
      <c r="D177" s="7">
        <f t="shared" si="1"/>
        <v>100</v>
      </c>
      <c r="E177" s="7">
        <f>COUNTIF(CleanedRetailSalesData.csv!A:A, A177)</f>
        <v>1</v>
      </c>
      <c r="F177" s="7">
        <f t="shared" si="2"/>
        <v>0.04</v>
      </c>
    </row>
    <row r="178">
      <c r="A178" s="6">
        <v>177.0</v>
      </c>
      <c r="B178" s="6">
        <v>2.0</v>
      </c>
      <c r="C178" s="6">
        <v>50.0</v>
      </c>
      <c r="D178" s="7">
        <f t="shared" si="1"/>
        <v>100</v>
      </c>
      <c r="E178" s="7">
        <f>COUNTIF(CleanedRetailSalesData.csv!A:A, A178)</f>
        <v>1</v>
      </c>
      <c r="F178" s="7">
        <f t="shared" si="2"/>
        <v>0.04</v>
      </c>
    </row>
    <row r="179">
      <c r="A179" s="6">
        <v>178.0</v>
      </c>
      <c r="B179" s="6">
        <v>2.0</v>
      </c>
      <c r="C179" s="6">
        <v>30.0</v>
      </c>
      <c r="D179" s="7">
        <f t="shared" si="1"/>
        <v>60</v>
      </c>
      <c r="E179" s="7">
        <f>COUNTIF(CleanedRetailSalesData.csv!A:A, A179)</f>
        <v>1</v>
      </c>
      <c r="F179" s="7">
        <f t="shared" si="2"/>
        <v>0.06666666667</v>
      </c>
    </row>
    <row r="180">
      <c r="A180" s="6">
        <v>179.0</v>
      </c>
      <c r="B180" s="6">
        <v>1.0</v>
      </c>
      <c r="C180" s="6">
        <v>300.0</v>
      </c>
      <c r="D180" s="7">
        <f t="shared" si="1"/>
        <v>300</v>
      </c>
      <c r="E180" s="7">
        <f>COUNTIF(CleanedRetailSalesData.csv!A:A, A180)</f>
        <v>1</v>
      </c>
      <c r="F180" s="7">
        <f t="shared" si="2"/>
        <v>0.003333333333</v>
      </c>
    </row>
    <row r="181">
      <c r="A181" s="6">
        <v>180.0</v>
      </c>
      <c r="B181" s="6">
        <v>3.0</v>
      </c>
      <c r="C181" s="6">
        <v>300.0</v>
      </c>
      <c r="D181" s="7">
        <f t="shared" si="1"/>
        <v>900</v>
      </c>
      <c r="E181" s="7">
        <f>COUNTIF(CleanedRetailSalesData.csv!A:A, A181)</f>
        <v>1</v>
      </c>
      <c r="F181" s="7">
        <f t="shared" si="2"/>
        <v>0.01</v>
      </c>
    </row>
    <row r="182">
      <c r="A182" s="6">
        <v>181.0</v>
      </c>
      <c r="B182" s="6">
        <v>4.0</v>
      </c>
      <c r="C182" s="6">
        <v>300.0</v>
      </c>
      <c r="D182" s="7">
        <f t="shared" si="1"/>
        <v>1200</v>
      </c>
      <c r="E182" s="7">
        <f>COUNTIF(CleanedRetailSalesData.csv!A:A, A182)</f>
        <v>1</v>
      </c>
      <c r="F182" s="7">
        <f t="shared" si="2"/>
        <v>0.01333333333</v>
      </c>
    </row>
    <row r="183">
      <c r="A183" s="6">
        <v>182.0</v>
      </c>
      <c r="B183" s="6">
        <v>4.0</v>
      </c>
      <c r="C183" s="6">
        <v>30.0</v>
      </c>
      <c r="D183" s="7">
        <f t="shared" si="1"/>
        <v>120</v>
      </c>
      <c r="E183" s="7">
        <f>COUNTIF(CleanedRetailSalesData.csv!A:A, A183)</f>
        <v>1</v>
      </c>
      <c r="F183" s="7">
        <f t="shared" si="2"/>
        <v>0.1333333333</v>
      </c>
    </row>
    <row r="184">
      <c r="A184" s="6">
        <v>183.0</v>
      </c>
      <c r="B184" s="6">
        <v>3.0</v>
      </c>
      <c r="C184" s="6">
        <v>300.0</v>
      </c>
      <c r="D184" s="7">
        <f t="shared" si="1"/>
        <v>900</v>
      </c>
      <c r="E184" s="7">
        <f>COUNTIF(CleanedRetailSalesData.csv!A:A, A184)</f>
        <v>1</v>
      </c>
      <c r="F184" s="7">
        <f t="shared" si="2"/>
        <v>0.01</v>
      </c>
    </row>
    <row r="185">
      <c r="A185" s="6">
        <v>184.0</v>
      </c>
      <c r="B185" s="6">
        <v>4.0</v>
      </c>
      <c r="C185" s="6">
        <v>50.0</v>
      </c>
      <c r="D185" s="7">
        <f t="shared" si="1"/>
        <v>200</v>
      </c>
      <c r="E185" s="7">
        <f>COUNTIF(CleanedRetailSalesData.csv!A:A, A185)</f>
        <v>1</v>
      </c>
      <c r="F185" s="7">
        <f t="shared" si="2"/>
        <v>0.08</v>
      </c>
    </row>
    <row r="186">
      <c r="A186" s="6">
        <v>185.0</v>
      </c>
      <c r="B186" s="6">
        <v>1.0</v>
      </c>
      <c r="C186" s="6">
        <v>25.0</v>
      </c>
      <c r="D186" s="7">
        <f t="shared" si="1"/>
        <v>25</v>
      </c>
      <c r="E186" s="7">
        <f>COUNTIF(CleanedRetailSalesData.csv!A:A, A186)</f>
        <v>1</v>
      </c>
      <c r="F186" s="7">
        <f t="shared" si="2"/>
        <v>0.04</v>
      </c>
    </row>
    <row r="187">
      <c r="A187" s="6">
        <v>186.0</v>
      </c>
      <c r="B187" s="6">
        <v>4.0</v>
      </c>
      <c r="C187" s="6">
        <v>50.0</v>
      </c>
      <c r="D187" s="7">
        <f t="shared" si="1"/>
        <v>200</v>
      </c>
      <c r="E187" s="7">
        <f>COUNTIF(CleanedRetailSalesData.csv!A:A, A187)</f>
        <v>1</v>
      </c>
      <c r="F187" s="7">
        <f t="shared" si="2"/>
        <v>0.08</v>
      </c>
    </row>
    <row r="188">
      <c r="A188" s="6">
        <v>187.0</v>
      </c>
      <c r="B188" s="6">
        <v>2.0</v>
      </c>
      <c r="C188" s="6">
        <v>50.0</v>
      </c>
      <c r="D188" s="7">
        <f t="shared" si="1"/>
        <v>100</v>
      </c>
      <c r="E188" s="7">
        <f>COUNTIF(CleanedRetailSalesData.csv!A:A, A188)</f>
        <v>1</v>
      </c>
      <c r="F188" s="7">
        <f t="shared" si="2"/>
        <v>0.04</v>
      </c>
    </row>
    <row r="189">
      <c r="A189" s="6">
        <v>188.0</v>
      </c>
      <c r="B189" s="6">
        <v>3.0</v>
      </c>
      <c r="C189" s="6">
        <v>25.0</v>
      </c>
      <c r="D189" s="7">
        <f t="shared" si="1"/>
        <v>75</v>
      </c>
      <c r="E189" s="7">
        <f>COUNTIF(CleanedRetailSalesData.csv!A:A, A189)</f>
        <v>1</v>
      </c>
      <c r="F189" s="7">
        <f t="shared" si="2"/>
        <v>0.12</v>
      </c>
    </row>
    <row r="190">
      <c r="A190" s="6">
        <v>189.0</v>
      </c>
      <c r="B190" s="6">
        <v>1.0</v>
      </c>
      <c r="C190" s="6">
        <v>50.0</v>
      </c>
      <c r="D190" s="7">
        <f t="shared" si="1"/>
        <v>50</v>
      </c>
      <c r="E190" s="7">
        <f>COUNTIF(CleanedRetailSalesData.csv!A:A, A190)</f>
        <v>1</v>
      </c>
      <c r="F190" s="7">
        <f t="shared" si="2"/>
        <v>0.02</v>
      </c>
    </row>
    <row r="191">
      <c r="A191" s="6">
        <v>190.0</v>
      </c>
      <c r="B191" s="6">
        <v>3.0</v>
      </c>
      <c r="C191" s="6">
        <v>30.0</v>
      </c>
      <c r="D191" s="7">
        <f t="shared" si="1"/>
        <v>90</v>
      </c>
      <c r="E191" s="7">
        <f>COUNTIF(CleanedRetailSalesData.csv!A:A, A191)</f>
        <v>1</v>
      </c>
      <c r="F191" s="7">
        <f t="shared" si="2"/>
        <v>0.1</v>
      </c>
    </row>
    <row r="192">
      <c r="A192" s="6">
        <v>191.0</v>
      </c>
      <c r="B192" s="6">
        <v>1.0</v>
      </c>
      <c r="C192" s="6">
        <v>25.0</v>
      </c>
      <c r="D192" s="7">
        <f t="shared" si="1"/>
        <v>25</v>
      </c>
      <c r="E192" s="7">
        <f>COUNTIF(CleanedRetailSalesData.csv!A:A, A192)</f>
        <v>1</v>
      </c>
      <c r="F192" s="7">
        <f t="shared" si="2"/>
        <v>0.04</v>
      </c>
    </row>
    <row r="193">
      <c r="A193" s="6">
        <v>192.0</v>
      </c>
      <c r="B193" s="6">
        <v>2.0</v>
      </c>
      <c r="C193" s="6">
        <v>50.0</v>
      </c>
      <c r="D193" s="7">
        <f t="shared" si="1"/>
        <v>100</v>
      </c>
      <c r="E193" s="7">
        <f>COUNTIF(CleanedRetailSalesData.csv!A:A, A193)</f>
        <v>1</v>
      </c>
      <c r="F193" s="7">
        <f t="shared" si="2"/>
        <v>0.04</v>
      </c>
    </row>
    <row r="194">
      <c r="A194" s="6">
        <v>193.0</v>
      </c>
      <c r="B194" s="6">
        <v>3.0</v>
      </c>
      <c r="C194" s="6">
        <v>500.0</v>
      </c>
      <c r="D194" s="7">
        <f t="shared" si="1"/>
        <v>1500</v>
      </c>
      <c r="E194" s="7">
        <f>COUNTIF(CleanedRetailSalesData.csv!A:A, A194)</f>
        <v>1</v>
      </c>
      <c r="F194" s="7">
        <f t="shared" si="2"/>
        <v>0.006</v>
      </c>
    </row>
    <row r="195">
      <c r="A195" s="6">
        <v>194.0</v>
      </c>
      <c r="B195" s="6">
        <v>4.0</v>
      </c>
      <c r="C195" s="6">
        <v>50.0</v>
      </c>
      <c r="D195" s="7">
        <f t="shared" si="1"/>
        <v>200</v>
      </c>
      <c r="E195" s="7">
        <f>COUNTIF(CleanedRetailSalesData.csv!A:A, A195)</f>
        <v>1</v>
      </c>
      <c r="F195" s="7">
        <f t="shared" si="2"/>
        <v>0.08</v>
      </c>
    </row>
    <row r="196">
      <c r="A196" s="6">
        <v>195.0</v>
      </c>
      <c r="B196" s="6">
        <v>1.0</v>
      </c>
      <c r="C196" s="6">
        <v>30.0</v>
      </c>
      <c r="D196" s="7">
        <f t="shared" si="1"/>
        <v>30</v>
      </c>
      <c r="E196" s="7">
        <f>COUNTIF(CleanedRetailSalesData.csv!A:A, A196)</f>
        <v>1</v>
      </c>
      <c r="F196" s="7">
        <f t="shared" si="2"/>
        <v>0.03333333333</v>
      </c>
    </row>
    <row r="197">
      <c r="A197" s="6">
        <v>196.0</v>
      </c>
      <c r="B197" s="6">
        <v>3.0</v>
      </c>
      <c r="C197" s="6">
        <v>300.0</v>
      </c>
      <c r="D197" s="7">
        <f t="shared" si="1"/>
        <v>900</v>
      </c>
      <c r="E197" s="7">
        <f>COUNTIF(CleanedRetailSalesData.csv!A:A, A197)</f>
        <v>1</v>
      </c>
      <c r="F197" s="7">
        <f t="shared" si="2"/>
        <v>0.01</v>
      </c>
    </row>
    <row r="198">
      <c r="A198" s="6">
        <v>197.0</v>
      </c>
      <c r="B198" s="6">
        <v>4.0</v>
      </c>
      <c r="C198" s="6">
        <v>50.0</v>
      </c>
      <c r="D198" s="7">
        <f t="shared" si="1"/>
        <v>200</v>
      </c>
      <c r="E198" s="7">
        <f>COUNTIF(CleanedRetailSalesData.csv!A:A, A198)</f>
        <v>1</v>
      </c>
      <c r="F198" s="7">
        <f t="shared" si="2"/>
        <v>0.08</v>
      </c>
    </row>
    <row r="199">
      <c r="A199" s="6">
        <v>198.0</v>
      </c>
      <c r="B199" s="6">
        <v>3.0</v>
      </c>
      <c r="C199" s="6">
        <v>300.0</v>
      </c>
      <c r="D199" s="7">
        <f t="shared" si="1"/>
        <v>900</v>
      </c>
      <c r="E199" s="7">
        <f>COUNTIF(CleanedRetailSalesData.csv!A:A, A199)</f>
        <v>1</v>
      </c>
      <c r="F199" s="7">
        <f t="shared" si="2"/>
        <v>0.01</v>
      </c>
    </row>
    <row r="200">
      <c r="A200" s="6">
        <v>199.0</v>
      </c>
      <c r="B200" s="6">
        <v>3.0</v>
      </c>
      <c r="C200" s="6">
        <v>500.0</v>
      </c>
      <c r="D200" s="7">
        <f t="shared" si="1"/>
        <v>1500</v>
      </c>
      <c r="E200" s="7">
        <f>COUNTIF(CleanedRetailSalesData.csv!A:A, A200)</f>
        <v>1</v>
      </c>
      <c r="F200" s="7">
        <f t="shared" si="2"/>
        <v>0.006</v>
      </c>
    </row>
    <row r="201">
      <c r="A201" s="6">
        <v>200.0</v>
      </c>
      <c r="B201" s="6">
        <v>3.0</v>
      </c>
      <c r="C201" s="6">
        <v>50.0</v>
      </c>
      <c r="D201" s="7">
        <f t="shared" si="1"/>
        <v>150</v>
      </c>
      <c r="E201" s="7">
        <f>COUNTIF(CleanedRetailSalesData.csv!A:A, A201)</f>
        <v>1</v>
      </c>
      <c r="F201" s="7">
        <f t="shared" si="2"/>
        <v>0.06</v>
      </c>
    </row>
    <row r="202">
      <c r="A202" s="6">
        <v>201.0</v>
      </c>
      <c r="B202" s="6">
        <v>1.0</v>
      </c>
      <c r="C202" s="6">
        <v>25.0</v>
      </c>
      <c r="D202" s="7">
        <f t="shared" si="1"/>
        <v>25</v>
      </c>
      <c r="E202" s="7">
        <f>COUNTIF(CleanedRetailSalesData.csv!A:A, A202)</f>
        <v>1</v>
      </c>
      <c r="F202" s="7">
        <f t="shared" si="2"/>
        <v>0.04</v>
      </c>
    </row>
    <row r="203">
      <c r="A203" s="6">
        <v>202.0</v>
      </c>
      <c r="B203" s="6">
        <v>4.0</v>
      </c>
      <c r="C203" s="6">
        <v>300.0</v>
      </c>
      <c r="D203" s="7">
        <f t="shared" si="1"/>
        <v>1200</v>
      </c>
      <c r="E203" s="7">
        <f>COUNTIF(CleanedRetailSalesData.csv!A:A, A203)</f>
        <v>1</v>
      </c>
      <c r="F203" s="7">
        <f t="shared" si="2"/>
        <v>0.01333333333</v>
      </c>
    </row>
    <row r="204">
      <c r="A204" s="6">
        <v>203.0</v>
      </c>
      <c r="B204" s="6">
        <v>2.0</v>
      </c>
      <c r="C204" s="6">
        <v>500.0</v>
      </c>
      <c r="D204" s="7">
        <f t="shared" si="1"/>
        <v>1000</v>
      </c>
      <c r="E204" s="7">
        <f>COUNTIF(CleanedRetailSalesData.csv!A:A, A204)</f>
        <v>1</v>
      </c>
      <c r="F204" s="7">
        <f t="shared" si="2"/>
        <v>0.004</v>
      </c>
    </row>
    <row r="205">
      <c r="A205" s="6">
        <v>204.0</v>
      </c>
      <c r="B205" s="6">
        <v>1.0</v>
      </c>
      <c r="C205" s="6">
        <v>25.0</v>
      </c>
      <c r="D205" s="7">
        <f t="shared" si="1"/>
        <v>25</v>
      </c>
      <c r="E205" s="7">
        <f>COUNTIF(CleanedRetailSalesData.csv!A:A, A205)</f>
        <v>1</v>
      </c>
      <c r="F205" s="7">
        <f t="shared" si="2"/>
        <v>0.04</v>
      </c>
    </row>
    <row r="206">
      <c r="A206" s="6">
        <v>205.0</v>
      </c>
      <c r="B206" s="6">
        <v>1.0</v>
      </c>
      <c r="C206" s="6">
        <v>25.0</v>
      </c>
      <c r="D206" s="7">
        <f t="shared" si="1"/>
        <v>25</v>
      </c>
      <c r="E206" s="7">
        <f>COUNTIF(CleanedRetailSalesData.csv!A:A, A206)</f>
        <v>1</v>
      </c>
      <c r="F206" s="7">
        <f t="shared" si="2"/>
        <v>0.04</v>
      </c>
    </row>
    <row r="207">
      <c r="A207" s="6">
        <v>206.0</v>
      </c>
      <c r="B207" s="6">
        <v>1.0</v>
      </c>
      <c r="C207" s="6">
        <v>25.0</v>
      </c>
      <c r="D207" s="7">
        <f t="shared" si="1"/>
        <v>25</v>
      </c>
      <c r="E207" s="7">
        <f>COUNTIF(CleanedRetailSalesData.csv!A:A, A207)</f>
        <v>1</v>
      </c>
      <c r="F207" s="7">
        <f t="shared" si="2"/>
        <v>0.04</v>
      </c>
    </row>
    <row r="208">
      <c r="A208" s="6">
        <v>207.0</v>
      </c>
      <c r="B208" s="6">
        <v>2.0</v>
      </c>
      <c r="C208" s="6">
        <v>25.0</v>
      </c>
      <c r="D208" s="7">
        <f t="shared" si="1"/>
        <v>50</v>
      </c>
      <c r="E208" s="7">
        <f>COUNTIF(CleanedRetailSalesData.csv!A:A, A208)</f>
        <v>1</v>
      </c>
      <c r="F208" s="7">
        <f t="shared" si="2"/>
        <v>0.08</v>
      </c>
    </row>
    <row r="209">
      <c r="A209" s="6">
        <v>208.0</v>
      </c>
      <c r="B209" s="6">
        <v>4.0</v>
      </c>
      <c r="C209" s="6">
        <v>50.0</v>
      </c>
      <c r="D209" s="7">
        <f t="shared" si="1"/>
        <v>200</v>
      </c>
      <c r="E209" s="7">
        <f>COUNTIF(CleanedRetailSalesData.csv!A:A, A209)</f>
        <v>1</v>
      </c>
      <c r="F209" s="7">
        <f t="shared" si="2"/>
        <v>0.08</v>
      </c>
    </row>
    <row r="210">
      <c r="A210" s="6">
        <v>209.0</v>
      </c>
      <c r="B210" s="6">
        <v>4.0</v>
      </c>
      <c r="C210" s="6">
        <v>50.0</v>
      </c>
      <c r="D210" s="7">
        <f t="shared" si="1"/>
        <v>200</v>
      </c>
      <c r="E210" s="7">
        <f>COUNTIF(CleanedRetailSalesData.csv!A:A, A210)</f>
        <v>1</v>
      </c>
      <c r="F210" s="7">
        <f t="shared" si="2"/>
        <v>0.08</v>
      </c>
    </row>
    <row r="211">
      <c r="A211" s="6">
        <v>210.0</v>
      </c>
      <c r="B211" s="6">
        <v>4.0</v>
      </c>
      <c r="C211" s="6">
        <v>50.0</v>
      </c>
      <c r="D211" s="7">
        <f t="shared" si="1"/>
        <v>200</v>
      </c>
      <c r="E211" s="7">
        <f>COUNTIF(CleanedRetailSalesData.csv!A:A, A211)</f>
        <v>1</v>
      </c>
      <c r="F211" s="7">
        <f t="shared" si="2"/>
        <v>0.08</v>
      </c>
    </row>
    <row r="212">
      <c r="A212" s="6">
        <v>211.0</v>
      </c>
      <c r="B212" s="6">
        <v>3.0</v>
      </c>
      <c r="C212" s="6">
        <v>500.0</v>
      </c>
      <c r="D212" s="7">
        <f t="shared" si="1"/>
        <v>1500</v>
      </c>
      <c r="E212" s="7">
        <f>COUNTIF(CleanedRetailSalesData.csv!A:A, A212)</f>
        <v>1</v>
      </c>
      <c r="F212" s="7">
        <f t="shared" si="2"/>
        <v>0.006</v>
      </c>
    </row>
    <row r="213">
      <c r="A213" s="6">
        <v>212.0</v>
      </c>
      <c r="B213" s="6">
        <v>3.0</v>
      </c>
      <c r="C213" s="6">
        <v>500.0</v>
      </c>
      <c r="D213" s="7">
        <f t="shared" si="1"/>
        <v>1500</v>
      </c>
      <c r="E213" s="7">
        <f>COUNTIF(CleanedRetailSalesData.csv!A:A, A213)</f>
        <v>1</v>
      </c>
      <c r="F213" s="7">
        <f t="shared" si="2"/>
        <v>0.006</v>
      </c>
    </row>
    <row r="214">
      <c r="A214" s="6">
        <v>213.0</v>
      </c>
      <c r="B214" s="6">
        <v>3.0</v>
      </c>
      <c r="C214" s="6">
        <v>500.0</v>
      </c>
      <c r="D214" s="7">
        <f t="shared" si="1"/>
        <v>1500</v>
      </c>
      <c r="E214" s="7">
        <f>COUNTIF(CleanedRetailSalesData.csv!A:A, A214)</f>
        <v>1</v>
      </c>
      <c r="F214" s="7">
        <f t="shared" si="2"/>
        <v>0.006</v>
      </c>
    </row>
    <row r="215">
      <c r="A215" s="6">
        <v>214.0</v>
      </c>
      <c r="B215" s="6">
        <v>2.0</v>
      </c>
      <c r="C215" s="6">
        <v>30.0</v>
      </c>
      <c r="D215" s="7">
        <f t="shared" si="1"/>
        <v>60</v>
      </c>
      <c r="E215" s="7">
        <f>COUNTIF(CleanedRetailSalesData.csv!A:A, A215)</f>
        <v>1</v>
      </c>
      <c r="F215" s="7">
        <f t="shared" si="2"/>
        <v>0.06666666667</v>
      </c>
    </row>
    <row r="216">
      <c r="A216" s="6">
        <v>215.0</v>
      </c>
      <c r="B216" s="6">
        <v>3.0</v>
      </c>
      <c r="C216" s="6">
        <v>500.0</v>
      </c>
      <c r="D216" s="7">
        <f t="shared" si="1"/>
        <v>1500</v>
      </c>
      <c r="E216" s="7">
        <f>COUNTIF(CleanedRetailSalesData.csv!A:A, A216)</f>
        <v>1</v>
      </c>
      <c r="F216" s="7">
        <f t="shared" si="2"/>
        <v>0.006</v>
      </c>
    </row>
    <row r="217">
      <c r="A217" s="6">
        <v>216.0</v>
      </c>
      <c r="B217" s="6">
        <v>2.0</v>
      </c>
      <c r="C217" s="6">
        <v>50.0</v>
      </c>
      <c r="D217" s="7">
        <f t="shared" si="1"/>
        <v>100</v>
      </c>
      <c r="E217" s="7">
        <f>COUNTIF(CleanedRetailSalesData.csv!A:A, A217)</f>
        <v>1</v>
      </c>
      <c r="F217" s="7">
        <f t="shared" si="2"/>
        <v>0.04</v>
      </c>
    </row>
    <row r="218">
      <c r="A218" s="6">
        <v>217.0</v>
      </c>
      <c r="B218" s="6">
        <v>4.0</v>
      </c>
      <c r="C218" s="6">
        <v>50.0</v>
      </c>
      <c r="D218" s="7">
        <f t="shared" si="1"/>
        <v>200</v>
      </c>
      <c r="E218" s="7">
        <f>COUNTIF(CleanedRetailSalesData.csv!A:A, A218)</f>
        <v>1</v>
      </c>
      <c r="F218" s="7">
        <f t="shared" si="2"/>
        <v>0.08</v>
      </c>
    </row>
    <row r="219">
      <c r="A219" s="6">
        <v>218.0</v>
      </c>
      <c r="B219" s="6">
        <v>3.0</v>
      </c>
      <c r="C219" s="6">
        <v>30.0</v>
      </c>
      <c r="D219" s="7">
        <f t="shared" si="1"/>
        <v>90</v>
      </c>
      <c r="E219" s="7">
        <f>COUNTIF(CleanedRetailSalesData.csv!A:A, A219)</f>
        <v>1</v>
      </c>
      <c r="F219" s="7">
        <f t="shared" si="2"/>
        <v>0.1</v>
      </c>
    </row>
    <row r="220">
      <c r="A220" s="6">
        <v>219.0</v>
      </c>
      <c r="B220" s="6">
        <v>3.0</v>
      </c>
      <c r="C220" s="6">
        <v>30.0</v>
      </c>
      <c r="D220" s="7">
        <f t="shared" si="1"/>
        <v>90</v>
      </c>
      <c r="E220" s="7">
        <f>COUNTIF(CleanedRetailSalesData.csv!A:A, A220)</f>
        <v>1</v>
      </c>
      <c r="F220" s="7">
        <f t="shared" si="2"/>
        <v>0.1</v>
      </c>
    </row>
    <row r="221">
      <c r="A221" s="6">
        <v>220.0</v>
      </c>
      <c r="B221" s="6">
        <v>1.0</v>
      </c>
      <c r="C221" s="6">
        <v>500.0</v>
      </c>
      <c r="D221" s="7">
        <f t="shared" si="1"/>
        <v>500</v>
      </c>
      <c r="E221" s="7">
        <f>COUNTIF(CleanedRetailSalesData.csv!A:A, A221)</f>
        <v>1</v>
      </c>
      <c r="F221" s="7">
        <f t="shared" si="2"/>
        <v>0.002</v>
      </c>
    </row>
    <row r="222">
      <c r="A222" s="6">
        <v>221.0</v>
      </c>
      <c r="B222" s="6">
        <v>2.0</v>
      </c>
      <c r="C222" s="6">
        <v>300.0</v>
      </c>
      <c r="D222" s="7">
        <f t="shared" si="1"/>
        <v>600</v>
      </c>
      <c r="E222" s="7">
        <f>COUNTIF(CleanedRetailSalesData.csv!A:A, A222)</f>
        <v>1</v>
      </c>
      <c r="F222" s="7">
        <f t="shared" si="2"/>
        <v>0.006666666667</v>
      </c>
    </row>
    <row r="223">
      <c r="A223" s="6">
        <v>222.0</v>
      </c>
      <c r="B223" s="6">
        <v>4.0</v>
      </c>
      <c r="C223" s="6">
        <v>30.0</v>
      </c>
      <c r="D223" s="7">
        <f t="shared" si="1"/>
        <v>120</v>
      </c>
      <c r="E223" s="7">
        <f>COUNTIF(CleanedRetailSalesData.csv!A:A, A223)</f>
        <v>1</v>
      </c>
      <c r="F223" s="7">
        <f t="shared" si="2"/>
        <v>0.1333333333</v>
      </c>
    </row>
    <row r="224">
      <c r="A224" s="6">
        <v>223.0</v>
      </c>
      <c r="B224" s="6">
        <v>1.0</v>
      </c>
      <c r="C224" s="6">
        <v>25.0</v>
      </c>
      <c r="D224" s="7">
        <f t="shared" si="1"/>
        <v>25</v>
      </c>
      <c r="E224" s="7">
        <f>COUNTIF(CleanedRetailSalesData.csv!A:A, A224)</f>
        <v>1</v>
      </c>
      <c r="F224" s="7">
        <f t="shared" si="2"/>
        <v>0.04</v>
      </c>
    </row>
    <row r="225">
      <c r="A225" s="6">
        <v>224.0</v>
      </c>
      <c r="B225" s="6">
        <v>1.0</v>
      </c>
      <c r="C225" s="6">
        <v>50.0</v>
      </c>
      <c r="D225" s="7">
        <f t="shared" si="1"/>
        <v>50</v>
      </c>
      <c r="E225" s="7">
        <f>COUNTIF(CleanedRetailSalesData.csv!A:A, A225)</f>
        <v>1</v>
      </c>
      <c r="F225" s="7">
        <f t="shared" si="2"/>
        <v>0.02</v>
      </c>
    </row>
    <row r="226">
      <c r="A226" s="6">
        <v>225.0</v>
      </c>
      <c r="B226" s="6">
        <v>4.0</v>
      </c>
      <c r="C226" s="6">
        <v>25.0</v>
      </c>
      <c r="D226" s="7">
        <f t="shared" si="1"/>
        <v>100</v>
      </c>
      <c r="E226" s="7">
        <f>COUNTIF(CleanedRetailSalesData.csv!A:A, A226)</f>
        <v>1</v>
      </c>
      <c r="F226" s="7">
        <f t="shared" si="2"/>
        <v>0.16</v>
      </c>
    </row>
    <row r="227">
      <c r="A227" s="6">
        <v>226.0</v>
      </c>
      <c r="B227" s="6">
        <v>1.0</v>
      </c>
      <c r="C227" s="6">
        <v>50.0</v>
      </c>
      <c r="D227" s="7">
        <f t="shared" si="1"/>
        <v>50</v>
      </c>
      <c r="E227" s="7">
        <f>COUNTIF(CleanedRetailSalesData.csv!A:A, A227)</f>
        <v>1</v>
      </c>
      <c r="F227" s="7">
        <f t="shared" si="2"/>
        <v>0.02</v>
      </c>
    </row>
    <row r="228">
      <c r="A228" s="6">
        <v>227.0</v>
      </c>
      <c r="B228" s="6">
        <v>2.0</v>
      </c>
      <c r="C228" s="6">
        <v>50.0</v>
      </c>
      <c r="D228" s="7">
        <f t="shared" si="1"/>
        <v>100</v>
      </c>
      <c r="E228" s="7">
        <f>COUNTIF(CleanedRetailSalesData.csv!A:A, A228)</f>
        <v>1</v>
      </c>
      <c r="F228" s="7">
        <f t="shared" si="2"/>
        <v>0.04</v>
      </c>
    </row>
    <row r="229">
      <c r="A229" s="6">
        <v>228.0</v>
      </c>
      <c r="B229" s="6">
        <v>2.0</v>
      </c>
      <c r="C229" s="6">
        <v>30.0</v>
      </c>
      <c r="D229" s="7">
        <f t="shared" si="1"/>
        <v>60</v>
      </c>
      <c r="E229" s="7">
        <f>COUNTIF(CleanedRetailSalesData.csv!A:A, A229)</f>
        <v>1</v>
      </c>
      <c r="F229" s="7">
        <f t="shared" si="2"/>
        <v>0.06666666667</v>
      </c>
    </row>
    <row r="230">
      <c r="A230" s="6">
        <v>229.0</v>
      </c>
      <c r="B230" s="6">
        <v>3.0</v>
      </c>
      <c r="C230" s="6">
        <v>30.0</v>
      </c>
      <c r="D230" s="7">
        <f t="shared" si="1"/>
        <v>90</v>
      </c>
      <c r="E230" s="7">
        <f>COUNTIF(CleanedRetailSalesData.csv!A:A, A230)</f>
        <v>1</v>
      </c>
      <c r="F230" s="7">
        <f t="shared" si="2"/>
        <v>0.1</v>
      </c>
    </row>
    <row r="231">
      <c r="A231" s="6">
        <v>230.0</v>
      </c>
      <c r="B231" s="6">
        <v>1.0</v>
      </c>
      <c r="C231" s="6">
        <v>25.0</v>
      </c>
      <c r="D231" s="7">
        <f t="shared" si="1"/>
        <v>25</v>
      </c>
      <c r="E231" s="7">
        <f>COUNTIF(CleanedRetailSalesData.csv!A:A, A231)</f>
        <v>1</v>
      </c>
      <c r="F231" s="7">
        <f t="shared" si="2"/>
        <v>0.04</v>
      </c>
    </row>
    <row r="232">
      <c r="A232" s="6">
        <v>231.0</v>
      </c>
      <c r="B232" s="6">
        <v>3.0</v>
      </c>
      <c r="C232" s="6">
        <v>50.0</v>
      </c>
      <c r="D232" s="7">
        <f t="shared" si="1"/>
        <v>150</v>
      </c>
      <c r="E232" s="7">
        <f>COUNTIF(CleanedRetailSalesData.csv!A:A, A232)</f>
        <v>1</v>
      </c>
      <c r="F232" s="7">
        <f t="shared" si="2"/>
        <v>0.06</v>
      </c>
    </row>
    <row r="233">
      <c r="A233" s="6">
        <v>232.0</v>
      </c>
      <c r="B233" s="6">
        <v>1.0</v>
      </c>
      <c r="C233" s="6">
        <v>25.0</v>
      </c>
      <c r="D233" s="7">
        <f t="shared" si="1"/>
        <v>25</v>
      </c>
      <c r="E233" s="7">
        <f>COUNTIF(CleanedRetailSalesData.csv!A:A, A233)</f>
        <v>1</v>
      </c>
      <c r="F233" s="7">
        <f t="shared" si="2"/>
        <v>0.04</v>
      </c>
    </row>
    <row r="234">
      <c r="A234" s="6">
        <v>233.0</v>
      </c>
      <c r="B234" s="6">
        <v>2.0</v>
      </c>
      <c r="C234" s="6">
        <v>300.0</v>
      </c>
      <c r="D234" s="7">
        <f t="shared" si="1"/>
        <v>600</v>
      </c>
      <c r="E234" s="7">
        <f>COUNTIF(CleanedRetailSalesData.csv!A:A, A234)</f>
        <v>1</v>
      </c>
      <c r="F234" s="7">
        <f t="shared" si="2"/>
        <v>0.006666666667</v>
      </c>
    </row>
    <row r="235">
      <c r="A235" s="6">
        <v>234.0</v>
      </c>
      <c r="B235" s="6">
        <v>2.0</v>
      </c>
      <c r="C235" s="6">
        <v>25.0</v>
      </c>
      <c r="D235" s="7">
        <f t="shared" si="1"/>
        <v>50</v>
      </c>
      <c r="E235" s="7">
        <f>COUNTIF(CleanedRetailSalesData.csv!A:A, A235)</f>
        <v>1</v>
      </c>
      <c r="F235" s="7">
        <f t="shared" si="2"/>
        <v>0.08</v>
      </c>
    </row>
    <row r="236">
      <c r="A236" s="6">
        <v>235.0</v>
      </c>
      <c r="B236" s="6">
        <v>2.0</v>
      </c>
      <c r="C236" s="6">
        <v>500.0</v>
      </c>
      <c r="D236" s="7">
        <f t="shared" si="1"/>
        <v>1000</v>
      </c>
      <c r="E236" s="7">
        <f>COUNTIF(CleanedRetailSalesData.csv!A:A, A236)</f>
        <v>1</v>
      </c>
      <c r="F236" s="7">
        <f t="shared" si="2"/>
        <v>0.004</v>
      </c>
    </row>
    <row r="237">
      <c r="A237" s="6">
        <v>236.0</v>
      </c>
      <c r="B237" s="6">
        <v>1.0</v>
      </c>
      <c r="C237" s="6">
        <v>25.0</v>
      </c>
      <c r="D237" s="7">
        <f t="shared" si="1"/>
        <v>25</v>
      </c>
      <c r="E237" s="7">
        <f>COUNTIF(CleanedRetailSalesData.csv!A:A, A237)</f>
        <v>1</v>
      </c>
      <c r="F237" s="7">
        <f t="shared" si="2"/>
        <v>0.04</v>
      </c>
    </row>
    <row r="238">
      <c r="A238" s="6">
        <v>237.0</v>
      </c>
      <c r="B238" s="6">
        <v>2.0</v>
      </c>
      <c r="C238" s="6">
        <v>500.0</v>
      </c>
      <c r="D238" s="7">
        <f t="shared" si="1"/>
        <v>1000</v>
      </c>
      <c r="E238" s="7">
        <f>COUNTIF(CleanedRetailSalesData.csv!A:A, A238)</f>
        <v>1</v>
      </c>
      <c r="F238" s="7">
        <f t="shared" si="2"/>
        <v>0.004</v>
      </c>
    </row>
    <row r="239">
      <c r="A239" s="6">
        <v>238.0</v>
      </c>
      <c r="B239" s="6">
        <v>1.0</v>
      </c>
      <c r="C239" s="6">
        <v>500.0</v>
      </c>
      <c r="D239" s="7">
        <f t="shared" si="1"/>
        <v>500</v>
      </c>
      <c r="E239" s="7">
        <f>COUNTIF(CleanedRetailSalesData.csv!A:A, A239)</f>
        <v>1</v>
      </c>
      <c r="F239" s="7">
        <f t="shared" si="2"/>
        <v>0.002</v>
      </c>
    </row>
    <row r="240">
      <c r="A240" s="6">
        <v>239.0</v>
      </c>
      <c r="B240" s="6">
        <v>3.0</v>
      </c>
      <c r="C240" s="6">
        <v>500.0</v>
      </c>
      <c r="D240" s="7">
        <f t="shared" si="1"/>
        <v>1500</v>
      </c>
      <c r="E240" s="7">
        <f>COUNTIF(CleanedRetailSalesData.csv!A:A, A240)</f>
        <v>1</v>
      </c>
      <c r="F240" s="7">
        <f t="shared" si="2"/>
        <v>0.006</v>
      </c>
    </row>
    <row r="241">
      <c r="A241" s="6">
        <v>240.0</v>
      </c>
      <c r="B241" s="6">
        <v>1.0</v>
      </c>
      <c r="C241" s="6">
        <v>300.0</v>
      </c>
      <c r="D241" s="7">
        <f t="shared" si="1"/>
        <v>300</v>
      </c>
      <c r="E241" s="7">
        <f>COUNTIF(CleanedRetailSalesData.csv!A:A, A241)</f>
        <v>1</v>
      </c>
      <c r="F241" s="7">
        <f t="shared" si="2"/>
        <v>0.003333333333</v>
      </c>
    </row>
    <row r="242">
      <c r="A242" s="6">
        <v>241.0</v>
      </c>
      <c r="B242" s="6">
        <v>3.0</v>
      </c>
      <c r="C242" s="6">
        <v>25.0</v>
      </c>
      <c r="D242" s="7">
        <f t="shared" si="1"/>
        <v>75</v>
      </c>
      <c r="E242" s="7">
        <f>COUNTIF(CleanedRetailSalesData.csv!A:A, A242)</f>
        <v>1</v>
      </c>
      <c r="F242" s="7">
        <f t="shared" si="2"/>
        <v>0.12</v>
      </c>
    </row>
    <row r="243">
      <c r="A243" s="6">
        <v>242.0</v>
      </c>
      <c r="B243" s="6">
        <v>1.0</v>
      </c>
      <c r="C243" s="6">
        <v>25.0</v>
      </c>
      <c r="D243" s="7">
        <f t="shared" si="1"/>
        <v>25</v>
      </c>
      <c r="E243" s="7">
        <f>COUNTIF(CleanedRetailSalesData.csv!A:A, A243)</f>
        <v>1</v>
      </c>
      <c r="F243" s="7">
        <f t="shared" si="2"/>
        <v>0.04</v>
      </c>
    </row>
    <row r="244">
      <c r="A244" s="6">
        <v>243.0</v>
      </c>
      <c r="B244" s="6">
        <v>3.0</v>
      </c>
      <c r="C244" s="6">
        <v>300.0</v>
      </c>
      <c r="D244" s="7">
        <f t="shared" si="1"/>
        <v>900</v>
      </c>
      <c r="E244" s="7">
        <f>COUNTIF(CleanedRetailSalesData.csv!A:A, A244)</f>
        <v>1</v>
      </c>
      <c r="F244" s="7">
        <f t="shared" si="2"/>
        <v>0.01</v>
      </c>
    </row>
    <row r="245">
      <c r="A245" s="6">
        <v>244.0</v>
      </c>
      <c r="B245" s="6">
        <v>2.0</v>
      </c>
      <c r="C245" s="6">
        <v>50.0</v>
      </c>
      <c r="D245" s="7">
        <f t="shared" si="1"/>
        <v>100</v>
      </c>
      <c r="E245" s="7">
        <f>COUNTIF(CleanedRetailSalesData.csv!A:A, A245)</f>
        <v>1</v>
      </c>
      <c r="F245" s="7">
        <f t="shared" si="2"/>
        <v>0.04</v>
      </c>
    </row>
    <row r="246">
      <c r="A246" s="6">
        <v>245.0</v>
      </c>
      <c r="B246" s="6">
        <v>3.0</v>
      </c>
      <c r="C246" s="6">
        <v>30.0</v>
      </c>
      <c r="D246" s="7">
        <f t="shared" si="1"/>
        <v>90</v>
      </c>
      <c r="E246" s="7">
        <f>COUNTIF(CleanedRetailSalesData.csv!A:A, A246)</f>
        <v>1</v>
      </c>
      <c r="F246" s="7">
        <f t="shared" si="2"/>
        <v>0.1</v>
      </c>
    </row>
    <row r="247">
      <c r="A247" s="6">
        <v>246.0</v>
      </c>
      <c r="B247" s="6">
        <v>2.0</v>
      </c>
      <c r="C247" s="6">
        <v>25.0</v>
      </c>
      <c r="D247" s="7">
        <f t="shared" si="1"/>
        <v>50</v>
      </c>
      <c r="E247" s="7">
        <f>COUNTIF(CleanedRetailSalesData.csv!A:A, A247)</f>
        <v>1</v>
      </c>
      <c r="F247" s="7">
        <f t="shared" si="2"/>
        <v>0.08</v>
      </c>
    </row>
    <row r="248">
      <c r="A248" s="6">
        <v>247.0</v>
      </c>
      <c r="B248" s="6">
        <v>2.0</v>
      </c>
      <c r="C248" s="6">
        <v>30.0</v>
      </c>
      <c r="D248" s="7">
        <f t="shared" si="1"/>
        <v>60</v>
      </c>
      <c r="E248" s="7">
        <f>COUNTIF(CleanedRetailSalesData.csv!A:A, A248)</f>
        <v>1</v>
      </c>
      <c r="F248" s="7">
        <f t="shared" si="2"/>
        <v>0.06666666667</v>
      </c>
    </row>
    <row r="249">
      <c r="A249" s="6">
        <v>248.0</v>
      </c>
      <c r="B249" s="6">
        <v>3.0</v>
      </c>
      <c r="C249" s="6">
        <v>300.0</v>
      </c>
      <c r="D249" s="7">
        <f t="shared" si="1"/>
        <v>900</v>
      </c>
      <c r="E249" s="7">
        <f>COUNTIF(CleanedRetailSalesData.csv!A:A, A249)</f>
        <v>1</v>
      </c>
      <c r="F249" s="7">
        <f t="shared" si="2"/>
        <v>0.01</v>
      </c>
    </row>
    <row r="250">
      <c r="A250" s="6">
        <v>249.0</v>
      </c>
      <c r="B250" s="6">
        <v>1.0</v>
      </c>
      <c r="C250" s="6">
        <v>50.0</v>
      </c>
      <c r="D250" s="7">
        <f t="shared" si="1"/>
        <v>50</v>
      </c>
      <c r="E250" s="7">
        <f>COUNTIF(CleanedRetailSalesData.csv!A:A, A250)</f>
        <v>1</v>
      </c>
      <c r="F250" s="7">
        <f t="shared" si="2"/>
        <v>0.02</v>
      </c>
    </row>
    <row r="251">
      <c r="A251" s="6">
        <v>250.0</v>
      </c>
      <c r="B251" s="6">
        <v>1.0</v>
      </c>
      <c r="C251" s="6">
        <v>50.0</v>
      </c>
      <c r="D251" s="7">
        <f t="shared" si="1"/>
        <v>50</v>
      </c>
      <c r="E251" s="7">
        <f>COUNTIF(CleanedRetailSalesData.csv!A:A, A251)</f>
        <v>1</v>
      </c>
      <c r="F251" s="7">
        <f t="shared" si="2"/>
        <v>0.02</v>
      </c>
    </row>
    <row r="252">
      <c r="A252" s="6">
        <v>251.0</v>
      </c>
      <c r="B252" s="6">
        <v>4.0</v>
      </c>
      <c r="C252" s="6">
        <v>50.0</v>
      </c>
      <c r="D252" s="7">
        <f t="shared" si="1"/>
        <v>200</v>
      </c>
      <c r="E252" s="7">
        <f>COUNTIF(CleanedRetailSalesData.csv!A:A, A252)</f>
        <v>1</v>
      </c>
      <c r="F252" s="7">
        <f t="shared" si="2"/>
        <v>0.08</v>
      </c>
    </row>
    <row r="253">
      <c r="A253" s="6">
        <v>252.0</v>
      </c>
      <c r="B253" s="6">
        <v>1.0</v>
      </c>
      <c r="C253" s="6">
        <v>300.0</v>
      </c>
      <c r="D253" s="7">
        <f t="shared" si="1"/>
        <v>300</v>
      </c>
      <c r="E253" s="7">
        <f>COUNTIF(CleanedRetailSalesData.csv!A:A, A253)</f>
        <v>1</v>
      </c>
      <c r="F253" s="7">
        <f t="shared" si="2"/>
        <v>0.003333333333</v>
      </c>
    </row>
    <row r="254">
      <c r="A254" s="6">
        <v>253.0</v>
      </c>
      <c r="B254" s="6">
        <v>4.0</v>
      </c>
      <c r="C254" s="6">
        <v>500.0</v>
      </c>
      <c r="D254" s="7">
        <f t="shared" si="1"/>
        <v>2000</v>
      </c>
      <c r="E254" s="7">
        <f>COUNTIF(CleanedRetailSalesData.csv!A:A, A254)</f>
        <v>1</v>
      </c>
      <c r="F254" s="7">
        <f t="shared" si="2"/>
        <v>0.008</v>
      </c>
    </row>
    <row r="255">
      <c r="A255" s="6">
        <v>254.0</v>
      </c>
      <c r="B255" s="6">
        <v>1.0</v>
      </c>
      <c r="C255" s="6">
        <v>500.0</v>
      </c>
      <c r="D255" s="7">
        <f t="shared" si="1"/>
        <v>500</v>
      </c>
      <c r="E255" s="7">
        <f>COUNTIF(CleanedRetailSalesData.csv!A:A, A255)</f>
        <v>1</v>
      </c>
      <c r="F255" s="7">
        <f t="shared" si="2"/>
        <v>0.002</v>
      </c>
    </row>
    <row r="256">
      <c r="A256" s="6">
        <v>255.0</v>
      </c>
      <c r="B256" s="6">
        <v>1.0</v>
      </c>
      <c r="C256" s="6">
        <v>30.0</v>
      </c>
      <c r="D256" s="7">
        <f t="shared" si="1"/>
        <v>30</v>
      </c>
      <c r="E256" s="7">
        <f>COUNTIF(CleanedRetailSalesData.csv!A:A, A256)</f>
        <v>1</v>
      </c>
      <c r="F256" s="7">
        <f t="shared" si="2"/>
        <v>0.03333333333</v>
      </c>
    </row>
    <row r="257">
      <c r="A257" s="6">
        <v>256.0</v>
      </c>
      <c r="B257" s="6">
        <v>2.0</v>
      </c>
      <c r="C257" s="6">
        <v>500.0</v>
      </c>
      <c r="D257" s="7">
        <f t="shared" si="1"/>
        <v>1000</v>
      </c>
      <c r="E257" s="7">
        <f>COUNTIF(CleanedRetailSalesData.csv!A:A, A257)</f>
        <v>1</v>
      </c>
      <c r="F257" s="7">
        <f t="shared" si="2"/>
        <v>0.004</v>
      </c>
    </row>
    <row r="258">
      <c r="A258" s="6">
        <v>257.0</v>
      </c>
      <c r="B258" s="6">
        <v>4.0</v>
      </c>
      <c r="C258" s="6">
        <v>500.0</v>
      </c>
      <c r="D258" s="7">
        <f t="shared" si="1"/>
        <v>2000</v>
      </c>
      <c r="E258" s="7">
        <f>COUNTIF(CleanedRetailSalesData.csv!A:A, A258)</f>
        <v>1</v>
      </c>
      <c r="F258" s="7">
        <f t="shared" si="2"/>
        <v>0.008</v>
      </c>
    </row>
    <row r="259">
      <c r="A259" s="6">
        <v>258.0</v>
      </c>
      <c r="B259" s="6">
        <v>1.0</v>
      </c>
      <c r="C259" s="6">
        <v>50.0</v>
      </c>
      <c r="D259" s="7">
        <f t="shared" si="1"/>
        <v>50</v>
      </c>
      <c r="E259" s="7">
        <f>COUNTIF(CleanedRetailSalesData.csv!A:A, A259)</f>
        <v>1</v>
      </c>
      <c r="F259" s="7">
        <f t="shared" si="2"/>
        <v>0.02</v>
      </c>
    </row>
    <row r="260">
      <c r="A260" s="6">
        <v>259.0</v>
      </c>
      <c r="B260" s="6">
        <v>4.0</v>
      </c>
      <c r="C260" s="6">
        <v>50.0</v>
      </c>
      <c r="D260" s="7">
        <f t="shared" si="1"/>
        <v>200</v>
      </c>
      <c r="E260" s="7">
        <f>COUNTIF(CleanedRetailSalesData.csv!A:A, A260)</f>
        <v>1</v>
      </c>
      <c r="F260" s="7">
        <f t="shared" si="2"/>
        <v>0.08</v>
      </c>
    </row>
    <row r="261">
      <c r="A261" s="6">
        <v>260.0</v>
      </c>
      <c r="B261" s="6">
        <v>2.0</v>
      </c>
      <c r="C261" s="6">
        <v>30.0</v>
      </c>
      <c r="D261" s="7">
        <f t="shared" si="1"/>
        <v>60</v>
      </c>
      <c r="E261" s="7">
        <f>COUNTIF(CleanedRetailSalesData.csv!A:A, A261)</f>
        <v>1</v>
      </c>
      <c r="F261" s="7">
        <f t="shared" si="2"/>
        <v>0.06666666667</v>
      </c>
    </row>
    <row r="262">
      <c r="A262" s="6">
        <v>261.0</v>
      </c>
      <c r="B262" s="6">
        <v>2.0</v>
      </c>
      <c r="C262" s="6">
        <v>25.0</v>
      </c>
      <c r="D262" s="7">
        <f t="shared" si="1"/>
        <v>50</v>
      </c>
      <c r="E262" s="7">
        <f>COUNTIF(CleanedRetailSalesData.csv!A:A, A262)</f>
        <v>1</v>
      </c>
      <c r="F262" s="7">
        <f t="shared" si="2"/>
        <v>0.08</v>
      </c>
    </row>
    <row r="263">
      <c r="A263" s="6">
        <v>262.0</v>
      </c>
      <c r="B263" s="6">
        <v>4.0</v>
      </c>
      <c r="C263" s="6">
        <v>30.0</v>
      </c>
      <c r="D263" s="7">
        <f t="shared" si="1"/>
        <v>120</v>
      </c>
      <c r="E263" s="7">
        <f>COUNTIF(CleanedRetailSalesData.csv!A:A, A263)</f>
        <v>1</v>
      </c>
      <c r="F263" s="7">
        <f t="shared" si="2"/>
        <v>0.1333333333</v>
      </c>
    </row>
    <row r="264">
      <c r="A264" s="6">
        <v>263.0</v>
      </c>
      <c r="B264" s="6">
        <v>2.0</v>
      </c>
      <c r="C264" s="6">
        <v>30.0</v>
      </c>
      <c r="D264" s="7">
        <f t="shared" si="1"/>
        <v>60</v>
      </c>
      <c r="E264" s="7">
        <f>COUNTIF(CleanedRetailSalesData.csv!A:A, A264)</f>
        <v>1</v>
      </c>
      <c r="F264" s="7">
        <f t="shared" si="2"/>
        <v>0.06666666667</v>
      </c>
    </row>
    <row r="265">
      <c r="A265" s="6">
        <v>264.0</v>
      </c>
      <c r="B265" s="6">
        <v>3.0</v>
      </c>
      <c r="C265" s="6">
        <v>300.0</v>
      </c>
      <c r="D265" s="7">
        <f t="shared" si="1"/>
        <v>900</v>
      </c>
      <c r="E265" s="7">
        <f>COUNTIF(CleanedRetailSalesData.csv!A:A, A265)</f>
        <v>1</v>
      </c>
      <c r="F265" s="7">
        <f t="shared" si="2"/>
        <v>0.01</v>
      </c>
    </row>
    <row r="266">
      <c r="A266" s="6">
        <v>265.0</v>
      </c>
      <c r="B266" s="6">
        <v>3.0</v>
      </c>
      <c r="C266" s="6">
        <v>300.0</v>
      </c>
      <c r="D266" s="7">
        <f t="shared" si="1"/>
        <v>900</v>
      </c>
      <c r="E266" s="7">
        <f>COUNTIF(CleanedRetailSalesData.csv!A:A, A266)</f>
        <v>1</v>
      </c>
      <c r="F266" s="7">
        <f t="shared" si="2"/>
        <v>0.01</v>
      </c>
    </row>
    <row r="267">
      <c r="A267" s="6">
        <v>266.0</v>
      </c>
      <c r="B267" s="6">
        <v>2.0</v>
      </c>
      <c r="C267" s="6">
        <v>30.0</v>
      </c>
      <c r="D267" s="7">
        <f t="shared" si="1"/>
        <v>60</v>
      </c>
      <c r="E267" s="7">
        <f>COUNTIF(CleanedRetailSalesData.csv!A:A, A267)</f>
        <v>1</v>
      </c>
      <c r="F267" s="7">
        <f t="shared" si="2"/>
        <v>0.06666666667</v>
      </c>
    </row>
    <row r="268">
      <c r="A268" s="6">
        <v>267.0</v>
      </c>
      <c r="B268" s="6">
        <v>3.0</v>
      </c>
      <c r="C268" s="6">
        <v>30.0</v>
      </c>
      <c r="D268" s="7">
        <f t="shared" si="1"/>
        <v>90</v>
      </c>
      <c r="E268" s="7">
        <f>COUNTIF(CleanedRetailSalesData.csv!A:A, A268)</f>
        <v>1</v>
      </c>
      <c r="F268" s="7">
        <f t="shared" si="2"/>
        <v>0.1</v>
      </c>
    </row>
    <row r="269">
      <c r="A269" s="6">
        <v>268.0</v>
      </c>
      <c r="B269" s="6">
        <v>1.0</v>
      </c>
      <c r="C269" s="6">
        <v>30.0</v>
      </c>
      <c r="D269" s="7">
        <f t="shared" si="1"/>
        <v>30</v>
      </c>
      <c r="E269" s="7">
        <f>COUNTIF(CleanedRetailSalesData.csv!A:A, A269)</f>
        <v>1</v>
      </c>
      <c r="F269" s="7">
        <f t="shared" si="2"/>
        <v>0.03333333333</v>
      </c>
    </row>
    <row r="270">
      <c r="A270" s="6">
        <v>269.0</v>
      </c>
      <c r="B270" s="6">
        <v>4.0</v>
      </c>
      <c r="C270" s="6">
        <v>500.0</v>
      </c>
      <c r="D270" s="7">
        <f t="shared" si="1"/>
        <v>2000</v>
      </c>
      <c r="E270" s="7">
        <f>COUNTIF(CleanedRetailSalesData.csv!A:A, A270)</f>
        <v>1</v>
      </c>
      <c r="F270" s="7">
        <f t="shared" si="2"/>
        <v>0.008</v>
      </c>
    </row>
    <row r="271">
      <c r="A271" s="6">
        <v>270.0</v>
      </c>
      <c r="B271" s="6">
        <v>1.0</v>
      </c>
      <c r="C271" s="6">
        <v>300.0</v>
      </c>
      <c r="D271" s="7">
        <f t="shared" si="1"/>
        <v>300</v>
      </c>
      <c r="E271" s="7">
        <f>COUNTIF(CleanedRetailSalesData.csv!A:A, A271)</f>
        <v>1</v>
      </c>
      <c r="F271" s="7">
        <f t="shared" si="2"/>
        <v>0.003333333333</v>
      </c>
    </row>
    <row r="272">
      <c r="A272" s="6">
        <v>271.0</v>
      </c>
      <c r="B272" s="6">
        <v>4.0</v>
      </c>
      <c r="C272" s="6">
        <v>30.0</v>
      </c>
      <c r="D272" s="7">
        <f t="shared" si="1"/>
        <v>120</v>
      </c>
      <c r="E272" s="7">
        <f>COUNTIF(CleanedRetailSalesData.csv!A:A, A272)</f>
        <v>1</v>
      </c>
      <c r="F272" s="7">
        <f t="shared" si="2"/>
        <v>0.1333333333</v>
      </c>
    </row>
    <row r="273">
      <c r="A273" s="6">
        <v>272.0</v>
      </c>
      <c r="B273" s="6">
        <v>2.0</v>
      </c>
      <c r="C273" s="6">
        <v>50.0</v>
      </c>
      <c r="D273" s="7">
        <f t="shared" si="1"/>
        <v>100</v>
      </c>
      <c r="E273" s="7">
        <f>COUNTIF(CleanedRetailSalesData.csv!A:A, A273)</f>
        <v>1</v>
      </c>
      <c r="F273" s="7">
        <f t="shared" si="2"/>
        <v>0.04</v>
      </c>
    </row>
    <row r="274">
      <c r="A274" s="6">
        <v>273.0</v>
      </c>
      <c r="B274" s="6">
        <v>1.0</v>
      </c>
      <c r="C274" s="6">
        <v>50.0</v>
      </c>
      <c r="D274" s="7">
        <f t="shared" si="1"/>
        <v>50</v>
      </c>
      <c r="E274" s="7">
        <f>COUNTIF(CleanedRetailSalesData.csv!A:A, A274)</f>
        <v>1</v>
      </c>
      <c r="F274" s="7">
        <f t="shared" si="2"/>
        <v>0.02</v>
      </c>
    </row>
    <row r="275">
      <c r="A275" s="6">
        <v>274.0</v>
      </c>
      <c r="B275" s="6">
        <v>2.0</v>
      </c>
      <c r="C275" s="6">
        <v>500.0</v>
      </c>
      <c r="D275" s="7">
        <f t="shared" si="1"/>
        <v>1000</v>
      </c>
      <c r="E275" s="7">
        <f>COUNTIF(CleanedRetailSalesData.csv!A:A, A275)</f>
        <v>1</v>
      </c>
      <c r="F275" s="7">
        <f t="shared" si="2"/>
        <v>0.004</v>
      </c>
    </row>
    <row r="276">
      <c r="A276" s="6">
        <v>275.0</v>
      </c>
      <c r="B276" s="6">
        <v>2.0</v>
      </c>
      <c r="C276" s="6">
        <v>500.0</v>
      </c>
      <c r="D276" s="7">
        <f t="shared" si="1"/>
        <v>1000</v>
      </c>
      <c r="E276" s="7">
        <f>COUNTIF(CleanedRetailSalesData.csv!A:A, A276)</f>
        <v>1</v>
      </c>
      <c r="F276" s="7">
        <f t="shared" si="2"/>
        <v>0.004</v>
      </c>
    </row>
    <row r="277">
      <c r="A277" s="6">
        <v>276.0</v>
      </c>
      <c r="B277" s="6">
        <v>4.0</v>
      </c>
      <c r="C277" s="6">
        <v>25.0</v>
      </c>
      <c r="D277" s="7">
        <f t="shared" si="1"/>
        <v>100</v>
      </c>
      <c r="E277" s="7">
        <f>COUNTIF(CleanedRetailSalesData.csv!A:A, A277)</f>
        <v>1</v>
      </c>
      <c r="F277" s="7">
        <f t="shared" si="2"/>
        <v>0.16</v>
      </c>
    </row>
    <row r="278">
      <c r="A278" s="6">
        <v>277.0</v>
      </c>
      <c r="B278" s="6">
        <v>4.0</v>
      </c>
      <c r="C278" s="6">
        <v>25.0</v>
      </c>
      <c r="D278" s="7">
        <f t="shared" si="1"/>
        <v>100</v>
      </c>
      <c r="E278" s="7">
        <f>COUNTIF(CleanedRetailSalesData.csv!A:A, A278)</f>
        <v>1</v>
      </c>
      <c r="F278" s="7">
        <f t="shared" si="2"/>
        <v>0.16</v>
      </c>
    </row>
    <row r="279">
      <c r="A279" s="6">
        <v>278.0</v>
      </c>
      <c r="B279" s="6">
        <v>4.0</v>
      </c>
      <c r="C279" s="6">
        <v>25.0</v>
      </c>
      <c r="D279" s="7">
        <f t="shared" si="1"/>
        <v>100</v>
      </c>
      <c r="E279" s="7">
        <f>COUNTIF(CleanedRetailSalesData.csv!A:A, A279)</f>
        <v>1</v>
      </c>
      <c r="F279" s="7">
        <f t="shared" si="2"/>
        <v>0.16</v>
      </c>
    </row>
    <row r="280">
      <c r="A280" s="6">
        <v>279.0</v>
      </c>
      <c r="B280" s="6">
        <v>1.0</v>
      </c>
      <c r="C280" s="6">
        <v>500.0</v>
      </c>
      <c r="D280" s="7">
        <f t="shared" si="1"/>
        <v>500</v>
      </c>
      <c r="E280" s="7">
        <f>COUNTIF(CleanedRetailSalesData.csv!A:A, A280)</f>
        <v>1</v>
      </c>
      <c r="F280" s="7">
        <f t="shared" si="2"/>
        <v>0.002</v>
      </c>
    </row>
    <row r="281">
      <c r="A281" s="6">
        <v>280.0</v>
      </c>
      <c r="B281" s="6">
        <v>3.0</v>
      </c>
      <c r="C281" s="6">
        <v>500.0</v>
      </c>
      <c r="D281" s="7">
        <f t="shared" si="1"/>
        <v>1500</v>
      </c>
      <c r="E281" s="7">
        <f>COUNTIF(CleanedRetailSalesData.csv!A:A, A281)</f>
        <v>1</v>
      </c>
      <c r="F281" s="7">
        <f t="shared" si="2"/>
        <v>0.006</v>
      </c>
    </row>
    <row r="282">
      <c r="A282" s="6">
        <v>281.0</v>
      </c>
      <c r="B282" s="6">
        <v>4.0</v>
      </c>
      <c r="C282" s="6">
        <v>500.0</v>
      </c>
      <c r="D282" s="7">
        <f t="shared" si="1"/>
        <v>2000</v>
      </c>
      <c r="E282" s="7">
        <f>COUNTIF(CleanedRetailSalesData.csv!A:A, A282)</f>
        <v>1</v>
      </c>
      <c r="F282" s="7">
        <f t="shared" si="2"/>
        <v>0.008</v>
      </c>
    </row>
    <row r="283">
      <c r="A283" s="6">
        <v>282.0</v>
      </c>
      <c r="B283" s="6">
        <v>4.0</v>
      </c>
      <c r="C283" s="6">
        <v>50.0</v>
      </c>
      <c r="D283" s="7">
        <f t="shared" si="1"/>
        <v>200</v>
      </c>
      <c r="E283" s="7">
        <f>COUNTIF(CleanedRetailSalesData.csv!A:A, A283)</f>
        <v>1</v>
      </c>
      <c r="F283" s="7">
        <f t="shared" si="2"/>
        <v>0.08</v>
      </c>
    </row>
    <row r="284">
      <c r="A284" s="6">
        <v>283.0</v>
      </c>
      <c r="B284" s="6">
        <v>1.0</v>
      </c>
      <c r="C284" s="6">
        <v>500.0</v>
      </c>
      <c r="D284" s="7">
        <f t="shared" si="1"/>
        <v>500</v>
      </c>
      <c r="E284" s="7">
        <f>COUNTIF(CleanedRetailSalesData.csv!A:A, A284)</f>
        <v>1</v>
      </c>
      <c r="F284" s="7">
        <f t="shared" si="2"/>
        <v>0.002</v>
      </c>
    </row>
    <row r="285">
      <c r="A285" s="6">
        <v>284.0</v>
      </c>
      <c r="B285" s="6">
        <v>4.0</v>
      </c>
      <c r="C285" s="6">
        <v>50.0</v>
      </c>
      <c r="D285" s="7">
        <f t="shared" si="1"/>
        <v>200</v>
      </c>
      <c r="E285" s="7">
        <f>COUNTIF(CleanedRetailSalesData.csv!A:A, A285)</f>
        <v>1</v>
      </c>
      <c r="F285" s="7">
        <f t="shared" si="2"/>
        <v>0.08</v>
      </c>
    </row>
    <row r="286">
      <c r="A286" s="6">
        <v>285.0</v>
      </c>
      <c r="B286" s="6">
        <v>1.0</v>
      </c>
      <c r="C286" s="6">
        <v>25.0</v>
      </c>
      <c r="D286" s="7">
        <f t="shared" si="1"/>
        <v>25</v>
      </c>
      <c r="E286" s="7">
        <f>COUNTIF(CleanedRetailSalesData.csv!A:A, A286)</f>
        <v>1</v>
      </c>
      <c r="F286" s="7">
        <f t="shared" si="2"/>
        <v>0.04</v>
      </c>
    </row>
    <row r="287">
      <c r="A287" s="6">
        <v>286.0</v>
      </c>
      <c r="B287" s="6">
        <v>2.0</v>
      </c>
      <c r="C287" s="6">
        <v>25.0</v>
      </c>
      <c r="D287" s="7">
        <f t="shared" si="1"/>
        <v>50</v>
      </c>
      <c r="E287" s="7">
        <f>COUNTIF(CleanedRetailSalesData.csv!A:A, A287)</f>
        <v>1</v>
      </c>
      <c r="F287" s="7">
        <f t="shared" si="2"/>
        <v>0.08</v>
      </c>
    </row>
    <row r="288">
      <c r="A288" s="6">
        <v>287.0</v>
      </c>
      <c r="B288" s="6">
        <v>4.0</v>
      </c>
      <c r="C288" s="6">
        <v>25.0</v>
      </c>
      <c r="D288" s="7">
        <f t="shared" si="1"/>
        <v>100</v>
      </c>
      <c r="E288" s="7">
        <f>COUNTIF(CleanedRetailSalesData.csv!A:A, A288)</f>
        <v>1</v>
      </c>
      <c r="F288" s="7">
        <f t="shared" si="2"/>
        <v>0.16</v>
      </c>
    </row>
    <row r="289">
      <c r="A289" s="6">
        <v>288.0</v>
      </c>
      <c r="B289" s="6">
        <v>4.0</v>
      </c>
      <c r="C289" s="6">
        <v>30.0</v>
      </c>
      <c r="D289" s="7">
        <f t="shared" si="1"/>
        <v>120</v>
      </c>
      <c r="E289" s="7">
        <f>COUNTIF(CleanedRetailSalesData.csv!A:A, A289)</f>
        <v>1</v>
      </c>
      <c r="F289" s="7">
        <f t="shared" si="2"/>
        <v>0.1333333333</v>
      </c>
    </row>
    <row r="290">
      <c r="A290" s="6">
        <v>289.0</v>
      </c>
      <c r="B290" s="6">
        <v>2.0</v>
      </c>
      <c r="C290" s="6">
        <v>30.0</v>
      </c>
      <c r="D290" s="7">
        <f t="shared" si="1"/>
        <v>60</v>
      </c>
      <c r="E290" s="7">
        <f>COUNTIF(CleanedRetailSalesData.csv!A:A, A290)</f>
        <v>1</v>
      </c>
      <c r="F290" s="7">
        <f t="shared" si="2"/>
        <v>0.06666666667</v>
      </c>
    </row>
    <row r="291">
      <c r="A291" s="6">
        <v>290.0</v>
      </c>
      <c r="B291" s="6">
        <v>2.0</v>
      </c>
      <c r="C291" s="6">
        <v>300.0</v>
      </c>
      <c r="D291" s="7">
        <f t="shared" si="1"/>
        <v>600</v>
      </c>
      <c r="E291" s="7">
        <f>COUNTIF(CleanedRetailSalesData.csv!A:A, A291)</f>
        <v>1</v>
      </c>
      <c r="F291" s="7">
        <f t="shared" si="2"/>
        <v>0.006666666667</v>
      </c>
    </row>
    <row r="292">
      <c r="A292" s="6">
        <v>291.0</v>
      </c>
      <c r="B292" s="6">
        <v>2.0</v>
      </c>
      <c r="C292" s="6">
        <v>300.0</v>
      </c>
      <c r="D292" s="7">
        <f t="shared" si="1"/>
        <v>600</v>
      </c>
      <c r="E292" s="7">
        <f>COUNTIF(CleanedRetailSalesData.csv!A:A, A292)</f>
        <v>1</v>
      </c>
      <c r="F292" s="7">
        <f t="shared" si="2"/>
        <v>0.006666666667</v>
      </c>
    </row>
    <row r="293">
      <c r="A293" s="6">
        <v>292.0</v>
      </c>
      <c r="B293" s="6">
        <v>4.0</v>
      </c>
      <c r="C293" s="6">
        <v>300.0</v>
      </c>
      <c r="D293" s="7">
        <f t="shared" si="1"/>
        <v>1200</v>
      </c>
      <c r="E293" s="7">
        <f>COUNTIF(CleanedRetailSalesData.csv!A:A, A293)</f>
        <v>1</v>
      </c>
      <c r="F293" s="7">
        <f t="shared" si="2"/>
        <v>0.01333333333</v>
      </c>
    </row>
    <row r="294">
      <c r="A294" s="6">
        <v>293.0</v>
      </c>
      <c r="B294" s="6">
        <v>3.0</v>
      </c>
      <c r="C294" s="6">
        <v>30.0</v>
      </c>
      <c r="D294" s="7">
        <f t="shared" si="1"/>
        <v>90</v>
      </c>
      <c r="E294" s="7">
        <f>COUNTIF(CleanedRetailSalesData.csv!A:A, A294)</f>
        <v>1</v>
      </c>
      <c r="F294" s="7">
        <f t="shared" si="2"/>
        <v>0.1</v>
      </c>
    </row>
    <row r="295">
      <c r="A295" s="6">
        <v>294.0</v>
      </c>
      <c r="B295" s="6">
        <v>3.0</v>
      </c>
      <c r="C295" s="6">
        <v>30.0</v>
      </c>
      <c r="D295" s="7">
        <f t="shared" si="1"/>
        <v>90</v>
      </c>
      <c r="E295" s="7">
        <f>COUNTIF(CleanedRetailSalesData.csv!A:A, A295)</f>
        <v>1</v>
      </c>
      <c r="F295" s="7">
        <f t="shared" si="2"/>
        <v>0.1</v>
      </c>
    </row>
    <row r="296">
      <c r="A296" s="6">
        <v>295.0</v>
      </c>
      <c r="B296" s="6">
        <v>3.0</v>
      </c>
      <c r="C296" s="6">
        <v>300.0</v>
      </c>
      <c r="D296" s="7">
        <f t="shared" si="1"/>
        <v>900</v>
      </c>
      <c r="E296" s="7">
        <f>COUNTIF(CleanedRetailSalesData.csv!A:A, A296)</f>
        <v>1</v>
      </c>
      <c r="F296" s="7">
        <f t="shared" si="2"/>
        <v>0.01</v>
      </c>
    </row>
    <row r="297">
      <c r="A297" s="6">
        <v>296.0</v>
      </c>
      <c r="B297" s="6">
        <v>4.0</v>
      </c>
      <c r="C297" s="6">
        <v>300.0</v>
      </c>
      <c r="D297" s="7">
        <f t="shared" si="1"/>
        <v>1200</v>
      </c>
      <c r="E297" s="7">
        <f>COUNTIF(CleanedRetailSalesData.csv!A:A, A297)</f>
        <v>1</v>
      </c>
      <c r="F297" s="7">
        <f t="shared" si="2"/>
        <v>0.01333333333</v>
      </c>
    </row>
    <row r="298">
      <c r="A298" s="6">
        <v>297.0</v>
      </c>
      <c r="B298" s="6">
        <v>2.0</v>
      </c>
      <c r="C298" s="6">
        <v>500.0</v>
      </c>
      <c r="D298" s="7">
        <f t="shared" si="1"/>
        <v>1000</v>
      </c>
      <c r="E298" s="7">
        <f>COUNTIF(CleanedRetailSalesData.csv!A:A, A298)</f>
        <v>1</v>
      </c>
      <c r="F298" s="7">
        <f t="shared" si="2"/>
        <v>0.004</v>
      </c>
    </row>
    <row r="299">
      <c r="A299" s="6">
        <v>298.0</v>
      </c>
      <c r="B299" s="6">
        <v>4.0</v>
      </c>
      <c r="C299" s="6">
        <v>300.0</v>
      </c>
      <c r="D299" s="7">
        <f t="shared" si="1"/>
        <v>1200</v>
      </c>
      <c r="E299" s="7">
        <f>COUNTIF(CleanedRetailSalesData.csv!A:A, A299)</f>
        <v>1</v>
      </c>
      <c r="F299" s="7">
        <f t="shared" si="2"/>
        <v>0.01333333333</v>
      </c>
    </row>
    <row r="300">
      <c r="A300" s="6">
        <v>299.0</v>
      </c>
      <c r="B300" s="6">
        <v>2.0</v>
      </c>
      <c r="C300" s="6">
        <v>500.0</v>
      </c>
      <c r="D300" s="7">
        <f t="shared" si="1"/>
        <v>1000</v>
      </c>
      <c r="E300" s="7">
        <f>COUNTIF(CleanedRetailSalesData.csv!A:A, A300)</f>
        <v>1</v>
      </c>
      <c r="F300" s="7">
        <f t="shared" si="2"/>
        <v>0.004</v>
      </c>
    </row>
    <row r="301">
      <c r="A301" s="6">
        <v>300.0</v>
      </c>
      <c r="B301" s="6">
        <v>4.0</v>
      </c>
      <c r="C301" s="6">
        <v>50.0</v>
      </c>
      <c r="D301" s="7">
        <f t="shared" si="1"/>
        <v>200</v>
      </c>
      <c r="E301" s="7">
        <f>COUNTIF(CleanedRetailSalesData.csv!A:A, A301)</f>
        <v>1</v>
      </c>
      <c r="F301" s="7">
        <f t="shared" si="2"/>
        <v>0.08</v>
      </c>
    </row>
    <row r="302">
      <c r="A302" s="6">
        <v>301.0</v>
      </c>
      <c r="B302" s="6">
        <v>4.0</v>
      </c>
      <c r="C302" s="6">
        <v>30.0</v>
      </c>
      <c r="D302" s="7">
        <f t="shared" si="1"/>
        <v>120</v>
      </c>
      <c r="E302" s="7">
        <f>COUNTIF(CleanedRetailSalesData.csv!A:A, A302)</f>
        <v>1</v>
      </c>
      <c r="F302" s="7">
        <f t="shared" si="2"/>
        <v>0.1333333333</v>
      </c>
    </row>
    <row r="303">
      <c r="A303" s="6">
        <v>302.0</v>
      </c>
      <c r="B303" s="6">
        <v>2.0</v>
      </c>
      <c r="C303" s="6">
        <v>300.0</v>
      </c>
      <c r="D303" s="7">
        <f t="shared" si="1"/>
        <v>600</v>
      </c>
      <c r="E303" s="7">
        <f>COUNTIF(CleanedRetailSalesData.csv!A:A, A303)</f>
        <v>1</v>
      </c>
      <c r="F303" s="7">
        <f t="shared" si="2"/>
        <v>0.006666666667</v>
      </c>
    </row>
    <row r="304">
      <c r="A304" s="6">
        <v>303.0</v>
      </c>
      <c r="B304" s="6">
        <v>3.0</v>
      </c>
      <c r="C304" s="6">
        <v>30.0</v>
      </c>
      <c r="D304" s="7">
        <f t="shared" si="1"/>
        <v>90</v>
      </c>
      <c r="E304" s="7">
        <f>COUNTIF(CleanedRetailSalesData.csv!A:A, A304)</f>
        <v>1</v>
      </c>
      <c r="F304" s="7">
        <f t="shared" si="2"/>
        <v>0.1</v>
      </c>
    </row>
    <row r="305">
      <c r="A305" s="6">
        <v>304.0</v>
      </c>
      <c r="B305" s="6">
        <v>2.0</v>
      </c>
      <c r="C305" s="6">
        <v>30.0</v>
      </c>
      <c r="D305" s="7">
        <f t="shared" si="1"/>
        <v>60</v>
      </c>
      <c r="E305" s="7">
        <f>COUNTIF(CleanedRetailSalesData.csv!A:A, A305)</f>
        <v>1</v>
      </c>
      <c r="F305" s="7">
        <f t="shared" si="2"/>
        <v>0.06666666667</v>
      </c>
    </row>
    <row r="306">
      <c r="A306" s="6">
        <v>305.0</v>
      </c>
      <c r="B306" s="6">
        <v>1.0</v>
      </c>
      <c r="C306" s="6">
        <v>30.0</v>
      </c>
      <c r="D306" s="7">
        <f t="shared" si="1"/>
        <v>30</v>
      </c>
      <c r="E306" s="7">
        <f>COUNTIF(CleanedRetailSalesData.csv!A:A, A306)</f>
        <v>1</v>
      </c>
      <c r="F306" s="7">
        <f t="shared" si="2"/>
        <v>0.03333333333</v>
      </c>
    </row>
    <row r="307">
      <c r="A307" s="6">
        <v>306.0</v>
      </c>
      <c r="B307" s="6">
        <v>1.0</v>
      </c>
      <c r="C307" s="6">
        <v>50.0</v>
      </c>
      <c r="D307" s="7">
        <f t="shared" si="1"/>
        <v>50</v>
      </c>
      <c r="E307" s="7">
        <f>COUNTIF(CleanedRetailSalesData.csv!A:A, A307)</f>
        <v>1</v>
      </c>
      <c r="F307" s="7">
        <f t="shared" si="2"/>
        <v>0.02</v>
      </c>
    </row>
    <row r="308">
      <c r="A308" s="6">
        <v>307.0</v>
      </c>
      <c r="B308" s="6">
        <v>2.0</v>
      </c>
      <c r="C308" s="6">
        <v>25.0</v>
      </c>
      <c r="D308" s="7">
        <f t="shared" si="1"/>
        <v>50</v>
      </c>
      <c r="E308" s="7">
        <f>COUNTIF(CleanedRetailSalesData.csv!A:A, A308)</f>
        <v>1</v>
      </c>
      <c r="F308" s="7">
        <f t="shared" si="2"/>
        <v>0.08</v>
      </c>
    </row>
    <row r="309">
      <c r="A309" s="6">
        <v>308.0</v>
      </c>
      <c r="B309" s="6">
        <v>4.0</v>
      </c>
      <c r="C309" s="6">
        <v>300.0</v>
      </c>
      <c r="D309" s="7">
        <f t="shared" si="1"/>
        <v>1200</v>
      </c>
      <c r="E309" s="7">
        <f>COUNTIF(CleanedRetailSalesData.csv!A:A, A309)</f>
        <v>1</v>
      </c>
      <c r="F309" s="7">
        <f t="shared" si="2"/>
        <v>0.01333333333</v>
      </c>
    </row>
    <row r="310">
      <c r="A310" s="6">
        <v>309.0</v>
      </c>
      <c r="B310" s="6">
        <v>1.0</v>
      </c>
      <c r="C310" s="6">
        <v>25.0</v>
      </c>
      <c r="D310" s="7">
        <f t="shared" si="1"/>
        <v>25</v>
      </c>
      <c r="E310" s="7">
        <f>COUNTIF(CleanedRetailSalesData.csv!A:A, A310)</f>
        <v>1</v>
      </c>
      <c r="F310" s="7">
        <f t="shared" si="2"/>
        <v>0.04</v>
      </c>
    </row>
    <row r="311">
      <c r="A311" s="6">
        <v>310.0</v>
      </c>
      <c r="B311" s="6">
        <v>1.0</v>
      </c>
      <c r="C311" s="6">
        <v>25.0</v>
      </c>
      <c r="D311" s="7">
        <f t="shared" si="1"/>
        <v>25</v>
      </c>
      <c r="E311" s="7">
        <f>COUNTIF(CleanedRetailSalesData.csv!A:A, A311)</f>
        <v>1</v>
      </c>
      <c r="F311" s="7">
        <f t="shared" si="2"/>
        <v>0.04</v>
      </c>
    </row>
    <row r="312">
      <c r="A312" s="6">
        <v>311.0</v>
      </c>
      <c r="B312" s="6">
        <v>4.0</v>
      </c>
      <c r="C312" s="6">
        <v>25.0</v>
      </c>
      <c r="D312" s="7">
        <f t="shared" si="1"/>
        <v>100</v>
      </c>
      <c r="E312" s="7">
        <f>COUNTIF(CleanedRetailSalesData.csv!A:A, A312)</f>
        <v>1</v>
      </c>
      <c r="F312" s="7">
        <f t="shared" si="2"/>
        <v>0.16</v>
      </c>
    </row>
    <row r="313">
      <c r="A313" s="6">
        <v>312.0</v>
      </c>
      <c r="B313" s="6">
        <v>4.0</v>
      </c>
      <c r="C313" s="6">
        <v>30.0</v>
      </c>
      <c r="D313" s="7">
        <f t="shared" si="1"/>
        <v>120</v>
      </c>
      <c r="E313" s="7">
        <f>COUNTIF(CleanedRetailSalesData.csv!A:A, A313)</f>
        <v>1</v>
      </c>
      <c r="F313" s="7">
        <f t="shared" si="2"/>
        <v>0.1333333333</v>
      </c>
    </row>
    <row r="314">
      <c r="A314" s="6">
        <v>313.0</v>
      </c>
      <c r="B314" s="6">
        <v>3.0</v>
      </c>
      <c r="C314" s="6">
        <v>500.0</v>
      </c>
      <c r="D314" s="7">
        <f t="shared" si="1"/>
        <v>1500</v>
      </c>
      <c r="E314" s="7">
        <f>COUNTIF(CleanedRetailSalesData.csv!A:A, A314)</f>
        <v>1</v>
      </c>
      <c r="F314" s="7">
        <f t="shared" si="2"/>
        <v>0.006</v>
      </c>
    </row>
    <row r="315">
      <c r="A315" s="6">
        <v>314.0</v>
      </c>
      <c r="B315" s="6">
        <v>4.0</v>
      </c>
      <c r="C315" s="6">
        <v>30.0</v>
      </c>
      <c r="D315" s="7">
        <f t="shared" si="1"/>
        <v>120</v>
      </c>
      <c r="E315" s="7">
        <f>COUNTIF(CleanedRetailSalesData.csv!A:A, A315)</f>
        <v>1</v>
      </c>
      <c r="F315" s="7">
        <f t="shared" si="2"/>
        <v>0.1333333333</v>
      </c>
    </row>
    <row r="316">
      <c r="A316" s="6">
        <v>315.0</v>
      </c>
      <c r="B316" s="6">
        <v>2.0</v>
      </c>
      <c r="C316" s="6">
        <v>30.0</v>
      </c>
      <c r="D316" s="7">
        <f t="shared" si="1"/>
        <v>60</v>
      </c>
      <c r="E316" s="7">
        <f>COUNTIF(CleanedRetailSalesData.csv!A:A, A316)</f>
        <v>1</v>
      </c>
      <c r="F316" s="7">
        <f t="shared" si="2"/>
        <v>0.06666666667</v>
      </c>
    </row>
    <row r="317">
      <c r="A317" s="6">
        <v>316.0</v>
      </c>
      <c r="B317" s="6">
        <v>2.0</v>
      </c>
      <c r="C317" s="6">
        <v>25.0</v>
      </c>
      <c r="D317" s="7">
        <f t="shared" si="1"/>
        <v>50</v>
      </c>
      <c r="E317" s="7">
        <f>COUNTIF(CleanedRetailSalesData.csv!A:A, A317)</f>
        <v>1</v>
      </c>
      <c r="F317" s="7">
        <f t="shared" si="2"/>
        <v>0.08</v>
      </c>
    </row>
    <row r="318">
      <c r="A318" s="6">
        <v>317.0</v>
      </c>
      <c r="B318" s="6">
        <v>3.0</v>
      </c>
      <c r="C318" s="6">
        <v>30.0</v>
      </c>
      <c r="D318" s="7">
        <f t="shared" si="1"/>
        <v>90</v>
      </c>
      <c r="E318" s="7">
        <f>COUNTIF(CleanedRetailSalesData.csv!A:A, A318)</f>
        <v>1</v>
      </c>
      <c r="F318" s="7">
        <f t="shared" si="2"/>
        <v>0.1</v>
      </c>
    </row>
    <row r="319">
      <c r="A319" s="6">
        <v>318.0</v>
      </c>
      <c r="B319" s="6">
        <v>1.0</v>
      </c>
      <c r="C319" s="6">
        <v>25.0</v>
      </c>
      <c r="D319" s="7">
        <f t="shared" si="1"/>
        <v>25</v>
      </c>
      <c r="E319" s="7">
        <f>COUNTIF(CleanedRetailSalesData.csv!A:A, A319)</f>
        <v>1</v>
      </c>
      <c r="F319" s="7">
        <f t="shared" si="2"/>
        <v>0.04</v>
      </c>
    </row>
    <row r="320">
      <c r="A320" s="6">
        <v>319.0</v>
      </c>
      <c r="B320" s="6">
        <v>1.0</v>
      </c>
      <c r="C320" s="6">
        <v>500.0</v>
      </c>
      <c r="D320" s="7">
        <f t="shared" si="1"/>
        <v>500</v>
      </c>
      <c r="E320" s="7">
        <f>COUNTIF(CleanedRetailSalesData.csv!A:A, A320)</f>
        <v>1</v>
      </c>
      <c r="F320" s="7">
        <f t="shared" si="2"/>
        <v>0.002</v>
      </c>
    </row>
    <row r="321">
      <c r="A321" s="6">
        <v>320.0</v>
      </c>
      <c r="B321" s="6">
        <v>4.0</v>
      </c>
      <c r="C321" s="6">
        <v>300.0</v>
      </c>
      <c r="D321" s="7">
        <f t="shared" si="1"/>
        <v>1200</v>
      </c>
      <c r="E321" s="7">
        <f>COUNTIF(CleanedRetailSalesData.csv!A:A, A321)</f>
        <v>1</v>
      </c>
      <c r="F321" s="7">
        <f t="shared" si="2"/>
        <v>0.01333333333</v>
      </c>
    </row>
    <row r="322">
      <c r="A322" s="6">
        <v>321.0</v>
      </c>
      <c r="B322" s="6">
        <v>2.0</v>
      </c>
      <c r="C322" s="6">
        <v>25.0</v>
      </c>
      <c r="D322" s="7">
        <f t="shared" si="1"/>
        <v>50</v>
      </c>
      <c r="E322" s="7">
        <f>COUNTIF(CleanedRetailSalesData.csv!A:A, A322)</f>
        <v>1</v>
      </c>
      <c r="F322" s="7">
        <f t="shared" si="2"/>
        <v>0.08</v>
      </c>
    </row>
    <row r="323">
      <c r="A323" s="6">
        <v>322.0</v>
      </c>
      <c r="B323" s="6">
        <v>1.0</v>
      </c>
      <c r="C323" s="6">
        <v>500.0</v>
      </c>
      <c r="D323" s="7">
        <f t="shared" si="1"/>
        <v>500</v>
      </c>
      <c r="E323" s="7">
        <f>COUNTIF(CleanedRetailSalesData.csv!A:A, A323)</f>
        <v>1</v>
      </c>
      <c r="F323" s="7">
        <f t="shared" si="2"/>
        <v>0.002</v>
      </c>
    </row>
    <row r="324">
      <c r="A324" s="6">
        <v>323.0</v>
      </c>
      <c r="B324" s="6">
        <v>3.0</v>
      </c>
      <c r="C324" s="6">
        <v>300.0</v>
      </c>
      <c r="D324" s="7">
        <f t="shared" si="1"/>
        <v>900</v>
      </c>
      <c r="E324" s="7">
        <f>COUNTIF(CleanedRetailSalesData.csv!A:A, A324)</f>
        <v>1</v>
      </c>
      <c r="F324" s="7">
        <f t="shared" si="2"/>
        <v>0.01</v>
      </c>
    </row>
    <row r="325">
      <c r="A325" s="6">
        <v>324.0</v>
      </c>
      <c r="B325" s="6">
        <v>3.0</v>
      </c>
      <c r="C325" s="6">
        <v>50.0</v>
      </c>
      <c r="D325" s="7">
        <f t="shared" si="1"/>
        <v>150</v>
      </c>
      <c r="E325" s="7">
        <f>COUNTIF(CleanedRetailSalesData.csv!A:A, A325)</f>
        <v>1</v>
      </c>
      <c r="F325" s="7">
        <f t="shared" si="2"/>
        <v>0.06</v>
      </c>
    </row>
    <row r="326">
      <c r="A326" s="6">
        <v>325.0</v>
      </c>
      <c r="B326" s="6">
        <v>2.0</v>
      </c>
      <c r="C326" s="6">
        <v>25.0</v>
      </c>
      <c r="D326" s="7">
        <f t="shared" si="1"/>
        <v>50</v>
      </c>
      <c r="E326" s="7">
        <f>COUNTIF(CleanedRetailSalesData.csv!A:A, A326)</f>
        <v>1</v>
      </c>
      <c r="F326" s="7">
        <f t="shared" si="2"/>
        <v>0.08</v>
      </c>
    </row>
    <row r="327">
      <c r="A327" s="6">
        <v>326.0</v>
      </c>
      <c r="B327" s="6">
        <v>3.0</v>
      </c>
      <c r="C327" s="6">
        <v>25.0</v>
      </c>
      <c r="D327" s="7">
        <f t="shared" si="1"/>
        <v>75</v>
      </c>
      <c r="E327" s="7">
        <f>COUNTIF(CleanedRetailSalesData.csv!A:A, A327)</f>
        <v>1</v>
      </c>
      <c r="F327" s="7">
        <f t="shared" si="2"/>
        <v>0.12</v>
      </c>
    </row>
    <row r="328">
      <c r="A328" s="6">
        <v>327.0</v>
      </c>
      <c r="B328" s="6">
        <v>3.0</v>
      </c>
      <c r="C328" s="6">
        <v>50.0</v>
      </c>
      <c r="D328" s="7">
        <f t="shared" si="1"/>
        <v>150</v>
      </c>
      <c r="E328" s="7">
        <f>COUNTIF(CleanedRetailSalesData.csv!A:A, A328)</f>
        <v>1</v>
      </c>
      <c r="F328" s="7">
        <f t="shared" si="2"/>
        <v>0.06</v>
      </c>
    </row>
    <row r="329">
      <c r="A329" s="6">
        <v>328.0</v>
      </c>
      <c r="B329" s="6">
        <v>2.0</v>
      </c>
      <c r="C329" s="6">
        <v>50.0</v>
      </c>
      <c r="D329" s="7">
        <f t="shared" si="1"/>
        <v>100</v>
      </c>
      <c r="E329" s="7">
        <f>COUNTIF(CleanedRetailSalesData.csv!A:A, A329)</f>
        <v>1</v>
      </c>
      <c r="F329" s="7">
        <f t="shared" si="2"/>
        <v>0.04</v>
      </c>
    </row>
    <row r="330">
      <c r="A330" s="6">
        <v>329.0</v>
      </c>
      <c r="B330" s="6">
        <v>4.0</v>
      </c>
      <c r="C330" s="6">
        <v>25.0</v>
      </c>
      <c r="D330" s="7">
        <f t="shared" si="1"/>
        <v>100</v>
      </c>
      <c r="E330" s="7">
        <f>COUNTIF(CleanedRetailSalesData.csv!A:A, A330)</f>
        <v>1</v>
      </c>
      <c r="F330" s="7">
        <f t="shared" si="2"/>
        <v>0.16</v>
      </c>
    </row>
    <row r="331">
      <c r="A331" s="6">
        <v>330.0</v>
      </c>
      <c r="B331" s="6">
        <v>4.0</v>
      </c>
      <c r="C331" s="6">
        <v>50.0</v>
      </c>
      <c r="D331" s="7">
        <f t="shared" si="1"/>
        <v>200</v>
      </c>
      <c r="E331" s="7">
        <f>COUNTIF(CleanedRetailSalesData.csv!A:A, A331)</f>
        <v>1</v>
      </c>
      <c r="F331" s="7">
        <f t="shared" si="2"/>
        <v>0.08</v>
      </c>
    </row>
    <row r="332">
      <c r="A332" s="6">
        <v>331.0</v>
      </c>
      <c r="B332" s="6">
        <v>3.0</v>
      </c>
      <c r="C332" s="6">
        <v>30.0</v>
      </c>
      <c r="D332" s="7">
        <f t="shared" si="1"/>
        <v>90</v>
      </c>
      <c r="E332" s="7">
        <f>COUNTIF(CleanedRetailSalesData.csv!A:A, A332)</f>
        <v>1</v>
      </c>
      <c r="F332" s="7">
        <f t="shared" si="2"/>
        <v>0.1</v>
      </c>
    </row>
    <row r="333">
      <c r="A333" s="6">
        <v>332.0</v>
      </c>
      <c r="B333" s="6">
        <v>4.0</v>
      </c>
      <c r="C333" s="6">
        <v>300.0</v>
      </c>
      <c r="D333" s="7">
        <f t="shared" si="1"/>
        <v>1200</v>
      </c>
      <c r="E333" s="7">
        <f>COUNTIF(CleanedRetailSalesData.csv!A:A, A333)</f>
        <v>1</v>
      </c>
      <c r="F333" s="7">
        <f t="shared" si="2"/>
        <v>0.01333333333</v>
      </c>
    </row>
    <row r="334">
      <c r="A334" s="6">
        <v>333.0</v>
      </c>
      <c r="B334" s="6">
        <v>4.0</v>
      </c>
      <c r="C334" s="6">
        <v>300.0</v>
      </c>
      <c r="D334" s="7">
        <f t="shared" si="1"/>
        <v>1200</v>
      </c>
      <c r="E334" s="7">
        <f>COUNTIF(CleanedRetailSalesData.csv!A:A, A334)</f>
        <v>1</v>
      </c>
      <c r="F334" s="7">
        <f t="shared" si="2"/>
        <v>0.01333333333</v>
      </c>
    </row>
    <row r="335">
      <c r="A335" s="6">
        <v>334.0</v>
      </c>
      <c r="B335" s="6">
        <v>3.0</v>
      </c>
      <c r="C335" s="6">
        <v>300.0</v>
      </c>
      <c r="D335" s="7">
        <f t="shared" si="1"/>
        <v>900</v>
      </c>
      <c r="E335" s="7">
        <f>COUNTIF(CleanedRetailSalesData.csv!A:A, A335)</f>
        <v>1</v>
      </c>
      <c r="F335" s="7">
        <f t="shared" si="2"/>
        <v>0.01</v>
      </c>
    </row>
    <row r="336">
      <c r="A336" s="6">
        <v>335.0</v>
      </c>
      <c r="B336" s="6">
        <v>4.0</v>
      </c>
      <c r="C336" s="6">
        <v>30.0</v>
      </c>
      <c r="D336" s="7">
        <f t="shared" si="1"/>
        <v>120</v>
      </c>
      <c r="E336" s="7">
        <f>COUNTIF(CleanedRetailSalesData.csv!A:A, A336)</f>
        <v>1</v>
      </c>
      <c r="F336" s="7">
        <f t="shared" si="2"/>
        <v>0.1333333333</v>
      </c>
    </row>
    <row r="337">
      <c r="A337" s="6">
        <v>336.0</v>
      </c>
      <c r="B337" s="6">
        <v>3.0</v>
      </c>
      <c r="C337" s="6">
        <v>50.0</v>
      </c>
      <c r="D337" s="7">
        <f t="shared" si="1"/>
        <v>150</v>
      </c>
      <c r="E337" s="7">
        <f>COUNTIF(CleanedRetailSalesData.csv!A:A, A337)</f>
        <v>1</v>
      </c>
      <c r="F337" s="7">
        <f t="shared" si="2"/>
        <v>0.06</v>
      </c>
    </row>
    <row r="338">
      <c r="A338" s="6">
        <v>337.0</v>
      </c>
      <c r="B338" s="6">
        <v>1.0</v>
      </c>
      <c r="C338" s="6">
        <v>500.0</v>
      </c>
      <c r="D338" s="7">
        <f t="shared" si="1"/>
        <v>500</v>
      </c>
      <c r="E338" s="7">
        <f>COUNTIF(CleanedRetailSalesData.csv!A:A, A338)</f>
        <v>1</v>
      </c>
      <c r="F338" s="7">
        <f t="shared" si="2"/>
        <v>0.002</v>
      </c>
    </row>
    <row r="339">
      <c r="A339" s="6">
        <v>338.0</v>
      </c>
      <c r="B339" s="6">
        <v>2.0</v>
      </c>
      <c r="C339" s="6">
        <v>50.0</v>
      </c>
      <c r="D339" s="7">
        <f t="shared" si="1"/>
        <v>100</v>
      </c>
      <c r="E339" s="7">
        <f>COUNTIF(CleanedRetailSalesData.csv!A:A, A339)</f>
        <v>1</v>
      </c>
      <c r="F339" s="7">
        <f t="shared" si="2"/>
        <v>0.04</v>
      </c>
    </row>
    <row r="340">
      <c r="A340" s="6">
        <v>339.0</v>
      </c>
      <c r="B340" s="6">
        <v>2.0</v>
      </c>
      <c r="C340" s="6">
        <v>25.0</v>
      </c>
      <c r="D340" s="7">
        <f t="shared" si="1"/>
        <v>50</v>
      </c>
      <c r="E340" s="7">
        <f>COUNTIF(CleanedRetailSalesData.csv!A:A, A340)</f>
        <v>1</v>
      </c>
      <c r="F340" s="7">
        <f t="shared" si="2"/>
        <v>0.08</v>
      </c>
    </row>
    <row r="341">
      <c r="A341" s="6">
        <v>340.0</v>
      </c>
      <c r="B341" s="6">
        <v>4.0</v>
      </c>
      <c r="C341" s="6">
        <v>300.0</v>
      </c>
      <c r="D341" s="7">
        <f t="shared" si="1"/>
        <v>1200</v>
      </c>
      <c r="E341" s="7">
        <f>COUNTIF(CleanedRetailSalesData.csv!A:A, A341)</f>
        <v>1</v>
      </c>
      <c r="F341" s="7">
        <f t="shared" si="2"/>
        <v>0.01333333333</v>
      </c>
    </row>
    <row r="342">
      <c r="A342" s="6">
        <v>341.0</v>
      </c>
      <c r="B342" s="6">
        <v>4.0</v>
      </c>
      <c r="C342" s="6">
        <v>50.0</v>
      </c>
      <c r="D342" s="7">
        <f t="shared" si="1"/>
        <v>200</v>
      </c>
      <c r="E342" s="7">
        <f>COUNTIF(CleanedRetailSalesData.csv!A:A, A342)</f>
        <v>1</v>
      </c>
      <c r="F342" s="7">
        <f t="shared" si="2"/>
        <v>0.08</v>
      </c>
    </row>
    <row r="343">
      <c r="A343" s="6">
        <v>342.0</v>
      </c>
      <c r="B343" s="6">
        <v>4.0</v>
      </c>
      <c r="C343" s="6">
        <v>500.0</v>
      </c>
      <c r="D343" s="7">
        <f t="shared" si="1"/>
        <v>2000</v>
      </c>
      <c r="E343" s="7">
        <f>COUNTIF(CleanedRetailSalesData.csv!A:A, A343)</f>
        <v>1</v>
      </c>
      <c r="F343" s="7">
        <f t="shared" si="2"/>
        <v>0.008</v>
      </c>
    </row>
    <row r="344">
      <c r="A344" s="6">
        <v>343.0</v>
      </c>
      <c r="B344" s="6">
        <v>2.0</v>
      </c>
      <c r="C344" s="6">
        <v>25.0</v>
      </c>
      <c r="D344" s="7">
        <f t="shared" si="1"/>
        <v>50</v>
      </c>
      <c r="E344" s="7">
        <f>COUNTIF(CleanedRetailSalesData.csv!A:A, A344)</f>
        <v>1</v>
      </c>
      <c r="F344" s="7">
        <f t="shared" si="2"/>
        <v>0.08</v>
      </c>
    </row>
    <row r="345">
      <c r="A345" s="6">
        <v>344.0</v>
      </c>
      <c r="B345" s="6">
        <v>1.0</v>
      </c>
      <c r="C345" s="6">
        <v>30.0</v>
      </c>
      <c r="D345" s="7">
        <f t="shared" si="1"/>
        <v>30</v>
      </c>
      <c r="E345" s="7">
        <f>COUNTIF(CleanedRetailSalesData.csv!A:A, A345)</f>
        <v>1</v>
      </c>
      <c r="F345" s="7">
        <f t="shared" si="2"/>
        <v>0.03333333333</v>
      </c>
    </row>
    <row r="346">
      <c r="A346" s="6">
        <v>345.0</v>
      </c>
      <c r="B346" s="6">
        <v>1.0</v>
      </c>
      <c r="C346" s="6">
        <v>30.0</v>
      </c>
      <c r="D346" s="7">
        <f t="shared" si="1"/>
        <v>30</v>
      </c>
      <c r="E346" s="7">
        <f>COUNTIF(CleanedRetailSalesData.csv!A:A, A346)</f>
        <v>1</v>
      </c>
      <c r="F346" s="7">
        <f t="shared" si="2"/>
        <v>0.03333333333</v>
      </c>
    </row>
    <row r="347">
      <c r="A347" s="6">
        <v>346.0</v>
      </c>
      <c r="B347" s="6">
        <v>2.0</v>
      </c>
      <c r="C347" s="6">
        <v>500.0</v>
      </c>
      <c r="D347" s="7">
        <f t="shared" si="1"/>
        <v>1000</v>
      </c>
      <c r="E347" s="7">
        <f>COUNTIF(CleanedRetailSalesData.csv!A:A, A347)</f>
        <v>1</v>
      </c>
      <c r="F347" s="7">
        <f t="shared" si="2"/>
        <v>0.004</v>
      </c>
    </row>
    <row r="348">
      <c r="A348" s="6">
        <v>347.0</v>
      </c>
      <c r="B348" s="6">
        <v>1.0</v>
      </c>
      <c r="C348" s="6">
        <v>25.0</v>
      </c>
      <c r="D348" s="7">
        <f t="shared" si="1"/>
        <v>25</v>
      </c>
      <c r="E348" s="7">
        <f>COUNTIF(CleanedRetailSalesData.csv!A:A, A348)</f>
        <v>1</v>
      </c>
      <c r="F348" s="7">
        <f t="shared" si="2"/>
        <v>0.04</v>
      </c>
    </row>
    <row r="349">
      <c r="A349" s="6">
        <v>348.0</v>
      </c>
      <c r="B349" s="6">
        <v>2.0</v>
      </c>
      <c r="C349" s="6">
        <v>300.0</v>
      </c>
      <c r="D349" s="7">
        <f t="shared" si="1"/>
        <v>600</v>
      </c>
      <c r="E349" s="7">
        <f>COUNTIF(CleanedRetailSalesData.csv!A:A, A349)</f>
        <v>1</v>
      </c>
      <c r="F349" s="7">
        <f t="shared" si="2"/>
        <v>0.006666666667</v>
      </c>
    </row>
    <row r="350">
      <c r="A350" s="6">
        <v>349.0</v>
      </c>
      <c r="B350" s="6">
        <v>1.0</v>
      </c>
      <c r="C350" s="6">
        <v>50.0</v>
      </c>
      <c r="D350" s="7">
        <f t="shared" si="1"/>
        <v>50</v>
      </c>
      <c r="E350" s="7">
        <f>COUNTIF(CleanedRetailSalesData.csv!A:A, A350)</f>
        <v>1</v>
      </c>
      <c r="F350" s="7">
        <f t="shared" si="2"/>
        <v>0.02</v>
      </c>
    </row>
    <row r="351">
      <c r="A351" s="6">
        <v>350.0</v>
      </c>
      <c r="B351" s="6">
        <v>3.0</v>
      </c>
      <c r="C351" s="6">
        <v>25.0</v>
      </c>
      <c r="D351" s="7">
        <f t="shared" si="1"/>
        <v>75</v>
      </c>
      <c r="E351" s="7">
        <f>COUNTIF(CleanedRetailSalesData.csv!A:A, A351)</f>
        <v>1</v>
      </c>
      <c r="F351" s="7">
        <f t="shared" si="2"/>
        <v>0.12</v>
      </c>
    </row>
    <row r="352">
      <c r="A352" s="6">
        <v>351.0</v>
      </c>
      <c r="B352" s="6">
        <v>3.0</v>
      </c>
      <c r="C352" s="6">
        <v>30.0</v>
      </c>
      <c r="D352" s="7">
        <f t="shared" si="1"/>
        <v>90</v>
      </c>
      <c r="E352" s="7">
        <f>COUNTIF(CleanedRetailSalesData.csv!A:A, A352)</f>
        <v>1</v>
      </c>
      <c r="F352" s="7">
        <f t="shared" si="2"/>
        <v>0.1</v>
      </c>
    </row>
    <row r="353">
      <c r="A353" s="6">
        <v>352.0</v>
      </c>
      <c r="B353" s="6">
        <v>2.0</v>
      </c>
      <c r="C353" s="6">
        <v>500.0</v>
      </c>
      <c r="D353" s="7">
        <f t="shared" si="1"/>
        <v>1000</v>
      </c>
      <c r="E353" s="7">
        <f>COUNTIF(CleanedRetailSalesData.csv!A:A, A353)</f>
        <v>1</v>
      </c>
      <c r="F353" s="7">
        <f t="shared" si="2"/>
        <v>0.004</v>
      </c>
    </row>
    <row r="354">
      <c r="A354" s="6">
        <v>353.0</v>
      </c>
      <c r="B354" s="6">
        <v>1.0</v>
      </c>
      <c r="C354" s="6">
        <v>500.0</v>
      </c>
      <c r="D354" s="7">
        <f t="shared" si="1"/>
        <v>500</v>
      </c>
      <c r="E354" s="7">
        <f>COUNTIF(CleanedRetailSalesData.csv!A:A, A354)</f>
        <v>1</v>
      </c>
      <c r="F354" s="7">
        <f t="shared" si="2"/>
        <v>0.002</v>
      </c>
    </row>
    <row r="355">
      <c r="A355" s="6">
        <v>354.0</v>
      </c>
      <c r="B355" s="6">
        <v>4.0</v>
      </c>
      <c r="C355" s="6">
        <v>50.0</v>
      </c>
      <c r="D355" s="7">
        <f t="shared" si="1"/>
        <v>200</v>
      </c>
      <c r="E355" s="7">
        <f>COUNTIF(CleanedRetailSalesData.csv!A:A, A355)</f>
        <v>1</v>
      </c>
      <c r="F355" s="7">
        <f t="shared" si="2"/>
        <v>0.08</v>
      </c>
    </row>
    <row r="356">
      <c r="A356" s="6">
        <v>355.0</v>
      </c>
      <c r="B356" s="6">
        <v>1.0</v>
      </c>
      <c r="C356" s="6">
        <v>500.0</v>
      </c>
      <c r="D356" s="7">
        <f t="shared" si="1"/>
        <v>500</v>
      </c>
      <c r="E356" s="7">
        <f>COUNTIF(CleanedRetailSalesData.csv!A:A, A356)</f>
        <v>1</v>
      </c>
      <c r="F356" s="7">
        <f t="shared" si="2"/>
        <v>0.002</v>
      </c>
    </row>
    <row r="357">
      <c r="A357" s="6">
        <v>356.0</v>
      </c>
      <c r="B357" s="6">
        <v>3.0</v>
      </c>
      <c r="C357" s="6">
        <v>500.0</v>
      </c>
      <c r="D357" s="7">
        <f t="shared" si="1"/>
        <v>1500</v>
      </c>
      <c r="E357" s="7">
        <f>COUNTIF(CleanedRetailSalesData.csv!A:A, A357)</f>
        <v>1</v>
      </c>
      <c r="F357" s="7">
        <f t="shared" si="2"/>
        <v>0.006</v>
      </c>
    </row>
    <row r="358">
      <c r="A358" s="6">
        <v>357.0</v>
      </c>
      <c r="B358" s="6">
        <v>3.0</v>
      </c>
      <c r="C358" s="6">
        <v>25.0</v>
      </c>
      <c r="D358" s="7">
        <f t="shared" si="1"/>
        <v>75</v>
      </c>
      <c r="E358" s="7">
        <f>COUNTIF(CleanedRetailSalesData.csv!A:A, A358)</f>
        <v>1</v>
      </c>
      <c r="F358" s="7">
        <f t="shared" si="2"/>
        <v>0.12</v>
      </c>
    </row>
    <row r="359">
      <c r="A359" s="6">
        <v>358.0</v>
      </c>
      <c r="B359" s="6">
        <v>1.0</v>
      </c>
      <c r="C359" s="6">
        <v>300.0</v>
      </c>
      <c r="D359" s="7">
        <f t="shared" si="1"/>
        <v>300</v>
      </c>
      <c r="E359" s="7">
        <f>COUNTIF(CleanedRetailSalesData.csv!A:A, A359)</f>
        <v>1</v>
      </c>
      <c r="F359" s="7">
        <f t="shared" si="2"/>
        <v>0.003333333333</v>
      </c>
    </row>
    <row r="360">
      <c r="A360" s="6">
        <v>359.0</v>
      </c>
      <c r="B360" s="6">
        <v>1.0</v>
      </c>
      <c r="C360" s="6">
        <v>50.0</v>
      </c>
      <c r="D360" s="7">
        <f t="shared" si="1"/>
        <v>50</v>
      </c>
      <c r="E360" s="7">
        <f>COUNTIF(CleanedRetailSalesData.csv!A:A, A360)</f>
        <v>1</v>
      </c>
      <c r="F360" s="7">
        <f t="shared" si="2"/>
        <v>0.02</v>
      </c>
    </row>
    <row r="361">
      <c r="A361" s="6">
        <v>360.0</v>
      </c>
      <c r="B361" s="6">
        <v>4.0</v>
      </c>
      <c r="C361" s="6">
        <v>25.0</v>
      </c>
      <c r="D361" s="7">
        <f t="shared" si="1"/>
        <v>100</v>
      </c>
      <c r="E361" s="7">
        <f>COUNTIF(CleanedRetailSalesData.csv!A:A, A361)</f>
        <v>1</v>
      </c>
      <c r="F361" s="7">
        <f t="shared" si="2"/>
        <v>0.16</v>
      </c>
    </row>
    <row r="362">
      <c r="A362" s="6">
        <v>361.0</v>
      </c>
      <c r="B362" s="6">
        <v>4.0</v>
      </c>
      <c r="C362" s="6">
        <v>300.0</v>
      </c>
      <c r="D362" s="7">
        <f t="shared" si="1"/>
        <v>1200</v>
      </c>
      <c r="E362" s="7">
        <f>COUNTIF(CleanedRetailSalesData.csv!A:A, A362)</f>
        <v>1</v>
      </c>
      <c r="F362" s="7">
        <f t="shared" si="2"/>
        <v>0.01333333333</v>
      </c>
    </row>
    <row r="363">
      <c r="A363" s="6">
        <v>362.0</v>
      </c>
      <c r="B363" s="6">
        <v>1.0</v>
      </c>
      <c r="C363" s="6">
        <v>25.0</v>
      </c>
      <c r="D363" s="7">
        <f t="shared" si="1"/>
        <v>25</v>
      </c>
      <c r="E363" s="7">
        <f>COUNTIF(CleanedRetailSalesData.csv!A:A, A363)</f>
        <v>1</v>
      </c>
      <c r="F363" s="7">
        <f t="shared" si="2"/>
        <v>0.04</v>
      </c>
    </row>
    <row r="364">
      <c r="A364" s="6">
        <v>363.0</v>
      </c>
      <c r="B364" s="6">
        <v>1.0</v>
      </c>
      <c r="C364" s="6">
        <v>25.0</v>
      </c>
      <c r="D364" s="7">
        <f t="shared" si="1"/>
        <v>25</v>
      </c>
      <c r="E364" s="7">
        <f>COUNTIF(CleanedRetailSalesData.csv!A:A, A364)</f>
        <v>1</v>
      </c>
      <c r="F364" s="7">
        <f t="shared" si="2"/>
        <v>0.04</v>
      </c>
    </row>
    <row r="365">
      <c r="A365" s="6">
        <v>364.0</v>
      </c>
      <c r="B365" s="6">
        <v>1.0</v>
      </c>
      <c r="C365" s="6">
        <v>500.0</v>
      </c>
      <c r="D365" s="7">
        <f t="shared" si="1"/>
        <v>500</v>
      </c>
      <c r="E365" s="7">
        <f>COUNTIF(CleanedRetailSalesData.csv!A:A, A365)</f>
        <v>1</v>
      </c>
      <c r="F365" s="7">
        <f t="shared" si="2"/>
        <v>0.002</v>
      </c>
    </row>
    <row r="366">
      <c r="A366" s="6">
        <v>365.0</v>
      </c>
      <c r="B366" s="6">
        <v>1.0</v>
      </c>
      <c r="C366" s="6">
        <v>300.0</v>
      </c>
      <c r="D366" s="7">
        <f t="shared" si="1"/>
        <v>300</v>
      </c>
      <c r="E366" s="7">
        <f>COUNTIF(CleanedRetailSalesData.csv!A:A, A366)</f>
        <v>1</v>
      </c>
      <c r="F366" s="7">
        <f t="shared" si="2"/>
        <v>0.003333333333</v>
      </c>
    </row>
    <row r="367">
      <c r="A367" s="6">
        <v>366.0</v>
      </c>
      <c r="B367" s="6">
        <v>2.0</v>
      </c>
      <c r="C367" s="6">
        <v>50.0</v>
      </c>
      <c r="D367" s="7">
        <f t="shared" si="1"/>
        <v>100</v>
      </c>
      <c r="E367" s="7">
        <f>COUNTIF(CleanedRetailSalesData.csv!A:A, A367)</f>
        <v>1</v>
      </c>
      <c r="F367" s="7">
        <f t="shared" si="2"/>
        <v>0.04</v>
      </c>
    </row>
    <row r="368">
      <c r="A368" s="6">
        <v>367.0</v>
      </c>
      <c r="B368" s="6">
        <v>1.0</v>
      </c>
      <c r="C368" s="6">
        <v>50.0</v>
      </c>
      <c r="D368" s="7">
        <f t="shared" si="1"/>
        <v>50</v>
      </c>
      <c r="E368" s="7">
        <f>COUNTIF(CleanedRetailSalesData.csv!A:A, A368)</f>
        <v>1</v>
      </c>
      <c r="F368" s="7">
        <f t="shared" si="2"/>
        <v>0.02</v>
      </c>
    </row>
    <row r="369">
      <c r="A369" s="6">
        <v>368.0</v>
      </c>
      <c r="B369" s="6">
        <v>4.0</v>
      </c>
      <c r="C369" s="6">
        <v>300.0</v>
      </c>
      <c r="D369" s="7">
        <f t="shared" si="1"/>
        <v>1200</v>
      </c>
      <c r="E369" s="7">
        <f>COUNTIF(CleanedRetailSalesData.csv!A:A, A369)</f>
        <v>1</v>
      </c>
      <c r="F369" s="7">
        <f t="shared" si="2"/>
        <v>0.01333333333</v>
      </c>
    </row>
    <row r="370">
      <c r="A370" s="6">
        <v>369.0</v>
      </c>
      <c r="B370" s="6">
        <v>3.0</v>
      </c>
      <c r="C370" s="6">
        <v>500.0</v>
      </c>
      <c r="D370" s="7">
        <f t="shared" si="1"/>
        <v>1500</v>
      </c>
      <c r="E370" s="7">
        <f>COUNTIF(CleanedRetailSalesData.csv!A:A, A370)</f>
        <v>1</v>
      </c>
      <c r="F370" s="7">
        <f t="shared" si="2"/>
        <v>0.006</v>
      </c>
    </row>
    <row r="371">
      <c r="A371" s="6">
        <v>370.0</v>
      </c>
      <c r="B371" s="6">
        <v>2.0</v>
      </c>
      <c r="C371" s="6">
        <v>30.0</v>
      </c>
      <c r="D371" s="7">
        <f t="shared" si="1"/>
        <v>60</v>
      </c>
      <c r="E371" s="7">
        <f>COUNTIF(CleanedRetailSalesData.csv!A:A, A371)</f>
        <v>1</v>
      </c>
      <c r="F371" s="7">
        <f t="shared" si="2"/>
        <v>0.06666666667</v>
      </c>
    </row>
    <row r="372">
      <c r="A372" s="6">
        <v>371.0</v>
      </c>
      <c r="B372" s="6">
        <v>1.0</v>
      </c>
      <c r="C372" s="6">
        <v>25.0</v>
      </c>
      <c r="D372" s="7">
        <f t="shared" si="1"/>
        <v>25</v>
      </c>
      <c r="E372" s="7">
        <f>COUNTIF(CleanedRetailSalesData.csv!A:A, A372)</f>
        <v>1</v>
      </c>
      <c r="F372" s="7">
        <f t="shared" si="2"/>
        <v>0.04</v>
      </c>
    </row>
    <row r="373">
      <c r="A373" s="6">
        <v>372.0</v>
      </c>
      <c r="B373" s="6">
        <v>3.0</v>
      </c>
      <c r="C373" s="6">
        <v>500.0</v>
      </c>
      <c r="D373" s="7">
        <f t="shared" si="1"/>
        <v>1500</v>
      </c>
      <c r="E373" s="7">
        <f>COUNTIF(CleanedRetailSalesData.csv!A:A, A373)</f>
        <v>1</v>
      </c>
      <c r="F373" s="7">
        <f t="shared" si="2"/>
        <v>0.006</v>
      </c>
    </row>
    <row r="374">
      <c r="A374" s="6">
        <v>373.0</v>
      </c>
      <c r="B374" s="6">
        <v>2.0</v>
      </c>
      <c r="C374" s="6">
        <v>300.0</v>
      </c>
      <c r="D374" s="7">
        <f t="shared" si="1"/>
        <v>600</v>
      </c>
      <c r="E374" s="7">
        <f>COUNTIF(CleanedRetailSalesData.csv!A:A, A374)</f>
        <v>1</v>
      </c>
      <c r="F374" s="7">
        <f t="shared" si="2"/>
        <v>0.006666666667</v>
      </c>
    </row>
    <row r="375">
      <c r="A375" s="6">
        <v>374.0</v>
      </c>
      <c r="B375" s="6">
        <v>3.0</v>
      </c>
      <c r="C375" s="6">
        <v>25.0</v>
      </c>
      <c r="D375" s="7">
        <f t="shared" si="1"/>
        <v>75</v>
      </c>
      <c r="E375" s="7">
        <f>COUNTIF(CleanedRetailSalesData.csv!A:A, A375)</f>
        <v>1</v>
      </c>
      <c r="F375" s="7">
        <f t="shared" si="2"/>
        <v>0.12</v>
      </c>
    </row>
    <row r="376">
      <c r="A376" s="6">
        <v>375.0</v>
      </c>
      <c r="B376" s="6">
        <v>1.0</v>
      </c>
      <c r="C376" s="6">
        <v>50.0</v>
      </c>
      <c r="D376" s="7">
        <f t="shared" si="1"/>
        <v>50</v>
      </c>
      <c r="E376" s="7">
        <f>COUNTIF(CleanedRetailSalesData.csv!A:A, A376)</f>
        <v>1</v>
      </c>
      <c r="F376" s="7">
        <f t="shared" si="2"/>
        <v>0.02</v>
      </c>
    </row>
    <row r="377">
      <c r="A377" s="6">
        <v>376.0</v>
      </c>
      <c r="B377" s="6">
        <v>1.0</v>
      </c>
      <c r="C377" s="6">
        <v>30.0</v>
      </c>
      <c r="D377" s="7">
        <f t="shared" si="1"/>
        <v>30</v>
      </c>
      <c r="E377" s="7">
        <f>COUNTIF(CleanedRetailSalesData.csv!A:A, A377)</f>
        <v>1</v>
      </c>
      <c r="F377" s="7">
        <f t="shared" si="2"/>
        <v>0.03333333333</v>
      </c>
    </row>
    <row r="378">
      <c r="A378" s="6">
        <v>377.0</v>
      </c>
      <c r="B378" s="6">
        <v>4.0</v>
      </c>
      <c r="C378" s="6">
        <v>50.0</v>
      </c>
      <c r="D378" s="7">
        <f t="shared" si="1"/>
        <v>200</v>
      </c>
      <c r="E378" s="7">
        <f>COUNTIF(CleanedRetailSalesData.csv!A:A, A378)</f>
        <v>1</v>
      </c>
      <c r="F378" s="7">
        <f t="shared" si="2"/>
        <v>0.08</v>
      </c>
    </row>
    <row r="379">
      <c r="A379" s="6">
        <v>378.0</v>
      </c>
      <c r="B379" s="6">
        <v>1.0</v>
      </c>
      <c r="C379" s="6">
        <v>300.0</v>
      </c>
      <c r="D379" s="7">
        <f t="shared" si="1"/>
        <v>300</v>
      </c>
      <c r="E379" s="7">
        <f>COUNTIF(CleanedRetailSalesData.csv!A:A, A379)</f>
        <v>1</v>
      </c>
      <c r="F379" s="7">
        <f t="shared" si="2"/>
        <v>0.003333333333</v>
      </c>
    </row>
    <row r="380">
      <c r="A380" s="6">
        <v>379.0</v>
      </c>
      <c r="B380" s="6">
        <v>1.0</v>
      </c>
      <c r="C380" s="6">
        <v>25.0</v>
      </c>
      <c r="D380" s="7">
        <f t="shared" si="1"/>
        <v>25</v>
      </c>
      <c r="E380" s="7">
        <f>COUNTIF(CleanedRetailSalesData.csv!A:A, A380)</f>
        <v>1</v>
      </c>
      <c r="F380" s="7">
        <f t="shared" si="2"/>
        <v>0.04</v>
      </c>
    </row>
    <row r="381">
      <c r="A381" s="6">
        <v>380.0</v>
      </c>
      <c r="B381" s="6">
        <v>2.0</v>
      </c>
      <c r="C381" s="6">
        <v>300.0</v>
      </c>
      <c r="D381" s="7">
        <f t="shared" si="1"/>
        <v>600</v>
      </c>
      <c r="E381" s="7">
        <f>COUNTIF(CleanedRetailSalesData.csv!A:A, A381)</f>
        <v>1</v>
      </c>
      <c r="F381" s="7">
        <f t="shared" si="2"/>
        <v>0.006666666667</v>
      </c>
    </row>
    <row r="382">
      <c r="A382" s="6">
        <v>381.0</v>
      </c>
      <c r="B382" s="6">
        <v>4.0</v>
      </c>
      <c r="C382" s="6">
        <v>25.0</v>
      </c>
      <c r="D382" s="7">
        <f t="shared" si="1"/>
        <v>100</v>
      </c>
      <c r="E382" s="7">
        <f>COUNTIF(CleanedRetailSalesData.csv!A:A, A382)</f>
        <v>1</v>
      </c>
      <c r="F382" s="7">
        <f t="shared" si="2"/>
        <v>0.16</v>
      </c>
    </row>
    <row r="383">
      <c r="A383" s="6">
        <v>382.0</v>
      </c>
      <c r="B383" s="6">
        <v>2.0</v>
      </c>
      <c r="C383" s="6">
        <v>500.0</v>
      </c>
      <c r="D383" s="7">
        <f t="shared" si="1"/>
        <v>1000</v>
      </c>
      <c r="E383" s="7">
        <f>COUNTIF(CleanedRetailSalesData.csv!A:A, A383)</f>
        <v>1</v>
      </c>
      <c r="F383" s="7">
        <f t="shared" si="2"/>
        <v>0.004</v>
      </c>
    </row>
    <row r="384">
      <c r="A384" s="6">
        <v>383.0</v>
      </c>
      <c r="B384" s="6">
        <v>3.0</v>
      </c>
      <c r="C384" s="6">
        <v>30.0</v>
      </c>
      <c r="D384" s="7">
        <f t="shared" si="1"/>
        <v>90</v>
      </c>
      <c r="E384" s="7">
        <f>COUNTIF(CleanedRetailSalesData.csv!A:A, A384)</f>
        <v>1</v>
      </c>
      <c r="F384" s="7">
        <f t="shared" si="2"/>
        <v>0.1</v>
      </c>
    </row>
    <row r="385">
      <c r="A385" s="6">
        <v>384.0</v>
      </c>
      <c r="B385" s="6">
        <v>1.0</v>
      </c>
      <c r="C385" s="6">
        <v>500.0</v>
      </c>
      <c r="D385" s="7">
        <f t="shared" si="1"/>
        <v>500</v>
      </c>
      <c r="E385" s="7">
        <f>COUNTIF(CleanedRetailSalesData.csv!A:A, A385)</f>
        <v>1</v>
      </c>
      <c r="F385" s="7">
        <f t="shared" si="2"/>
        <v>0.002</v>
      </c>
    </row>
    <row r="386">
      <c r="A386" s="6">
        <v>385.0</v>
      </c>
      <c r="B386" s="6">
        <v>3.0</v>
      </c>
      <c r="C386" s="6">
        <v>500.0</v>
      </c>
      <c r="D386" s="7">
        <f t="shared" si="1"/>
        <v>1500</v>
      </c>
      <c r="E386" s="7">
        <f>COUNTIF(CleanedRetailSalesData.csv!A:A, A386)</f>
        <v>1</v>
      </c>
      <c r="F386" s="7">
        <f t="shared" si="2"/>
        <v>0.006</v>
      </c>
    </row>
    <row r="387">
      <c r="A387" s="6">
        <v>386.0</v>
      </c>
      <c r="B387" s="6">
        <v>2.0</v>
      </c>
      <c r="C387" s="6">
        <v>300.0</v>
      </c>
      <c r="D387" s="7">
        <f t="shared" si="1"/>
        <v>600</v>
      </c>
      <c r="E387" s="7">
        <f>COUNTIF(CleanedRetailSalesData.csv!A:A, A387)</f>
        <v>1</v>
      </c>
      <c r="F387" s="7">
        <f t="shared" si="2"/>
        <v>0.006666666667</v>
      </c>
    </row>
    <row r="388">
      <c r="A388" s="6">
        <v>387.0</v>
      </c>
      <c r="B388" s="6">
        <v>1.0</v>
      </c>
      <c r="C388" s="6">
        <v>30.0</v>
      </c>
      <c r="D388" s="7">
        <f t="shared" si="1"/>
        <v>30</v>
      </c>
      <c r="E388" s="7">
        <f>COUNTIF(CleanedRetailSalesData.csv!A:A, A388)</f>
        <v>1</v>
      </c>
      <c r="F388" s="7">
        <f t="shared" si="2"/>
        <v>0.03333333333</v>
      </c>
    </row>
    <row r="389">
      <c r="A389" s="6">
        <v>388.0</v>
      </c>
      <c r="B389" s="6">
        <v>1.0</v>
      </c>
      <c r="C389" s="6">
        <v>25.0</v>
      </c>
      <c r="D389" s="7">
        <f t="shared" si="1"/>
        <v>25</v>
      </c>
      <c r="E389" s="7">
        <f>COUNTIF(CleanedRetailSalesData.csv!A:A, A389)</f>
        <v>1</v>
      </c>
      <c r="F389" s="7">
        <f t="shared" si="2"/>
        <v>0.04</v>
      </c>
    </row>
    <row r="390">
      <c r="A390" s="6">
        <v>389.0</v>
      </c>
      <c r="B390" s="6">
        <v>2.0</v>
      </c>
      <c r="C390" s="6">
        <v>25.0</v>
      </c>
      <c r="D390" s="7">
        <f t="shared" si="1"/>
        <v>50</v>
      </c>
      <c r="E390" s="7">
        <f>COUNTIF(CleanedRetailSalesData.csv!A:A, A390)</f>
        <v>1</v>
      </c>
      <c r="F390" s="7">
        <f t="shared" si="2"/>
        <v>0.08</v>
      </c>
    </row>
    <row r="391">
      <c r="A391" s="6">
        <v>390.0</v>
      </c>
      <c r="B391" s="6">
        <v>2.0</v>
      </c>
      <c r="C391" s="6">
        <v>50.0</v>
      </c>
      <c r="D391" s="7">
        <f t="shared" si="1"/>
        <v>100</v>
      </c>
      <c r="E391" s="7">
        <f>COUNTIF(CleanedRetailSalesData.csv!A:A, A391)</f>
        <v>1</v>
      </c>
      <c r="F391" s="7">
        <f t="shared" si="2"/>
        <v>0.04</v>
      </c>
    </row>
    <row r="392">
      <c r="A392" s="6">
        <v>391.0</v>
      </c>
      <c r="B392" s="6">
        <v>2.0</v>
      </c>
      <c r="C392" s="6">
        <v>25.0</v>
      </c>
      <c r="D392" s="7">
        <f t="shared" si="1"/>
        <v>50</v>
      </c>
      <c r="E392" s="7">
        <f>COUNTIF(CleanedRetailSalesData.csv!A:A, A392)</f>
        <v>1</v>
      </c>
      <c r="F392" s="7">
        <f t="shared" si="2"/>
        <v>0.08</v>
      </c>
    </row>
    <row r="393">
      <c r="A393" s="6">
        <v>392.0</v>
      </c>
      <c r="B393" s="6">
        <v>2.0</v>
      </c>
      <c r="C393" s="6">
        <v>300.0</v>
      </c>
      <c r="D393" s="7">
        <f t="shared" si="1"/>
        <v>600</v>
      </c>
      <c r="E393" s="7">
        <f>COUNTIF(CleanedRetailSalesData.csv!A:A, A393)</f>
        <v>1</v>
      </c>
      <c r="F393" s="7">
        <f t="shared" si="2"/>
        <v>0.006666666667</v>
      </c>
    </row>
    <row r="394">
      <c r="A394" s="6">
        <v>393.0</v>
      </c>
      <c r="B394" s="6">
        <v>2.0</v>
      </c>
      <c r="C394" s="6">
        <v>500.0</v>
      </c>
      <c r="D394" s="7">
        <f t="shared" si="1"/>
        <v>1000</v>
      </c>
      <c r="E394" s="7">
        <f>COUNTIF(CleanedRetailSalesData.csv!A:A, A394)</f>
        <v>1</v>
      </c>
      <c r="F394" s="7">
        <f t="shared" si="2"/>
        <v>0.004</v>
      </c>
    </row>
    <row r="395">
      <c r="A395" s="6">
        <v>394.0</v>
      </c>
      <c r="B395" s="6">
        <v>1.0</v>
      </c>
      <c r="C395" s="6">
        <v>500.0</v>
      </c>
      <c r="D395" s="7">
        <f t="shared" si="1"/>
        <v>500</v>
      </c>
      <c r="E395" s="7">
        <f>COUNTIF(CleanedRetailSalesData.csv!A:A, A395)</f>
        <v>1</v>
      </c>
      <c r="F395" s="7">
        <f t="shared" si="2"/>
        <v>0.002</v>
      </c>
    </row>
    <row r="396">
      <c r="A396" s="6">
        <v>395.0</v>
      </c>
      <c r="B396" s="6">
        <v>2.0</v>
      </c>
      <c r="C396" s="6">
        <v>500.0</v>
      </c>
      <c r="D396" s="7">
        <f t="shared" si="1"/>
        <v>1000</v>
      </c>
      <c r="E396" s="7">
        <f>COUNTIF(CleanedRetailSalesData.csv!A:A, A396)</f>
        <v>1</v>
      </c>
      <c r="F396" s="7">
        <f t="shared" si="2"/>
        <v>0.004</v>
      </c>
    </row>
    <row r="397">
      <c r="A397" s="6">
        <v>396.0</v>
      </c>
      <c r="B397" s="6">
        <v>1.0</v>
      </c>
      <c r="C397" s="6">
        <v>30.0</v>
      </c>
      <c r="D397" s="7">
        <f t="shared" si="1"/>
        <v>30</v>
      </c>
      <c r="E397" s="7">
        <f>COUNTIF(CleanedRetailSalesData.csv!A:A, A397)</f>
        <v>1</v>
      </c>
      <c r="F397" s="7">
        <f t="shared" si="2"/>
        <v>0.03333333333</v>
      </c>
    </row>
    <row r="398">
      <c r="A398" s="6">
        <v>397.0</v>
      </c>
      <c r="B398" s="6">
        <v>1.0</v>
      </c>
      <c r="C398" s="6">
        <v>25.0</v>
      </c>
      <c r="D398" s="7">
        <f t="shared" si="1"/>
        <v>25</v>
      </c>
      <c r="E398" s="7">
        <f>COUNTIF(CleanedRetailSalesData.csv!A:A, A398)</f>
        <v>1</v>
      </c>
      <c r="F398" s="7">
        <f t="shared" si="2"/>
        <v>0.04</v>
      </c>
    </row>
    <row r="399">
      <c r="A399" s="6">
        <v>398.0</v>
      </c>
      <c r="B399" s="6">
        <v>2.0</v>
      </c>
      <c r="C399" s="6">
        <v>300.0</v>
      </c>
      <c r="D399" s="7">
        <f t="shared" si="1"/>
        <v>600</v>
      </c>
      <c r="E399" s="7">
        <f>COUNTIF(CleanedRetailSalesData.csv!A:A, A399)</f>
        <v>1</v>
      </c>
      <c r="F399" s="7">
        <f t="shared" si="2"/>
        <v>0.006666666667</v>
      </c>
    </row>
    <row r="400">
      <c r="A400" s="6">
        <v>399.0</v>
      </c>
      <c r="B400" s="6">
        <v>2.0</v>
      </c>
      <c r="C400" s="6">
        <v>30.0</v>
      </c>
      <c r="D400" s="7">
        <f t="shared" si="1"/>
        <v>60</v>
      </c>
      <c r="E400" s="7">
        <f>COUNTIF(CleanedRetailSalesData.csv!A:A, A400)</f>
        <v>1</v>
      </c>
      <c r="F400" s="7">
        <f t="shared" si="2"/>
        <v>0.06666666667</v>
      </c>
    </row>
    <row r="401">
      <c r="A401" s="6">
        <v>400.0</v>
      </c>
      <c r="B401" s="6">
        <v>4.0</v>
      </c>
      <c r="C401" s="6">
        <v>50.0</v>
      </c>
      <c r="D401" s="7">
        <f t="shared" si="1"/>
        <v>200</v>
      </c>
      <c r="E401" s="7">
        <f>COUNTIF(CleanedRetailSalesData.csv!A:A, A401)</f>
        <v>1</v>
      </c>
      <c r="F401" s="7">
        <f t="shared" si="2"/>
        <v>0.08</v>
      </c>
    </row>
    <row r="402">
      <c r="A402" s="6">
        <v>401.0</v>
      </c>
      <c r="B402" s="6">
        <v>1.0</v>
      </c>
      <c r="C402" s="6">
        <v>300.0</v>
      </c>
      <c r="D402" s="7">
        <f t="shared" si="1"/>
        <v>300</v>
      </c>
      <c r="E402" s="7">
        <f>COUNTIF(CleanedRetailSalesData.csv!A:A, A402)</f>
        <v>1</v>
      </c>
      <c r="F402" s="7">
        <f t="shared" si="2"/>
        <v>0.003333333333</v>
      </c>
    </row>
    <row r="403">
      <c r="A403" s="6">
        <v>402.0</v>
      </c>
      <c r="B403" s="6">
        <v>2.0</v>
      </c>
      <c r="C403" s="6">
        <v>300.0</v>
      </c>
      <c r="D403" s="7">
        <f t="shared" si="1"/>
        <v>600</v>
      </c>
      <c r="E403" s="7">
        <f>COUNTIF(CleanedRetailSalesData.csv!A:A, A403)</f>
        <v>1</v>
      </c>
      <c r="F403" s="7">
        <f t="shared" si="2"/>
        <v>0.006666666667</v>
      </c>
    </row>
    <row r="404">
      <c r="A404" s="6">
        <v>403.0</v>
      </c>
      <c r="B404" s="6">
        <v>2.0</v>
      </c>
      <c r="C404" s="6">
        <v>300.0</v>
      </c>
      <c r="D404" s="7">
        <f t="shared" si="1"/>
        <v>600</v>
      </c>
      <c r="E404" s="7">
        <f>COUNTIF(CleanedRetailSalesData.csv!A:A, A404)</f>
        <v>1</v>
      </c>
      <c r="F404" s="7">
        <f t="shared" si="2"/>
        <v>0.006666666667</v>
      </c>
    </row>
    <row r="405">
      <c r="A405" s="6">
        <v>404.0</v>
      </c>
      <c r="B405" s="6">
        <v>2.0</v>
      </c>
      <c r="C405" s="6">
        <v>500.0</v>
      </c>
      <c r="D405" s="7">
        <f t="shared" si="1"/>
        <v>1000</v>
      </c>
      <c r="E405" s="7">
        <f>COUNTIF(CleanedRetailSalesData.csv!A:A, A405)</f>
        <v>1</v>
      </c>
      <c r="F405" s="7">
        <f t="shared" si="2"/>
        <v>0.004</v>
      </c>
    </row>
    <row r="406">
      <c r="A406" s="6">
        <v>405.0</v>
      </c>
      <c r="B406" s="6">
        <v>4.0</v>
      </c>
      <c r="C406" s="6">
        <v>300.0</v>
      </c>
      <c r="D406" s="7">
        <f t="shared" si="1"/>
        <v>1200</v>
      </c>
      <c r="E406" s="7">
        <f>COUNTIF(CleanedRetailSalesData.csv!A:A, A406)</f>
        <v>1</v>
      </c>
      <c r="F406" s="7">
        <f t="shared" si="2"/>
        <v>0.01333333333</v>
      </c>
    </row>
    <row r="407">
      <c r="A407" s="6">
        <v>406.0</v>
      </c>
      <c r="B407" s="6">
        <v>4.0</v>
      </c>
      <c r="C407" s="6">
        <v>25.0</v>
      </c>
      <c r="D407" s="7">
        <f t="shared" si="1"/>
        <v>100</v>
      </c>
      <c r="E407" s="7">
        <f>COUNTIF(CleanedRetailSalesData.csv!A:A, A407)</f>
        <v>1</v>
      </c>
      <c r="F407" s="7">
        <f t="shared" si="2"/>
        <v>0.16</v>
      </c>
    </row>
    <row r="408">
      <c r="A408" s="6">
        <v>407.0</v>
      </c>
      <c r="B408" s="6">
        <v>3.0</v>
      </c>
      <c r="C408" s="6">
        <v>300.0</v>
      </c>
      <c r="D408" s="7">
        <f t="shared" si="1"/>
        <v>900</v>
      </c>
      <c r="E408" s="7">
        <f>COUNTIF(CleanedRetailSalesData.csv!A:A, A408)</f>
        <v>1</v>
      </c>
      <c r="F408" s="7">
        <f t="shared" si="2"/>
        <v>0.01</v>
      </c>
    </row>
    <row r="409">
      <c r="A409" s="6">
        <v>408.0</v>
      </c>
      <c r="B409" s="6">
        <v>1.0</v>
      </c>
      <c r="C409" s="6">
        <v>500.0</v>
      </c>
      <c r="D409" s="7">
        <f t="shared" si="1"/>
        <v>500</v>
      </c>
      <c r="E409" s="7">
        <f>COUNTIF(CleanedRetailSalesData.csv!A:A, A409)</f>
        <v>1</v>
      </c>
      <c r="F409" s="7">
        <f t="shared" si="2"/>
        <v>0.002</v>
      </c>
    </row>
    <row r="410">
      <c r="A410" s="6">
        <v>409.0</v>
      </c>
      <c r="B410" s="6">
        <v>3.0</v>
      </c>
      <c r="C410" s="6">
        <v>300.0</v>
      </c>
      <c r="D410" s="7">
        <f t="shared" si="1"/>
        <v>900</v>
      </c>
      <c r="E410" s="7">
        <f>COUNTIF(CleanedRetailSalesData.csv!A:A, A410)</f>
        <v>1</v>
      </c>
      <c r="F410" s="7">
        <f t="shared" si="2"/>
        <v>0.01</v>
      </c>
    </row>
    <row r="411">
      <c r="A411" s="6">
        <v>410.0</v>
      </c>
      <c r="B411" s="6">
        <v>2.0</v>
      </c>
      <c r="C411" s="6">
        <v>50.0</v>
      </c>
      <c r="D411" s="7">
        <f t="shared" si="1"/>
        <v>100</v>
      </c>
      <c r="E411" s="7">
        <f>COUNTIF(CleanedRetailSalesData.csv!A:A, A411)</f>
        <v>1</v>
      </c>
      <c r="F411" s="7">
        <f t="shared" si="2"/>
        <v>0.04</v>
      </c>
    </row>
    <row r="412">
      <c r="A412" s="6">
        <v>411.0</v>
      </c>
      <c r="B412" s="6">
        <v>4.0</v>
      </c>
      <c r="C412" s="6">
        <v>50.0</v>
      </c>
      <c r="D412" s="7">
        <f t="shared" si="1"/>
        <v>200</v>
      </c>
      <c r="E412" s="7">
        <f>COUNTIF(CleanedRetailSalesData.csv!A:A, A412)</f>
        <v>1</v>
      </c>
      <c r="F412" s="7">
        <f t="shared" si="2"/>
        <v>0.08</v>
      </c>
    </row>
    <row r="413">
      <c r="A413" s="6">
        <v>412.0</v>
      </c>
      <c r="B413" s="6">
        <v>4.0</v>
      </c>
      <c r="C413" s="6">
        <v>500.0</v>
      </c>
      <c r="D413" s="7">
        <f t="shared" si="1"/>
        <v>2000</v>
      </c>
      <c r="E413" s="7">
        <f>COUNTIF(CleanedRetailSalesData.csv!A:A, A413)</f>
        <v>1</v>
      </c>
      <c r="F413" s="7">
        <f t="shared" si="2"/>
        <v>0.008</v>
      </c>
    </row>
    <row r="414">
      <c r="A414" s="6">
        <v>413.0</v>
      </c>
      <c r="B414" s="6">
        <v>3.0</v>
      </c>
      <c r="C414" s="6">
        <v>25.0</v>
      </c>
      <c r="D414" s="7">
        <f t="shared" si="1"/>
        <v>75</v>
      </c>
      <c r="E414" s="7">
        <f>COUNTIF(CleanedRetailSalesData.csv!A:A, A414)</f>
        <v>1</v>
      </c>
      <c r="F414" s="7">
        <f t="shared" si="2"/>
        <v>0.12</v>
      </c>
    </row>
    <row r="415">
      <c r="A415" s="6">
        <v>414.0</v>
      </c>
      <c r="B415" s="6">
        <v>4.0</v>
      </c>
      <c r="C415" s="6">
        <v>25.0</v>
      </c>
      <c r="D415" s="7">
        <f t="shared" si="1"/>
        <v>100</v>
      </c>
      <c r="E415" s="7">
        <f>COUNTIF(CleanedRetailSalesData.csv!A:A, A415)</f>
        <v>1</v>
      </c>
      <c r="F415" s="7">
        <f t="shared" si="2"/>
        <v>0.16</v>
      </c>
    </row>
    <row r="416">
      <c r="A416" s="6">
        <v>415.0</v>
      </c>
      <c r="B416" s="6">
        <v>2.0</v>
      </c>
      <c r="C416" s="6">
        <v>30.0</v>
      </c>
      <c r="D416" s="7">
        <f t="shared" si="1"/>
        <v>60</v>
      </c>
      <c r="E416" s="7">
        <f>COUNTIF(CleanedRetailSalesData.csv!A:A, A416)</f>
        <v>1</v>
      </c>
      <c r="F416" s="7">
        <f t="shared" si="2"/>
        <v>0.06666666667</v>
      </c>
    </row>
    <row r="417">
      <c r="A417" s="6">
        <v>416.0</v>
      </c>
      <c r="B417" s="6">
        <v>4.0</v>
      </c>
      <c r="C417" s="6">
        <v>500.0</v>
      </c>
      <c r="D417" s="7">
        <f t="shared" si="1"/>
        <v>2000</v>
      </c>
      <c r="E417" s="7">
        <f>COUNTIF(CleanedRetailSalesData.csv!A:A, A417)</f>
        <v>1</v>
      </c>
      <c r="F417" s="7">
        <f t="shared" si="2"/>
        <v>0.008</v>
      </c>
    </row>
    <row r="418">
      <c r="A418" s="6">
        <v>417.0</v>
      </c>
      <c r="B418" s="6">
        <v>3.0</v>
      </c>
      <c r="C418" s="6">
        <v>300.0</v>
      </c>
      <c r="D418" s="7">
        <f t="shared" si="1"/>
        <v>900</v>
      </c>
      <c r="E418" s="7">
        <f>COUNTIF(CleanedRetailSalesData.csv!A:A, A418)</f>
        <v>1</v>
      </c>
      <c r="F418" s="7">
        <f t="shared" si="2"/>
        <v>0.01</v>
      </c>
    </row>
    <row r="419">
      <c r="A419" s="6">
        <v>418.0</v>
      </c>
      <c r="B419" s="6">
        <v>2.0</v>
      </c>
      <c r="C419" s="6">
        <v>500.0</v>
      </c>
      <c r="D419" s="7">
        <f t="shared" si="1"/>
        <v>1000</v>
      </c>
      <c r="E419" s="7">
        <f>COUNTIF(CleanedRetailSalesData.csv!A:A, A419)</f>
        <v>1</v>
      </c>
      <c r="F419" s="7">
        <f t="shared" si="2"/>
        <v>0.004</v>
      </c>
    </row>
    <row r="420">
      <c r="A420" s="6">
        <v>419.0</v>
      </c>
      <c r="B420" s="6">
        <v>3.0</v>
      </c>
      <c r="C420" s="6">
        <v>30.0</v>
      </c>
      <c r="D420" s="7">
        <f t="shared" si="1"/>
        <v>90</v>
      </c>
      <c r="E420" s="7">
        <f>COUNTIF(CleanedRetailSalesData.csv!A:A, A420)</f>
        <v>1</v>
      </c>
      <c r="F420" s="7">
        <f t="shared" si="2"/>
        <v>0.1</v>
      </c>
    </row>
    <row r="421">
      <c r="A421" s="6">
        <v>420.0</v>
      </c>
      <c r="B421" s="6">
        <v>4.0</v>
      </c>
      <c r="C421" s="6">
        <v>500.0</v>
      </c>
      <c r="D421" s="7">
        <f t="shared" si="1"/>
        <v>2000</v>
      </c>
      <c r="E421" s="7">
        <f>COUNTIF(CleanedRetailSalesData.csv!A:A, A421)</f>
        <v>1</v>
      </c>
      <c r="F421" s="7">
        <f t="shared" si="2"/>
        <v>0.008</v>
      </c>
    </row>
    <row r="422">
      <c r="A422" s="6">
        <v>421.0</v>
      </c>
      <c r="B422" s="6">
        <v>3.0</v>
      </c>
      <c r="C422" s="6">
        <v>500.0</v>
      </c>
      <c r="D422" s="7">
        <f t="shared" si="1"/>
        <v>1500</v>
      </c>
      <c r="E422" s="7">
        <f>COUNTIF(CleanedRetailSalesData.csv!A:A, A422)</f>
        <v>1</v>
      </c>
      <c r="F422" s="7">
        <f t="shared" si="2"/>
        <v>0.006</v>
      </c>
    </row>
    <row r="423">
      <c r="A423" s="6">
        <v>422.0</v>
      </c>
      <c r="B423" s="6">
        <v>3.0</v>
      </c>
      <c r="C423" s="6">
        <v>30.0</v>
      </c>
      <c r="D423" s="7">
        <f t="shared" si="1"/>
        <v>90</v>
      </c>
      <c r="E423" s="7">
        <f>COUNTIF(CleanedRetailSalesData.csv!A:A, A423)</f>
        <v>1</v>
      </c>
      <c r="F423" s="7">
        <f t="shared" si="2"/>
        <v>0.1</v>
      </c>
    </row>
    <row r="424">
      <c r="A424" s="6">
        <v>423.0</v>
      </c>
      <c r="B424" s="6">
        <v>1.0</v>
      </c>
      <c r="C424" s="6">
        <v>25.0</v>
      </c>
      <c r="D424" s="7">
        <f t="shared" si="1"/>
        <v>25</v>
      </c>
      <c r="E424" s="7">
        <f>COUNTIF(CleanedRetailSalesData.csv!A:A, A424)</f>
        <v>1</v>
      </c>
      <c r="F424" s="7">
        <f t="shared" si="2"/>
        <v>0.04</v>
      </c>
    </row>
    <row r="425">
      <c r="A425" s="6">
        <v>424.0</v>
      </c>
      <c r="B425" s="6">
        <v>4.0</v>
      </c>
      <c r="C425" s="6">
        <v>300.0</v>
      </c>
      <c r="D425" s="7">
        <f t="shared" si="1"/>
        <v>1200</v>
      </c>
      <c r="E425" s="7">
        <f>COUNTIF(CleanedRetailSalesData.csv!A:A, A425)</f>
        <v>1</v>
      </c>
      <c r="F425" s="7">
        <f t="shared" si="2"/>
        <v>0.01333333333</v>
      </c>
    </row>
    <row r="426">
      <c r="A426" s="6">
        <v>425.0</v>
      </c>
      <c r="B426" s="6">
        <v>4.0</v>
      </c>
      <c r="C426" s="6">
        <v>30.0</v>
      </c>
      <c r="D426" s="7">
        <f t="shared" si="1"/>
        <v>120</v>
      </c>
      <c r="E426" s="7">
        <f>COUNTIF(CleanedRetailSalesData.csv!A:A, A426)</f>
        <v>1</v>
      </c>
      <c r="F426" s="7">
        <f t="shared" si="2"/>
        <v>0.1333333333</v>
      </c>
    </row>
    <row r="427">
      <c r="A427" s="6">
        <v>426.0</v>
      </c>
      <c r="B427" s="6">
        <v>3.0</v>
      </c>
      <c r="C427" s="6">
        <v>50.0</v>
      </c>
      <c r="D427" s="7">
        <f t="shared" si="1"/>
        <v>150</v>
      </c>
      <c r="E427" s="7">
        <f>COUNTIF(CleanedRetailSalesData.csv!A:A, A427)</f>
        <v>1</v>
      </c>
      <c r="F427" s="7">
        <f t="shared" si="2"/>
        <v>0.06</v>
      </c>
    </row>
    <row r="428">
      <c r="A428" s="6">
        <v>427.0</v>
      </c>
      <c r="B428" s="6">
        <v>1.0</v>
      </c>
      <c r="C428" s="6">
        <v>25.0</v>
      </c>
      <c r="D428" s="7">
        <f t="shared" si="1"/>
        <v>25</v>
      </c>
      <c r="E428" s="7">
        <f>COUNTIF(CleanedRetailSalesData.csv!A:A, A428)</f>
        <v>1</v>
      </c>
      <c r="F428" s="7">
        <f t="shared" si="2"/>
        <v>0.04</v>
      </c>
    </row>
    <row r="429">
      <c r="A429" s="6">
        <v>428.0</v>
      </c>
      <c r="B429" s="6">
        <v>4.0</v>
      </c>
      <c r="C429" s="6">
        <v>50.0</v>
      </c>
      <c r="D429" s="7">
        <f t="shared" si="1"/>
        <v>200</v>
      </c>
      <c r="E429" s="7">
        <f>COUNTIF(CleanedRetailSalesData.csv!A:A, A429)</f>
        <v>1</v>
      </c>
      <c r="F429" s="7">
        <f t="shared" si="2"/>
        <v>0.08</v>
      </c>
    </row>
    <row r="430">
      <c r="A430" s="6">
        <v>429.0</v>
      </c>
      <c r="B430" s="6">
        <v>2.0</v>
      </c>
      <c r="C430" s="6">
        <v>25.0</v>
      </c>
      <c r="D430" s="7">
        <f t="shared" si="1"/>
        <v>50</v>
      </c>
      <c r="E430" s="7">
        <f>COUNTIF(CleanedRetailSalesData.csv!A:A, A430)</f>
        <v>1</v>
      </c>
      <c r="F430" s="7">
        <f t="shared" si="2"/>
        <v>0.08</v>
      </c>
    </row>
    <row r="431">
      <c r="A431" s="6">
        <v>430.0</v>
      </c>
      <c r="B431" s="6">
        <v>3.0</v>
      </c>
      <c r="C431" s="6">
        <v>300.0</v>
      </c>
      <c r="D431" s="7">
        <f t="shared" si="1"/>
        <v>900</v>
      </c>
      <c r="E431" s="7">
        <f>COUNTIF(CleanedRetailSalesData.csv!A:A, A431)</f>
        <v>1</v>
      </c>
      <c r="F431" s="7">
        <f t="shared" si="2"/>
        <v>0.01</v>
      </c>
    </row>
    <row r="432">
      <c r="A432" s="6">
        <v>431.0</v>
      </c>
      <c r="B432" s="6">
        <v>4.0</v>
      </c>
      <c r="C432" s="6">
        <v>300.0</v>
      </c>
      <c r="D432" s="7">
        <f t="shared" si="1"/>
        <v>1200</v>
      </c>
      <c r="E432" s="7">
        <f>COUNTIF(CleanedRetailSalesData.csv!A:A, A432)</f>
        <v>1</v>
      </c>
      <c r="F432" s="7">
        <f t="shared" si="2"/>
        <v>0.01333333333</v>
      </c>
    </row>
    <row r="433">
      <c r="A433" s="6">
        <v>432.0</v>
      </c>
      <c r="B433" s="6">
        <v>2.0</v>
      </c>
      <c r="C433" s="6">
        <v>500.0</v>
      </c>
      <c r="D433" s="7">
        <f t="shared" si="1"/>
        <v>1000</v>
      </c>
      <c r="E433" s="7">
        <f>COUNTIF(CleanedRetailSalesData.csv!A:A, A433)</f>
        <v>1</v>
      </c>
      <c r="F433" s="7">
        <f t="shared" si="2"/>
        <v>0.004</v>
      </c>
    </row>
    <row r="434">
      <c r="A434" s="6">
        <v>433.0</v>
      </c>
      <c r="B434" s="6">
        <v>4.0</v>
      </c>
      <c r="C434" s="6">
        <v>50.0</v>
      </c>
      <c r="D434" s="7">
        <f t="shared" si="1"/>
        <v>200</v>
      </c>
      <c r="E434" s="7">
        <f>COUNTIF(CleanedRetailSalesData.csv!A:A, A434)</f>
        <v>1</v>
      </c>
      <c r="F434" s="7">
        <f t="shared" si="2"/>
        <v>0.08</v>
      </c>
    </row>
    <row r="435">
      <c r="A435" s="6">
        <v>434.0</v>
      </c>
      <c r="B435" s="6">
        <v>2.0</v>
      </c>
      <c r="C435" s="6">
        <v>25.0</v>
      </c>
      <c r="D435" s="7">
        <f t="shared" si="1"/>
        <v>50</v>
      </c>
      <c r="E435" s="7">
        <f>COUNTIF(CleanedRetailSalesData.csv!A:A, A435)</f>
        <v>1</v>
      </c>
      <c r="F435" s="7">
        <f t="shared" si="2"/>
        <v>0.08</v>
      </c>
    </row>
    <row r="436">
      <c r="A436" s="6">
        <v>435.0</v>
      </c>
      <c r="B436" s="6">
        <v>3.0</v>
      </c>
      <c r="C436" s="6">
        <v>300.0</v>
      </c>
      <c r="D436" s="7">
        <f t="shared" si="1"/>
        <v>900</v>
      </c>
      <c r="E436" s="7">
        <f>COUNTIF(CleanedRetailSalesData.csv!A:A, A436)</f>
        <v>1</v>
      </c>
      <c r="F436" s="7">
        <f t="shared" si="2"/>
        <v>0.01</v>
      </c>
    </row>
    <row r="437">
      <c r="A437" s="6">
        <v>436.0</v>
      </c>
      <c r="B437" s="6">
        <v>4.0</v>
      </c>
      <c r="C437" s="6">
        <v>30.0</v>
      </c>
      <c r="D437" s="7">
        <f t="shared" si="1"/>
        <v>120</v>
      </c>
      <c r="E437" s="7">
        <f>COUNTIF(CleanedRetailSalesData.csv!A:A, A437)</f>
        <v>1</v>
      </c>
      <c r="F437" s="7">
        <f t="shared" si="2"/>
        <v>0.1333333333</v>
      </c>
    </row>
    <row r="438">
      <c r="A438" s="6">
        <v>437.0</v>
      </c>
      <c r="B438" s="6">
        <v>4.0</v>
      </c>
      <c r="C438" s="6">
        <v>300.0</v>
      </c>
      <c r="D438" s="7">
        <f t="shared" si="1"/>
        <v>1200</v>
      </c>
      <c r="E438" s="7">
        <f>COUNTIF(CleanedRetailSalesData.csv!A:A, A438)</f>
        <v>1</v>
      </c>
      <c r="F438" s="7">
        <f t="shared" si="2"/>
        <v>0.01333333333</v>
      </c>
    </row>
    <row r="439">
      <c r="A439" s="6">
        <v>438.0</v>
      </c>
      <c r="B439" s="6">
        <v>1.0</v>
      </c>
      <c r="C439" s="6">
        <v>30.0</v>
      </c>
      <c r="D439" s="7">
        <f t="shared" si="1"/>
        <v>30</v>
      </c>
      <c r="E439" s="7">
        <f>COUNTIF(CleanedRetailSalesData.csv!A:A, A439)</f>
        <v>1</v>
      </c>
      <c r="F439" s="7">
        <f t="shared" si="2"/>
        <v>0.03333333333</v>
      </c>
    </row>
    <row r="440">
      <c r="A440" s="6">
        <v>439.0</v>
      </c>
      <c r="B440" s="6">
        <v>3.0</v>
      </c>
      <c r="C440" s="6">
        <v>25.0</v>
      </c>
      <c r="D440" s="7">
        <f t="shared" si="1"/>
        <v>75</v>
      </c>
      <c r="E440" s="7">
        <f>COUNTIF(CleanedRetailSalesData.csv!A:A, A440)</f>
        <v>1</v>
      </c>
      <c r="F440" s="7">
        <f t="shared" si="2"/>
        <v>0.12</v>
      </c>
    </row>
    <row r="441">
      <c r="A441" s="6">
        <v>440.0</v>
      </c>
      <c r="B441" s="6">
        <v>2.0</v>
      </c>
      <c r="C441" s="6">
        <v>300.0</v>
      </c>
      <c r="D441" s="7">
        <f t="shared" si="1"/>
        <v>600</v>
      </c>
      <c r="E441" s="7">
        <f>COUNTIF(CleanedRetailSalesData.csv!A:A, A441)</f>
        <v>1</v>
      </c>
      <c r="F441" s="7">
        <f t="shared" si="2"/>
        <v>0.006666666667</v>
      </c>
    </row>
    <row r="442">
      <c r="A442" s="6">
        <v>441.0</v>
      </c>
      <c r="B442" s="6">
        <v>4.0</v>
      </c>
      <c r="C442" s="6">
        <v>300.0</v>
      </c>
      <c r="D442" s="7">
        <f t="shared" si="1"/>
        <v>1200</v>
      </c>
      <c r="E442" s="7">
        <f>COUNTIF(CleanedRetailSalesData.csv!A:A, A442)</f>
        <v>1</v>
      </c>
      <c r="F442" s="7">
        <f t="shared" si="2"/>
        <v>0.01333333333</v>
      </c>
    </row>
    <row r="443">
      <c r="A443" s="6">
        <v>442.0</v>
      </c>
      <c r="B443" s="6">
        <v>4.0</v>
      </c>
      <c r="C443" s="6">
        <v>25.0</v>
      </c>
      <c r="D443" s="7">
        <f t="shared" si="1"/>
        <v>100</v>
      </c>
      <c r="E443" s="7">
        <f>COUNTIF(CleanedRetailSalesData.csv!A:A, A443)</f>
        <v>1</v>
      </c>
      <c r="F443" s="7">
        <f t="shared" si="2"/>
        <v>0.16</v>
      </c>
    </row>
    <row r="444">
      <c r="A444" s="6">
        <v>443.0</v>
      </c>
      <c r="B444" s="6">
        <v>2.0</v>
      </c>
      <c r="C444" s="6">
        <v>300.0</v>
      </c>
      <c r="D444" s="7">
        <f t="shared" si="1"/>
        <v>600</v>
      </c>
      <c r="E444" s="7">
        <f>COUNTIF(CleanedRetailSalesData.csv!A:A, A444)</f>
        <v>1</v>
      </c>
      <c r="F444" s="7">
        <f t="shared" si="2"/>
        <v>0.006666666667</v>
      </c>
    </row>
    <row r="445">
      <c r="A445" s="6">
        <v>444.0</v>
      </c>
      <c r="B445" s="6">
        <v>3.0</v>
      </c>
      <c r="C445" s="6">
        <v>30.0</v>
      </c>
      <c r="D445" s="7">
        <f t="shared" si="1"/>
        <v>90</v>
      </c>
      <c r="E445" s="7">
        <f>COUNTIF(CleanedRetailSalesData.csv!A:A, A445)</f>
        <v>1</v>
      </c>
      <c r="F445" s="7">
        <f t="shared" si="2"/>
        <v>0.1</v>
      </c>
    </row>
    <row r="446">
      <c r="A446" s="6">
        <v>445.0</v>
      </c>
      <c r="B446" s="6">
        <v>1.0</v>
      </c>
      <c r="C446" s="6">
        <v>300.0</v>
      </c>
      <c r="D446" s="7">
        <f t="shared" si="1"/>
        <v>300</v>
      </c>
      <c r="E446" s="7">
        <f>COUNTIF(CleanedRetailSalesData.csv!A:A, A446)</f>
        <v>1</v>
      </c>
      <c r="F446" s="7">
        <f t="shared" si="2"/>
        <v>0.003333333333</v>
      </c>
    </row>
    <row r="447">
      <c r="A447" s="6">
        <v>446.0</v>
      </c>
      <c r="B447" s="6">
        <v>1.0</v>
      </c>
      <c r="C447" s="6">
        <v>50.0</v>
      </c>
      <c r="D447" s="7">
        <f t="shared" si="1"/>
        <v>50</v>
      </c>
      <c r="E447" s="7">
        <f>COUNTIF(CleanedRetailSalesData.csv!A:A, A447)</f>
        <v>1</v>
      </c>
      <c r="F447" s="7">
        <f t="shared" si="2"/>
        <v>0.02</v>
      </c>
    </row>
    <row r="448">
      <c r="A448" s="6">
        <v>447.0</v>
      </c>
      <c r="B448" s="6">
        <v>4.0</v>
      </c>
      <c r="C448" s="6">
        <v>500.0</v>
      </c>
      <c r="D448" s="7">
        <f t="shared" si="1"/>
        <v>2000</v>
      </c>
      <c r="E448" s="7">
        <f>COUNTIF(CleanedRetailSalesData.csv!A:A, A448)</f>
        <v>1</v>
      </c>
      <c r="F448" s="7">
        <f t="shared" si="2"/>
        <v>0.008</v>
      </c>
    </row>
    <row r="449">
      <c r="A449" s="6">
        <v>448.0</v>
      </c>
      <c r="B449" s="6">
        <v>2.0</v>
      </c>
      <c r="C449" s="6">
        <v>30.0</v>
      </c>
      <c r="D449" s="7">
        <f t="shared" si="1"/>
        <v>60</v>
      </c>
      <c r="E449" s="7">
        <f>COUNTIF(CleanedRetailSalesData.csv!A:A, A449)</f>
        <v>1</v>
      </c>
      <c r="F449" s="7">
        <f t="shared" si="2"/>
        <v>0.06666666667</v>
      </c>
    </row>
    <row r="450">
      <c r="A450" s="6">
        <v>449.0</v>
      </c>
      <c r="B450" s="6">
        <v>4.0</v>
      </c>
      <c r="C450" s="6">
        <v>50.0</v>
      </c>
      <c r="D450" s="7">
        <f t="shared" si="1"/>
        <v>200</v>
      </c>
      <c r="E450" s="7">
        <f>COUNTIF(CleanedRetailSalesData.csv!A:A, A450)</f>
        <v>1</v>
      </c>
      <c r="F450" s="7">
        <f t="shared" si="2"/>
        <v>0.08</v>
      </c>
    </row>
    <row r="451">
      <c r="A451" s="6">
        <v>450.0</v>
      </c>
      <c r="B451" s="6">
        <v>2.0</v>
      </c>
      <c r="C451" s="6">
        <v>25.0</v>
      </c>
      <c r="D451" s="7">
        <f t="shared" si="1"/>
        <v>50</v>
      </c>
      <c r="E451" s="7">
        <f>COUNTIF(CleanedRetailSalesData.csv!A:A, A451)</f>
        <v>1</v>
      </c>
      <c r="F451" s="7">
        <f t="shared" si="2"/>
        <v>0.08</v>
      </c>
    </row>
    <row r="452">
      <c r="A452" s="6">
        <v>451.0</v>
      </c>
      <c r="B452" s="6">
        <v>1.0</v>
      </c>
      <c r="C452" s="6">
        <v>30.0</v>
      </c>
      <c r="D452" s="7">
        <f t="shared" si="1"/>
        <v>30</v>
      </c>
      <c r="E452" s="7">
        <f>COUNTIF(CleanedRetailSalesData.csv!A:A, A452)</f>
        <v>1</v>
      </c>
      <c r="F452" s="7">
        <f t="shared" si="2"/>
        <v>0.03333333333</v>
      </c>
    </row>
    <row r="453">
      <c r="A453" s="6">
        <v>452.0</v>
      </c>
      <c r="B453" s="6">
        <v>3.0</v>
      </c>
      <c r="C453" s="6">
        <v>500.0</v>
      </c>
      <c r="D453" s="7">
        <f t="shared" si="1"/>
        <v>1500</v>
      </c>
      <c r="E453" s="7">
        <f>COUNTIF(CleanedRetailSalesData.csv!A:A, A453)</f>
        <v>1</v>
      </c>
      <c r="F453" s="7">
        <f t="shared" si="2"/>
        <v>0.006</v>
      </c>
    </row>
    <row r="454">
      <c r="A454" s="6">
        <v>453.0</v>
      </c>
      <c r="B454" s="6">
        <v>2.0</v>
      </c>
      <c r="C454" s="6">
        <v>500.0</v>
      </c>
      <c r="D454" s="7">
        <f t="shared" si="1"/>
        <v>1000</v>
      </c>
      <c r="E454" s="7">
        <f>COUNTIF(CleanedRetailSalesData.csv!A:A, A454)</f>
        <v>1</v>
      </c>
      <c r="F454" s="7">
        <f t="shared" si="2"/>
        <v>0.004</v>
      </c>
    </row>
    <row r="455">
      <c r="A455" s="6">
        <v>454.0</v>
      </c>
      <c r="B455" s="6">
        <v>1.0</v>
      </c>
      <c r="C455" s="6">
        <v>25.0</v>
      </c>
      <c r="D455" s="7">
        <f t="shared" si="1"/>
        <v>25</v>
      </c>
      <c r="E455" s="7">
        <f>COUNTIF(CleanedRetailSalesData.csv!A:A, A455)</f>
        <v>1</v>
      </c>
      <c r="F455" s="7">
        <f t="shared" si="2"/>
        <v>0.04</v>
      </c>
    </row>
    <row r="456">
      <c r="A456" s="6">
        <v>455.0</v>
      </c>
      <c r="B456" s="6">
        <v>4.0</v>
      </c>
      <c r="C456" s="6">
        <v>25.0</v>
      </c>
      <c r="D456" s="7">
        <f t="shared" si="1"/>
        <v>100</v>
      </c>
      <c r="E456" s="7">
        <f>COUNTIF(CleanedRetailSalesData.csv!A:A, A456)</f>
        <v>1</v>
      </c>
      <c r="F456" s="7">
        <f t="shared" si="2"/>
        <v>0.16</v>
      </c>
    </row>
    <row r="457">
      <c r="A457" s="6">
        <v>456.0</v>
      </c>
      <c r="B457" s="6">
        <v>2.0</v>
      </c>
      <c r="C457" s="6">
        <v>30.0</v>
      </c>
      <c r="D457" s="7">
        <f t="shared" si="1"/>
        <v>60</v>
      </c>
      <c r="E457" s="7">
        <f>COUNTIF(CleanedRetailSalesData.csv!A:A, A457)</f>
        <v>1</v>
      </c>
      <c r="F457" s="7">
        <f t="shared" si="2"/>
        <v>0.06666666667</v>
      </c>
    </row>
    <row r="458">
      <c r="A458" s="6">
        <v>457.0</v>
      </c>
      <c r="B458" s="6">
        <v>3.0</v>
      </c>
      <c r="C458" s="6">
        <v>300.0</v>
      </c>
      <c r="D458" s="7">
        <f t="shared" si="1"/>
        <v>900</v>
      </c>
      <c r="E458" s="7">
        <f>COUNTIF(CleanedRetailSalesData.csv!A:A, A458)</f>
        <v>1</v>
      </c>
      <c r="F458" s="7">
        <f t="shared" si="2"/>
        <v>0.01</v>
      </c>
    </row>
    <row r="459">
      <c r="A459" s="6">
        <v>458.0</v>
      </c>
      <c r="B459" s="6">
        <v>4.0</v>
      </c>
      <c r="C459" s="6">
        <v>25.0</v>
      </c>
      <c r="D459" s="7">
        <f t="shared" si="1"/>
        <v>100</v>
      </c>
      <c r="E459" s="7">
        <f>COUNTIF(CleanedRetailSalesData.csv!A:A, A459)</f>
        <v>1</v>
      </c>
      <c r="F459" s="7">
        <f t="shared" si="2"/>
        <v>0.16</v>
      </c>
    </row>
    <row r="460">
      <c r="A460" s="6">
        <v>459.0</v>
      </c>
      <c r="B460" s="6">
        <v>4.0</v>
      </c>
      <c r="C460" s="6">
        <v>300.0</v>
      </c>
      <c r="D460" s="7">
        <f t="shared" si="1"/>
        <v>1200</v>
      </c>
      <c r="E460" s="7">
        <f>COUNTIF(CleanedRetailSalesData.csv!A:A, A460)</f>
        <v>1</v>
      </c>
      <c r="F460" s="7">
        <f t="shared" si="2"/>
        <v>0.01333333333</v>
      </c>
    </row>
    <row r="461">
      <c r="A461" s="6">
        <v>460.0</v>
      </c>
      <c r="B461" s="6">
        <v>1.0</v>
      </c>
      <c r="C461" s="6">
        <v>50.0</v>
      </c>
      <c r="D461" s="7">
        <f t="shared" si="1"/>
        <v>50</v>
      </c>
      <c r="E461" s="7">
        <f>COUNTIF(CleanedRetailSalesData.csv!A:A, A461)</f>
        <v>1</v>
      </c>
      <c r="F461" s="7">
        <f t="shared" si="2"/>
        <v>0.02</v>
      </c>
    </row>
    <row r="462">
      <c r="A462" s="6">
        <v>461.0</v>
      </c>
      <c r="B462" s="6">
        <v>2.0</v>
      </c>
      <c r="C462" s="6">
        <v>500.0</v>
      </c>
      <c r="D462" s="7">
        <f t="shared" si="1"/>
        <v>1000</v>
      </c>
      <c r="E462" s="7">
        <f>COUNTIF(CleanedRetailSalesData.csv!A:A, A462)</f>
        <v>1</v>
      </c>
      <c r="F462" s="7">
        <f t="shared" si="2"/>
        <v>0.004</v>
      </c>
    </row>
    <row r="463">
      <c r="A463" s="6">
        <v>462.0</v>
      </c>
      <c r="B463" s="6">
        <v>4.0</v>
      </c>
      <c r="C463" s="6">
        <v>300.0</v>
      </c>
      <c r="D463" s="7">
        <f t="shared" si="1"/>
        <v>1200</v>
      </c>
      <c r="E463" s="7">
        <f>COUNTIF(CleanedRetailSalesData.csv!A:A, A463)</f>
        <v>1</v>
      </c>
      <c r="F463" s="7">
        <f t="shared" si="2"/>
        <v>0.01333333333</v>
      </c>
    </row>
    <row r="464">
      <c r="A464" s="6">
        <v>463.0</v>
      </c>
      <c r="B464" s="6">
        <v>3.0</v>
      </c>
      <c r="C464" s="6">
        <v>500.0</v>
      </c>
      <c r="D464" s="7">
        <f t="shared" si="1"/>
        <v>1500</v>
      </c>
      <c r="E464" s="7">
        <f>COUNTIF(CleanedRetailSalesData.csv!A:A, A464)</f>
        <v>1</v>
      </c>
      <c r="F464" s="7">
        <f t="shared" si="2"/>
        <v>0.006</v>
      </c>
    </row>
    <row r="465">
      <c r="A465" s="6">
        <v>464.0</v>
      </c>
      <c r="B465" s="6">
        <v>2.0</v>
      </c>
      <c r="C465" s="6">
        <v>300.0</v>
      </c>
      <c r="D465" s="7">
        <f t="shared" si="1"/>
        <v>600</v>
      </c>
      <c r="E465" s="7">
        <f>COUNTIF(CleanedRetailSalesData.csv!A:A, A465)</f>
        <v>1</v>
      </c>
      <c r="F465" s="7">
        <f t="shared" si="2"/>
        <v>0.006666666667</v>
      </c>
    </row>
    <row r="466">
      <c r="A466" s="6">
        <v>465.0</v>
      </c>
      <c r="B466" s="6">
        <v>3.0</v>
      </c>
      <c r="C466" s="6">
        <v>50.0</v>
      </c>
      <c r="D466" s="7">
        <f t="shared" si="1"/>
        <v>150</v>
      </c>
      <c r="E466" s="7">
        <f>COUNTIF(CleanedRetailSalesData.csv!A:A, A466)</f>
        <v>1</v>
      </c>
      <c r="F466" s="7">
        <f t="shared" si="2"/>
        <v>0.06</v>
      </c>
    </row>
    <row r="467">
      <c r="A467" s="6">
        <v>466.0</v>
      </c>
      <c r="B467" s="6">
        <v>4.0</v>
      </c>
      <c r="C467" s="6">
        <v>25.0</v>
      </c>
      <c r="D467" s="7">
        <f t="shared" si="1"/>
        <v>100</v>
      </c>
      <c r="E467" s="7">
        <f>COUNTIF(CleanedRetailSalesData.csv!A:A, A467)</f>
        <v>1</v>
      </c>
      <c r="F467" s="7">
        <f t="shared" si="2"/>
        <v>0.16</v>
      </c>
    </row>
    <row r="468">
      <c r="A468" s="6">
        <v>467.0</v>
      </c>
      <c r="B468" s="6">
        <v>3.0</v>
      </c>
      <c r="C468" s="6">
        <v>50.0</v>
      </c>
      <c r="D468" s="7">
        <f t="shared" si="1"/>
        <v>150</v>
      </c>
      <c r="E468" s="7">
        <f>COUNTIF(CleanedRetailSalesData.csv!A:A, A468)</f>
        <v>1</v>
      </c>
      <c r="F468" s="7">
        <f t="shared" si="2"/>
        <v>0.06</v>
      </c>
    </row>
    <row r="469">
      <c r="A469" s="6">
        <v>468.0</v>
      </c>
      <c r="B469" s="6">
        <v>1.0</v>
      </c>
      <c r="C469" s="6">
        <v>25.0</v>
      </c>
      <c r="D469" s="7">
        <f t="shared" si="1"/>
        <v>25</v>
      </c>
      <c r="E469" s="7">
        <f>COUNTIF(CleanedRetailSalesData.csv!A:A, A469)</f>
        <v>1</v>
      </c>
      <c r="F469" s="7">
        <f t="shared" si="2"/>
        <v>0.04</v>
      </c>
    </row>
    <row r="470">
      <c r="A470" s="6">
        <v>469.0</v>
      </c>
      <c r="B470" s="6">
        <v>3.0</v>
      </c>
      <c r="C470" s="6">
        <v>25.0</v>
      </c>
      <c r="D470" s="7">
        <f t="shared" si="1"/>
        <v>75</v>
      </c>
      <c r="E470" s="7">
        <f>COUNTIF(CleanedRetailSalesData.csv!A:A, A470)</f>
        <v>1</v>
      </c>
      <c r="F470" s="7">
        <f t="shared" si="2"/>
        <v>0.12</v>
      </c>
    </row>
    <row r="471">
      <c r="A471" s="6">
        <v>470.0</v>
      </c>
      <c r="B471" s="6">
        <v>2.0</v>
      </c>
      <c r="C471" s="6">
        <v>500.0</v>
      </c>
      <c r="D471" s="7">
        <f t="shared" si="1"/>
        <v>1000</v>
      </c>
      <c r="E471" s="7">
        <f>COUNTIF(CleanedRetailSalesData.csv!A:A, A471)</f>
        <v>1</v>
      </c>
      <c r="F471" s="7">
        <f t="shared" si="2"/>
        <v>0.004</v>
      </c>
    </row>
    <row r="472">
      <c r="A472" s="6">
        <v>471.0</v>
      </c>
      <c r="B472" s="6">
        <v>3.0</v>
      </c>
      <c r="C472" s="6">
        <v>50.0</v>
      </c>
      <c r="D472" s="7">
        <f t="shared" si="1"/>
        <v>150</v>
      </c>
      <c r="E472" s="7">
        <f>COUNTIF(CleanedRetailSalesData.csv!A:A, A472)</f>
        <v>1</v>
      </c>
      <c r="F472" s="7">
        <f t="shared" si="2"/>
        <v>0.06</v>
      </c>
    </row>
    <row r="473">
      <c r="A473" s="6">
        <v>472.0</v>
      </c>
      <c r="B473" s="6">
        <v>3.0</v>
      </c>
      <c r="C473" s="6">
        <v>300.0</v>
      </c>
      <c r="D473" s="7">
        <f t="shared" si="1"/>
        <v>900</v>
      </c>
      <c r="E473" s="7">
        <f>COUNTIF(CleanedRetailSalesData.csv!A:A, A473)</f>
        <v>1</v>
      </c>
      <c r="F473" s="7">
        <f t="shared" si="2"/>
        <v>0.01</v>
      </c>
    </row>
    <row r="474">
      <c r="A474" s="6">
        <v>473.0</v>
      </c>
      <c r="B474" s="6">
        <v>1.0</v>
      </c>
      <c r="C474" s="6">
        <v>50.0</v>
      </c>
      <c r="D474" s="7">
        <f t="shared" si="1"/>
        <v>50</v>
      </c>
      <c r="E474" s="7">
        <f>COUNTIF(CleanedRetailSalesData.csv!A:A, A474)</f>
        <v>1</v>
      </c>
      <c r="F474" s="7">
        <f t="shared" si="2"/>
        <v>0.02</v>
      </c>
    </row>
    <row r="475">
      <c r="A475" s="6">
        <v>474.0</v>
      </c>
      <c r="B475" s="6">
        <v>3.0</v>
      </c>
      <c r="C475" s="6">
        <v>500.0</v>
      </c>
      <c r="D475" s="7">
        <f t="shared" si="1"/>
        <v>1500</v>
      </c>
      <c r="E475" s="7">
        <f>COUNTIF(CleanedRetailSalesData.csv!A:A, A475)</f>
        <v>1</v>
      </c>
      <c r="F475" s="7">
        <f t="shared" si="2"/>
        <v>0.006</v>
      </c>
    </row>
    <row r="476">
      <c r="A476" s="6">
        <v>475.0</v>
      </c>
      <c r="B476" s="6">
        <v>3.0</v>
      </c>
      <c r="C476" s="6">
        <v>25.0</v>
      </c>
      <c r="D476" s="7">
        <f t="shared" si="1"/>
        <v>75</v>
      </c>
      <c r="E476" s="7">
        <f>COUNTIF(CleanedRetailSalesData.csv!A:A, A476)</f>
        <v>1</v>
      </c>
      <c r="F476" s="7">
        <f t="shared" si="2"/>
        <v>0.12</v>
      </c>
    </row>
    <row r="477">
      <c r="A477" s="6">
        <v>476.0</v>
      </c>
      <c r="B477" s="6">
        <v>4.0</v>
      </c>
      <c r="C477" s="6">
        <v>500.0</v>
      </c>
      <c r="D477" s="7">
        <f t="shared" si="1"/>
        <v>2000</v>
      </c>
      <c r="E477" s="7">
        <f>COUNTIF(CleanedRetailSalesData.csv!A:A, A477)</f>
        <v>1</v>
      </c>
      <c r="F477" s="7">
        <f t="shared" si="2"/>
        <v>0.008</v>
      </c>
    </row>
    <row r="478">
      <c r="A478" s="6">
        <v>477.0</v>
      </c>
      <c r="B478" s="6">
        <v>4.0</v>
      </c>
      <c r="C478" s="6">
        <v>30.0</v>
      </c>
      <c r="D478" s="7">
        <f t="shared" si="1"/>
        <v>120</v>
      </c>
      <c r="E478" s="7">
        <f>COUNTIF(CleanedRetailSalesData.csv!A:A, A478)</f>
        <v>1</v>
      </c>
      <c r="F478" s="7">
        <f t="shared" si="2"/>
        <v>0.1333333333</v>
      </c>
    </row>
    <row r="479">
      <c r="A479" s="6">
        <v>478.0</v>
      </c>
      <c r="B479" s="6">
        <v>2.0</v>
      </c>
      <c r="C479" s="6">
        <v>30.0</v>
      </c>
      <c r="D479" s="7">
        <f t="shared" si="1"/>
        <v>60</v>
      </c>
      <c r="E479" s="7">
        <f>COUNTIF(CleanedRetailSalesData.csv!A:A, A479)</f>
        <v>1</v>
      </c>
      <c r="F479" s="7">
        <f t="shared" si="2"/>
        <v>0.06666666667</v>
      </c>
    </row>
    <row r="480">
      <c r="A480" s="6">
        <v>479.0</v>
      </c>
      <c r="B480" s="6">
        <v>4.0</v>
      </c>
      <c r="C480" s="6">
        <v>300.0</v>
      </c>
      <c r="D480" s="7">
        <f t="shared" si="1"/>
        <v>1200</v>
      </c>
      <c r="E480" s="7">
        <f>COUNTIF(CleanedRetailSalesData.csv!A:A, A480)</f>
        <v>1</v>
      </c>
      <c r="F480" s="7">
        <f t="shared" si="2"/>
        <v>0.01333333333</v>
      </c>
    </row>
    <row r="481">
      <c r="A481" s="6">
        <v>480.0</v>
      </c>
      <c r="B481" s="6">
        <v>4.0</v>
      </c>
      <c r="C481" s="6">
        <v>500.0</v>
      </c>
      <c r="D481" s="7">
        <f t="shared" si="1"/>
        <v>2000</v>
      </c>
      <c r="E481" s="7">
        <f>COUNTIF(CleanedRetailSalesData.csv!A:A, A481)</f>
        <v>1</v>
      </c>
      <c r="F481" s="7">
        <f t="shared" si="2"/>
        <v>0.008</v>
      </c>
    </row>
    <row r="482">
      <c r="A482" s="6">
        <v>481.0</v>
      </c>
      <c r="B482" s="6">
        <v>4.0</v>
      </c>
      <c r="C482" s="6">
        <v>300.0</v>
      </c>
      <c r="D482" s="7">
        <f t="shared" si="1"/>
        <v>1200</v>
      </c>
      <c r="E482" s="7">
        <f>COUNTIF(CleanedRetailSalesData.csv!A:A, A482)</f>
        <v>1</v>
      </c>
      <c r="F482" s="7">
        <f t="shared" si="2"/>
        <v>0.01333333333</v>
      </c>
    </row>
    <row r="483">
      <c r="A483" s="6">
        <v>482.0</v>
      </c>
      <c r="B483" s="6">
        <v>4.0</v>
      </c>
      <c r="C483" s="6">
        <v>300.0</v>
      </c>
      <c r="D483" s="7">
        <f t="shared" si="1"/>
        <v>1200</v>
      </c>
      <c r="E483" s="7">
        <f>COUNTIF(CleanedRetailSalesData.csv!A:A, A483)</f>
        <v>1</v>
      </c>
      <c r="F483" s="7">
        <f t="shared" si="2"/>
        <v>0.01333333333</v>
      </c>
    </row>
    <row r="484">
      <c r="A484" s="6">
        <v>483.0</v>
      </c>
      <c r="B484" s="6">
        <v>1.0</v>
      </c>
      <c r="C484" s="6">
        <v>30.0</v>
      </c>
      <c r="D484" s="7">
        <f t="shared" si="1"/>
        <v>30</v>
      </c>
      <c r="E484" s="7">
        <f>COUNTIF(CleanedRetailSalesData.csv!A:A, A484)</f>
        <v>1</v>
      </c>
      <c r="F484" s="7">
        <f t="shared" si="2"/>
        <v>0.03333333333</v>
      </c>
    </row>
    <row r="485">
      <c r="A485" s="6">
        <v>484.0</v>
      </c>
      <c r="B485" s="6">
        <v>4.0</v>
      </c>
      <c r="C485" s="6">
        <v>300.0</v>
      </c>
      <c r="D485" s="7">
        <f t="shared" si="1"/>
        <v>1200</v>
      </c>
      <c r="E485" s="7">
        <f>COUNTIF(CleanedRetailSalesData.csv!A:A, A485)</f>
        <v>1</v>
      </c>
      <c r="F485" s="7">
        <f t="shared" si="2"/>
        <v>0.01333333333</v>
      </c>
    </row>
    <row r="486">
      <c r="A486" s="6">
        <v>485.0</v>
      </c>
      <c r="B486" s="6">
        <v>1.0</v>
      </c>
      <c r="C486" s="6">
        <v>30.0</v>
      </c>
      <c r="D486" s="7">
        <f t="shared" si="1"/>
        <v>30</v>
      </c>
      <c r="E486" s="7">
        <f>COUNTIF(CleanedRetailSalesData.csv!A:A, A486)</f>
        <v>1</v>
      </c>
      <c r="F486" s="7">
        <f t="shared" si="2"/>
        <v>0.03333333333</v>
      </c>
    </row>
    <row r="487">
      <c r="A487" s="6">
        <v>486.0</v>
      </c>
      <c r="B487" s="6">
        <v>1.0</v>
      </c>
      <c r="C487" s="6">
        <v>25.0</v>
      </c>
      <c r="D487" s="7">
        <f t="shared" si="1"/>
        <v>25</v>
      </c>
      <c r="E487" s="7">
        <f>COUNTIF(CleanedRetailSalesData.csv!A:A, A487)</f>
        <v>1</v>
      </c>
      <c r="F487" s="7">
        <f t="shared" si="2"/>
        <v>0.04</v>
      </c>
    </row>
    <row r="488">
      <c r="A488" s="6">
        <v>487.0</v>
      </c>
      <c r="B488" s="6">
        <v>4.0</v>
      </c>
      <c r="C488" s="6">
        <v>500.0</v>
      </c>
      <c r="D488" s="7">
        <f t="shared" si="1"/>
        <v>2000</v>
      </c>
      <c r="E488" s="7">
        <f>COUNTIF(CleanedRetailSalesData.csv!A:A, A488)</f>
        <v>1</v>
      </c>
      <c r="F488" s="7">
        <f t="shared" si="2"/>
        <v>0.008</v>
      </c>
    </row>
    <row r="489">
      <c r="A489" s="6">
        <v>488.0</v>
      </c>
      <c r="B489" s="6">
        <v>3.0</v>
      </c>
      <c r="C489" s="6">
        <v>300.0</v>
      </c>
      <c r="D489" s="7">
        <f t="shared" si="1"/>
        <v>900</v>
      </c>
      <c r="E489" s="7">
        <f>COUNTIF(CleanedRetailSalesData.csv!A:A, A489)</f>
        <v>1</v>
      </c>
      <c r="F489" s="7">
        <f t="shared" si="2"/>
        <v>0.01</v>
      </c>
    </row>
    <row r="490">
      <c r="A490" s="6">
        <v>489.0</v>
      </c>
      <c r="B490" s="6">
        <v>1.0</v>
      </c>
      <c r="C490" s="6">
        <v>30.0</v>
      </c>
      <c r="D490" s="7">
        <f t="shared" si="1"/>
        <v>30</v>
      </c>
      <c r="E490" s="7">
        <f>COUNTIF(CleanedRetailSalesData.csv!A:A, A490)</f>
        <v>1</v>
      </c>
      <c r="F490" s="7">
        <f t="shared" si="2"/>
        <v>0.03333333333</v>
      </c>
    </row>
    <row r="491">
      <c r="A491" s="6">
        <v>490.0</v>
      </c>
      <c r="B491" s="6">
        <v>3.0</v>
      </c>
      <c r="C491" s="6">
        <v>50.0</v>
      </c>
      <c r="D491" s="7">
        <f t="shared" si="1"/>
        <v>150</v>
      </c>
      <c r="E491" s="7">
        <f>COUNTIF(CleanedRetailSalesData.csv!A:A, A491)</f>
        <v>1</v>
      </c>
      <c r="F491" s="7">
        <f t="shared" si="2"/>
        <v>0.06</v>
      </c>
    </row>
    <row r="492">
      <c r="A492" s="6">
        <v>491.0</v>
      </c>
      <c r="B492" s="6">
        <v>3.0</v>
      </c>
      <c r="C492" s="6">
        <v>300.0</v>
      </c>
      <c r="D492" s="7">
        <f t="shared" si="1"/>
        <v>900</v>
      </c>
      <c r="E492" s="7">
        <f>COUNTIF(CleanedRetailSalesData.csv!A:A, A492)</f>
        <v>1</v>
      </c>
      <c r="F492" s="7">
        <f t="shared" si="2"/>
        <v>0.01</v>
      </c>
    </row>
    <row r="493">
      <c r="A493" s="6">
        <v>492.0</v>
      </c>
      <c r="B493" s="6">
        <v>4.0</v>
      </c>
      <c r="C493" s="6">
        <v>25.0</v>
      </c>
      <c r="D493" s="7">
        <f t="shared" si="1"/>
        <v>100</v>
      </c>
      <c r="E493" s="7">
        <f>COUNTIF(CleanedRetailSalesData.csv!A:A, A493)</f>
        <v>1</v>
      </c>
      <c r="F493" s="7">
        <f t="shared" si="2"/>
        <v>0.16</v>
      </c>
    </row>
    <row r="494">
      <c r="A494" s="6">
        <v>493.0</v>
      </c>
      <c r="B494" s="6">
        <v>2.0</v>
      </c>
      <c r="C494" s="6">
        <v>25.0</v>
      </c>
      <c r="D494" s="7">
        <f t="shared" si="1"/>
        <v>50</v>
      </c>
      <c r="E494" s="7">
        <f>COUNTIF(CleanedRetailSalesData.csv!A:A, A494)</f>
        <v>1</v>
      </c>
      <c r="F494" s="7">
        <f t="shared" si="2"/>
        <v>0.08</v>
      </c>
    </row>
    <row r="495">
      <c r="A495" s="6">
        <v>494.0</v>
      </c>
      <c r="B495" s="6">
        <v>4.0</v>
      </c>
      <c r="C495" s="6">
        <v>50.0</v>
      </c>
      <c r="D495" s="7">
        <f t="shared" si="1"/>
        <v>200</v>
      </c>
      <c r="E495" s="7">
        <f>COUNTIF(CleanedRetailSalesData.csv!A:A, A495)</f>
        <v>1</v>
      </c>
      <c r="F495" s="7">
        <f t="shared" si="2"/>
        <v>0.08</v>
      </c>
    </row>
    <row r="496">
      <c r="A496" s="6">
        <v>495.0</v>
      </c>
      <c r="B496" s="6">
        <v>2.0</v>
      </c>
      <c r="C496" s="6">
        <v>30.0</v>
      </c>
      <c r="D496" s="7">
        <f t="shared" si="1"/>
        <v>60</v>
      </c>
      <c r="E496" s="7">
        <f>COUNTIF(CleanedRetailSalesData.csv!A:A, A496)</f>
        <v>1</v>
      </c>
      <c r="F496" s="7">
        <f t="shared" si="2"/>
        <v>0.06666666667</v>
      </c>
    </row>
    <row r="497">
      <c r="A497" s="6">
        <v>496.0</v>
      </c>
      <c r="B497" s="6">
        <v>2.0</v>
      </c>
      <c r="C497" s="6">
        <v>300.0</v>
      </c>
      <c r="D497" s="7">
        <f t="shared" si="1"/>
        <v>600</v>
      </c>
      <c r="E497" s="7">
        <f>COUNTIF(CleanedRetailSalesData.csv!A:A, A497)</f>
        <v>1</v>
      </c>
      <c r="F497" s="7">
        <f t="shared" si="2"/>
        <v>0.006666666667</v>
      </c>
    </row>
    <row r="498">
      <c r="A498" s="6">
        <v>497.0</v>
      </c>
      <c r="B498" s="6">
        <v>4.0</v>
      </c>
      <c r="C498" s="6">
        <v>30.0</v>
      </c>
      <c r="D498" s="7">
        <f t="shared" si="1"/>
        <v>120</v>
      </c>
      <c r="E498" s="7">
        <f>COUNTIF(CleanedRetailSalesData.csv!A:A, A498)</f>
        <v>1</v>
      </c>
      <c r="F498" s="7">
        <f t="shared" si="2"/>
        <v>0.1333333333</v>
      </c>
    </row>
    <row r="499">
      <c r="A499" s="6">
        <v>498.0</v>
      </c>
      <c r="B499" s="6">
        <v>4.0</v>
      </c>
      <c r="C499" s="6">
        <v>25.0</v>
      </c>
      <c r="D499" s="7">
        <f t="shared" si="1"/>
        <v>100</v>
      </c>
      <c r="E499" s="7">
        <f>COUNTIF(CleanedRetailSalesData.csv!A:A, A499)</f>
        <v>1</v>
      </c>
      <c r="F499" s="7">
        <f t="shared" si="2"/>
        <v>0.16</v>
      </c>
    </row>
    <row r="500">
      <c r="A500" s="6">
        <v>499.0</v>
      </c>
      <c r="B500" s="6">
        <v>2.0</v>
      </c>
      <c r="C500" s="6">
        <v>30.0</v>
      </c>
      <c r="D500" s="7">
        <f t="shared" si="1"/>
        <v>60</v>
      </c>
      <c r="E500" s="7">
        <f>COUNTIF(CleanedRetailSalesData.csv!A:A, A500)</f>
        <v>1</v>
      </c>
      <c r="F500" s="7">
        <f t="shared" si="2"/>
        <v>0.06666666667</v>
      </c>
    </row>
    <row r="501">
      <c r="A501" s="6">
        <v>500.0</v>
      </c>
      <c r="B501" s="6">
        <v>4.0</v>
      </c>
      <c r="C501" s="6">
        <v>25.0</v>
      </c>
      <c r="D501" s="7">
        <f t="shared" si="1"/>
        <v>100</v>
      </c>
      <c r="E501" s="7">
        <f>COUNTIF(CleanedRetailSalesData.csv!A:A, A501)</f>
        <v>1</v>
      </c>
      <c r="F501" s="7">
        <f t="shared" si="2"/>
        <v>0.16</v>
      </c>
    </row>
    <row r="502">
      <c r="A502" s="6">
        <v>501.0</v>
      </c>
      <c r="B502" s="6">
        <v>2.0</v>
      </c>
      <c r="C502" s="6">
        <v>30.0</v>
      </c>
      <c r="D502" s="7">
        <f t="shared" si="1"/>
        <v>60</v>
      </c>
      <c r="E502" s="7">
        <f>COUNTIF(CleanedRetailSalesData.csv!A:A, A502)</f>
        <v>1</v>
      </c>
      <c r="F502" s="7">
        <f t="shared" si="2"/>
        <v>0.06666666667</v>
      </c>
    </row>
    <row r="503">
      <c r="A503" s="6">
        <v>502.0</v>
      </c>
      <c r="B503" s="6">
        <v>3.0</v>
      </c>
      <c r="C503" s="6">
        <v>50.0</v>
      </c>
      <c r="D503" s="7">
        <f t="shared" si="1"/>
        <v>150</v>
      </c>
      <c r="E503" s="7">
        <f>COUNTIF(CleanedRetailSalesData.csv!A:A, A503)</f>
        <v>1</v>
      </c>
      <c r="F503" s="7">
        <f t="shared" si="2"/>
        <v>0.06</v>
      </c>
    </row>
    <row r="504">
      <c r="A504" s="6">
        <v>503.0</v>
      </c>
      <c r="B504" s="6">
        <v>4.0</v>
      </c>
      <c r="C504" s="6">
        <v>500.0</v>
      </c>
      <c r="D504" s="7">
        <f t="shared" si="1"/>
        <v>2000</v>
      </c>
      <c r="E504" s="7">
        <f>COUNTIF(CleanedRetailSalesData.csv!A:A, A504)</f>
        <v>1</v>
      </c>
      <c r="F504" s="7">
        <f t="shared" si="2"/>
        <v>0.008</v>
      </c>
    </row>
    <row r="505">
      <c r="A505" s="6">
        <v>504.0</v>
      </c>
      <c r="B505" s="6">
        <v>3.0</v>
      </c>
      <c r="C505" s="6">
        <v>50.0</v>
      </c>
      <c r="D505" s="7">
        <f t="shared" si="1"/>
        <v>150</v>
      </c>
      <c r="E505" s="7">
        <f>COUNTIF(CleanedRetailSalesData.csv!A:A, A505)</f>
        <v>1</v>
      </c>
      <c r="F505" s="7">
        <f t="shared" si="2"/>
        <v>0.06</v>
      </c>
    </row>
    <row r="506">
      <c r="A506" s="6">
        <v>505.0</v>
      </c>
      <c r="B506" s="6">
        <v>1.0</v>
      </c>
      <c r="C506" s="6">
        <v>50.0</v>
      </c>
      <c r="D506" s="7">
        <f t="shared" si="1"/>
        <v>50</v>
      </c>
      <c r="E506" s="7">
        <f>COUNTIF(CleanedRetailSalesData.csv!A:A, A506)</f>
        <v>1</v>
      </c>
      <c r="F506" s="7">
        <f t="shared" si="2"/>
        <v>0.02</v>
      </c>
    </row>
    <row r="507">
      <c r="A507" s="6">
        <v>506.0</v>
      </c>
      <c r="B507" s="6">
        <v>3.0</v>
      </c>
      <c r="C507" s="6">
        <v>500.0</v>
      </c>
      <c r="D507" s="7">
        <f t="shared" si="1"/>
        <v>1500</v>
      </c>
      <c r="E507" s="7">
        <f>COUNTIF(CleanedRetailSalesData.csv!A:A, A507)</f>
        <v>1</v>
      </c>
      <c r="F507" s="7">
        <f t="shared" si="2"/>
        <v>0.006</v>
      </c>
    </row>
    <row r="508">
      <c r="A508" s="6">
        <v>507.0</v>
      </c>
      <c r="B508" s="6">
        <v>3.0</v>
      </c>
      <c r="C508" s="6">
        <v>500.0</v>
      </c>
      <c r="D508" s="7">
        <f t="shared" si="1"/>
        <v>1500</v>
      </c>
      <c r="E508" s="7">
        <f>COUNTIF(CleanedRetailSalesData.csv!A:A, A508)</f>
        <v>1</v>
      </c>
      <c r="F508" s="7">
        <f t="shared" si="2"/>
        <v>0.006</v>
      </c>
    </row>
    <row r="509">
      <c r="A509" s="6">
        <v>508.0</v>
      </c>
      <c r="B509" s="6">
        <v>2.0</v>
      </c>
      <c r="C509" s="6">
        <v>300.0</v>
      </c>
      <c r="D509" s="7">
        <f t="shared" si="1"/>
        <v>600</v>
      </c>
      <c r="E509" s="7">
        <f>COUNTIF(CleanedRetailSalesData.csv!A:A, A509)</f>
        <v>1</v>
      </c>
      <c r="F509" s="7">
        <f t="shared" si="2"/>
        <v>0.006666666667</v>
      </c>
    </row>
    <row r="510">
      <c r="A510" s="6">
        <v>509.0</v>
      </c>
      <c r="B510" s="6">
        <v>3.0</v>
      </c>
      <c r="C510" s="6">
        <v>300.0</v>
      </c>
      <c r="D510" s="7">
        <f t="shared" si="1"/>
        <v>900</v>
      </c>
      <c r="E510" s="7">
        <f>COUNTIF(CleanedRetailSalesData.csv!A:A, A510)</f>
        <v>1</v>
      </c>
      <c r="F510" s="7">
        <f t="shared" si="2"/>
        <v>0.01</v>
      </c>
    </row>
    <row r="511">
      <c r="A511" s="6">
        <v>510.0</v>
      </c>
      <c r="B511" s="6">
        <v>4.0</v>
      </c>
      <c r="C511" s="6">
        <v>50.0</v>
      </c>
      <c r="D511" s="7">
        <f t="shared" si="1"/>
        <v>200</v>
      </c>
      <c r="E511" s="7">
        <f>COUNTIF(CleanedRetailSalesData.csv!A:A, A511)</f>
        <v>1</v>
      </c>
      <c r="F511" s="7">
        <f t="shared" si="2"/>
        <v>0.08</v>
      </c>
    </row>
    <row r="512">
      <c r="A512" s="6">
        <v>511.0</v>
      </c>
      <c r="B512" s="6">
        <v>2.0</v>
      </c>
      <c r="C512" s="6">
        <v>50.0</v>
      </c>
      <c r="D512" s="7">
        <f t="shared" si="1"/>
        <v>100</v>
      </c>
      <c r="E512" s="7">
        <f>COUNTIF(CleanedRetailSalesData.csv!A:A, A512)</f>
        <v>1</v>
      </c>
      <c r="F512" s="7">
        <f t="shared" si="2"/>
        <v>0.04</v>
      </c>
    </row>
    <row r="513">
      <c r="A513" s="6">
        <v>512.0</v>
      </c>
      <c r="B513" s="6">
        <v>1.0</v>
      </c>
      <c r="C513" s="6">
        <v>25.0</v>
      </c>
      <c r="D513" s="7">
        <f t="shared" si="1"/>
        <v>25</v>
      </c>
      <c r="E513" s="7">
        <f>COUNTIF(CleanedRetailSalesData.csv!A:A, A513)</f>
        <v>1</v>
      </c>
      <c r="F513" s="7">
        <f t="shared" si="2"/>
        <v>0.04</v>
      </c>
    </row>
    <row r="514">
      <c r="A514" s="6">
        <v>513.0</v>
      </c>
      <c r="B514" s="6">
        <v>4.0</v>
      </c>
      <c r="C514" s="6">
        <v>25.0</v>
      </c>
      <c r="D514" s="7">
        <f t="shared" si="1"/>
        <v>100</v>
      </c>
      <c r="E514" s="7">
        <f>COUNTIF(CleanedRetailSalesData.csv!A:A, A514)</f>
        <v>1</v>
      </c>
      <c r="F514" s="7">
        <f t="shared" si="2"/>
        <v>0.16</v>
      </c>
    </row>
    <row r="515">
      <c r="A515" s="6">
        <v>514.0</v>
      </c>
      <c r="B515" s="6">
        <v>1.0</v>
      </c>
      <c r="C515" s="6">
        <v>300.0</v>
      </c>
      <c r="D515" s="7">
        <f t="shared" si="1"/>
        <v>300</v>
      </c>
      <c r="E515" s="7">
        <f>COUNTIF(CleanedRetailSalesData.csv!A:A, A515)</f>
        <v>1</v>
      </c>
      <c r="F515" s="7">
        <f t="shared" si="2"/>
        <v>0.003333333333</v>
      </c>
    </row>
    <row r="516">
      <c r="A516" s="6">
        <v>515.0</v>
      </c>
      <c r="B516" s="6">
        <v>3.0</v>
      </c>
      <c r="C516" s="6">
        <v>300.0</v>
      </c>
      <c r="D516" s="7">
        <f t="shared" si="1"/>
        <v>900</v>
      </c>
      <c r="E516" s="7">
        <f>COUNTIF(CleanedRetailSalesData.csv!A:A, A516)</f>
        <v>1</v>
      </c>
      <c r="F516" s="7">
        <f t="shared" si="2"/>
        <v>0.01</v>
      </c>
    </row>
    <row r="517">
      <c r="A517" s="6">
        <v>516.0</v>
      </c>
      <c r="B517" s="6">
        <v>4.0</v>
      </c>
      <c r="C517" s="6">
        <v>25.0</v>
      </c>
      <c r="D517" s="7">
        <f t="shared" si="1"/>
        <v>100</v>
      </c>
      <c r="E517" s="7">
        <f>COUNTIF(CleanedRetailSalesData.csv!A:A, A517)</f>
        <v>1</v>
      </c>
      <c r="F517" s="7">
        <f t="shared" si="2"/>
        <v>0.16</v>
      </c>
    </row>
    <row r="518">
      <c r="A518" s="6">
        <v>517.0</v>
      </c>
      <c r="B518" s="6">
        <v>4.0</v>
      </c>
      <c r="C518" s="6">
        <v>25.0</v>
      </c>
      <c r="D518" s="7">
        <f t="shared" si="1"/>
        <v>100</v>
      </c>
      <c r="E518" s="7">
        <f>COUNTIF(CleanedRetailSalesData.csv!A:A, A518)</f>
        <v>1</v>
      </c>
      <c r="F518" s="7">
        <f t="shared" si="2"/>
        <v>0.16</v>
      </c>
    </row>
    <row r="519">
      <c r="A519" s="6">
        <v>518.0</v>
      </c>
      <c r="B519" s="6">
        <v>1.0</v>
      </c>
      <c r="C519" s="6">
        <v>30.0</v>
      </c>
      <c r="D519" s="7">
        <f t="shared" si="1"/>
        <v>30</v>
      </c>
      <c r="E519" s="7">
        <f>COUNTIF(CleanedRetailSalesData.csv!A:A, A519)</f>
        <v>1</v>
      </c>
      <c r="F519" s="7">
        <f t="shared" si="2"/>
        <v>0.03333333333</v>
      </c>
    </row>
    <row r="520">
      <c r="A520" s="6">
        <v>519.0</v>
      </c>
      <c r="B520" s="6">
        <v>4.0</v>
      </c>
      <c r="C520" s="6">
        <v>30.0</v>
      </c>
      <c r="D520" s="7">
        <f t="shared" si="1"/>
        <v>120</v>
      </c>
      <c r="E520" s="7">
        <f>COUNTIF(CleanedRetailSalesData.csv!A:A, A520)</f>
        <v>1</v>
      </c>
      <c r="F520" s="7">
        <f t="shared" si="2"/>
        <v>0.1333333333</v>
      </c>
    </row>
    <row r="521">
      <c r="A521" s="6">
        <v>520.0</v>
      </c>
      <c r="B521" s="6">
        <v>4.0</v>
      </c>
      <c r="C521" s="6">
        <v>25.0</v>
      </c>
      <c r="D521" s="7">
        <f t="shared" si="1"/>
        <v>100</v>
      </c>
      <c r="E521" s="7">
        <f>COUNTIF(CleanedRetailSalesData.csv!A:A, A521)</f>
        <v>1</v>
      </c>
      <c r="F521" s="7">
        <f t="shared" si="2"/>
        <v>0.16</v>
      </c>
    </row>
    <row r="522">
      <c r="A522" s="6">
        <v>521.0</v>
      </c>
      <c r="B522" s="6">
        <v>4.0</v>
      </c>
      <c r="C522" s="6">
        <v>30.0</v>
      </c>
      <c r="D522" s="7">
        <f t="shared" si="1"/>
        <v>120</v>
      </c>
      <c r="E522" s="7">
        <f>COUNTIF(CleanedRetailSalesData.csv!A:A, A522)</f>
        <v>1</v>
      </c>
      <c r="F522" s="7">
        <f t="shared" si="2"/>
        <v>0.1333333333</v>
      </c>
    </row>
    <row r="523">
      <c r="A523" s="6">
        <v>522.0</v>
      </c>
      <c r="B523" s="6">
        <v>3.0</v>
      </c>
      <c r="C523" s="6">
        <v>500.0</v>
      </c>
      <c r="D523" s="7">
        <f t="shared" si="1"/>
        <v>1500</v>
      </c>
      <c r="E523" s="7">
        <f>COUNTIF(CleanedRetailSalesData.csv!A:A, A523)</f>
        <v>1</v>
      </c>
      <c r="F523" s="7">
        <f t="shared" si="2"/>
        <v>0.006</v>
      </c>
    </row>
    <row r="524">
      <c r="A524" s="6">
        <v>523.0</v>
      </c>
      <c r="B524" s="6">
        <v>1.0</v>
      </c>
      <c r="C524" s="6">
        <v>300.0</v>
      </c>
      <c r="D524" s="7">
        <f t="shared" si="1"/>
        <v>300</v>
      </c>
      <c r="E524" s="7">
        <f>COUNTIF(CleanedRetailSalesData.csv!A:A, A524)</f>
        <v>1</v>
      </c>
      <c r="F524" s="7">
        <f t="shared" si="2"/>
        <v>0.003333333333</v>
      </c>
    </row>
    <row r="525">
      <c r="A525" s="6">
        <v>524.0</v>
      </c>
      <c r="B525" s="6">
        <v>4.0</v>
      </c>
      <c r="C525" s="6">
        <v>300.0</v>
      </c>
      <c r="D525" s="7">
        <f t="shared" si="1"/>
        <v>1200</v>
      </c>
      <c r="E525" s="7">
        <f>COUNTIF(CleanedRetailSalesData.csv!A:A, A525)</f>
        <v>1</v>
      </c>
      <c r="F525" s="7">
        <f t="shared" si="2"/>
        <v>0.01333333333</v>
      </c>
    </row>
    <row r="526">
      <c r="A526" s="6">
        <v>525.0</v>
      </c>
      <c r="B526" s="6">
        <v>2.0</v>
      </c>
      <c r="C526" s="6">
        <v>25.0</v>
      </c>
      <c r="D526" s="7">
        <f t="shared" si="1"/>
        <v>50</v>
      </c>
      <c r="E526" s="7">
        <f>COUNTIF(CleanedRetailSalesData.csv!A:A, A526)</f>
        <v>1</v>
      </c>
      <c r="F526" s="7">
        <f t="shared" si="2"/>
        <v>0.08</v>
      </c>
    </row>
    <row r="527">
      <c r="A527" s="6">
        <v>526.0</v>
      </c>
      <c r="B527" s="6">
        <v>2.0</v>
      </c>
      <c r="C527" s="6">
        <v>50.0</v>
      </c>
      <c r="D527" s="7">
        <f t="shared" si="1"/>
        <v>100</v>
      </c>
      <c r="E527" s="7">
        <f>COUNTIF(CleanedRetailSalesData.csv!A:A, A527)</f>
        <v>1</v>
      </c>
      <c r="F527" s="7">
        <f t="shared" si="2"/>
        <v>0.04</v>
      </c>
    </row>
    <row r="528">
      <c r="A528" s="6">
        <v>527.0</v>
      </c>
      <c r="B528" s="6">
        <v>2.0</v>
      </c>
      <c r="C528" s="6">
        <v>25.0</v>
      </c>
      <c r="D528" s="7">
        <f t="shared" si="1"/>
        <v>50</v>
      </c>
      <c r="E528" s="7">
        <f>COUNTIF(CleanedRetailSalesData.csv!A:A, A528)</f>
        <v>1</v>
      </c>
      <c r="F528" s="7">
        <f t="shared" si="2"/>
        <v>0.08</v>
      </c>
    </row>
    <row r="529">
      <c r="A529" s="6">
        <v>528.0</v>
      </c>
      <c r="B529" s="6">
        <v>2.0</v>
      </c>
      <c r="C529" s="6">
        <v>30.0</v>
      </c>
      <c r="D529" s="7">
        <f t="shared" si="1"/>
        <v>60</v>
      </c>
      <c r="E529" s="7">
        <f>COUNTIF(CleanedRetailSalesData.csv!A:A, A529)</f>
        <v>1</v>
      </c>
      <c r="F529" s="7">
        <f t="shared" si="2"/>
        <v>0.06666666667</v>
      </c>
    </row>
    <row r="530">
      <c r="A530" s="6">
        <v>529.0</v>
      </c>
      <c r="B530" s="6">
        <v>3.0</v>
      </c>
      <c r="C530" s="6">
        <v>50.0</v>
      </c>
      <c r="D530" s="7">
        <f t="shared" si="1"/>
        <v>150</v>
      </c>
      <c r="E530" s="7">
        <f>COUNTIF(CleanedRetailSalesData.csv!A:A, A530)</f>
        <v>1</v>
      </c>
      <c r="F530" s="7">
        <f t="shared" si="2"/>
        <v>0.06</v>
      </c>
    </row>
    <row r="531">
      <c r="A531" s="6">
        <v>530.0</v>
      </c>
      <c r="B531" s="6">
        <v>4.0</v>
      </c>
      <c r="C531" s="6">
        <v>30.0</v>
      </c>
      <c r="D531" s="7">
        <f t="shared" si="1"/>
        <v>120</v>
      </c>
      <c r="E531" s="7">
        <f>COUNTIF(CleanedRetailSalesData.csv!A:A, A531)</f>
        <v>1</v>
      </c>
      <c r="F531" s="7">
        <f t="shared" si="2"/>
        <v>0.1333333333</v>
      </c>
    </row>
    <row r="532">
      <c r="A532" s="6">
        <v>531.0</v>
      </c>
      <c r="B532" s="6">
        <v>1.0</v>
      </c>
      <c r="C532" s="6">
        <v>500.0</v>
      </c>
      <c r="D532" s="7">
        <f t="shared" si="1"/>
        <v>500</v>
      </c>
      <c r="E532" s="7">
        <f>COUNTIF(CleanedRetailSalesData.csv!A:A, A532)</f>
        <v>1</v>
      </c>
      <c r="F532" s="7">
        <f t="shared" si="2"/>
        <v>0.002</v>
      </c>
    </row>
    <row r="533">
      <c r="A533" s="6">
        <v>532.0</v>
      </c>
      <c r="B533" s="6">
        <v>4.0</v>
      </c>
      <c r="C533" s="6">
        <v>30.0</v>
      </c>
      <c r="D533" s="7">
        <f t="shared" si="1"/>
        <v>120</v>
      </c>
      <c r="E533" s="7">
        <f>COUNTIF(CleanedRetailSalesData.csv!A:A, A533)</f>
        <v>1</v>
      </c>
      <c r="F533" s="7">
        <f t="shared" si="2"/>
        <v>0.1333333333</v>
      </c>
    </row>
    <row r="534">
      <c r="A534" s="6">
        <v>533.0</v>
      </c>
      <c r="B534" s="6">
        <v>3.0</v>
      </c>
      <c r="C534" s="6">
        <v>500.0</v>
      </c>
      <c r="D534" s="7">
        <f t="shared" si="1"/>
        <v>1500</v>
      </c>
      <c r="E534" s="7">
        <f>COUNTIF(CleanedRetailSalesData.csv!A:A, A534)</f>
        <v>1</v>
      </c>
      <c r="F534" s="7">
        <f t="shared" si="2"/>
        <v>0.006</v>
      </c>
    </row>
    <row r="535">
      <c r="A535" s="6">
        <v>534.0</v>
      </c>
      <c r="B535" s="6">
        <v>2.0</v>
      </c>
      <c r="C535" s="6">
        <v>500.0</v>
      </c>
      <c r="D535" s="7">
        <f t="shared" si="1"/>
        <v>1000</v>
      </c>
      <c r="E535" s="7">
        <f>COUNTIF(CleanedRetailSalesData.csv!A:A, A535)</f>
        <v>1</v>
      </c>
      <c r="F535" s="7">
        <f t="shared" si="2"/>
        <v>0.004</v>
      </c>
    </row>
    <row r="536">
      <c r="A536" s="6">
        <v>535.0</v>
      </c>
      <c r="B536" s="6">
        <v>3.0</v>
      </c>
      <c r="C536" s="6">
        <v>30.0</v>
      </c>
      <c r="D536" s="7">
        <f t="shared" si="1"/>
        <v>90</v>
      </c>
      <c r="E536" s="7">
        <f>COUNTIF(CleanedRetailSalesData.csv!A:A, A536)</f>
        <v>1</v>
      </c>
      <c r="F536" s="7">
        <f t="shared" si="2"/>
        <v>0.1</v>
      </c>
    </row>
    <row r="537">
      <c r="A537" s="6">
        <v>536.0</v>
      </c>
      <c r="B537" s="6">
        <v>4.0</v>
      </c>
      <c r="C537" s="6">
        <v>30.0</v>
      </c>
      <c r="D537" s="7">
        <f t="shared" si="1"/>
        <v>120</v>
      </c>
      <c r="E537" s="7">
        <f>COUNTIF(CleanedRetailSalesData.csv!A:A, A537)</f>
        <v>1</v>
      </c>
      <c r="F537" s="7">
        <f t="shared" si="2"/>
        <v>0.1333333333</v>
      </c>
    </row>
    <row r="538">
      <c r="A538" s="6">
        <v>537.0</v>
      </c>
      <c r="B538" s="6">
        <v>1.0</v>
      </c>
      <c r="C538" s="6">
        <v>500.0</v>
      </c>
      <c r="D538" s="7">
        <f t="shared" si="1"/>
        <v>500</v>
      </c>
      <c r="E538" s="7">
        <f>COUNTIF(CleanedRetailSalesData.csv!A:A, A538)</f>
        <v>1</v>
      </c>
      <c r="F538" s="7">
        <f t="shared" si="2"/>
        <v>0.002</v>
      </c>
    </row>
    <row r="539">
      <c r="A539" s="6">
        <v>538.0</v>
      </c>
      <c r="B539" s="6">
        <v>3.0</v>
      </c>
      <c r="C539" s="6">
        <v>50.0</v>
      </c>
      <c r="D539" s="7">
        <f t="shared" si="1"/>
        <v>150</v>
      </c>
      <c r="E539" s="7">
        <f>COUNTIF(CleanedRetailSalesData.csv!A:A, A539)</f>
        <v>1</v>
      </c>
      <c r="F539" s="7">
        <f t="shared" si="2"/>
        <v>0.06</v>
      </c>
    </row>
    <row r="540">
      <c r="A540" s="6">
        <v>539.0</v>
      </c>
      <c r="B540" s="6">
        <v>1.0</v>
      </c>
      <c r="C540" s="6">
        <v>500.0</v>
      </c>
      <c r="D540" s="7">
        <f t="shared" si="1"/>
        <v>500</v>
      </c>
      <c r="E540" s="7">
        <f>COUNTIF(CleanedRetailSalesData.csv!A:A, A540)</f>
        <v>1</v>
      </c>
      <c r="F540" s="7">
        <f t="shared" si="2"/>
        <v>0.002</v>
      </c>
    </row>
    <row r="541">
      <c r="A541" s="6">
        <v>540.0</v>
      </c>
      <c r="B541" s="6">
        <v>3.0</v>
      </c>
      <c r="C541" s="6">
        <v>300.0</v>
      </c>
      <c r="D541" s="7">
        <f t="shared" si="1"/>
        <v>900</v>
      </c>
      <c r="E541" s="7">
        <f>COUNTIF(CleanedRetailSalesData.csv!A:A, A541)</f>
        <v>1</v>
      </c>
      <c r="F541" s="7">
        <f t="shared" si="2"/>
        <v>0.01</v>
      </c>
    </row>
    <row r="542">
      <c r="A542" s="6">
        <v>541.0</v>
      </c>
      <c r="B542" s="6">
        <v>1.0</v>
      </c>
      <c r="C542" s="6">
        <v>500.0</v>
      </c>
      <c r="D542" s="7">
        <f t="shared" si="1"/>
        <v>500</v>
      </c>
      <c r="E542" s="7">
        <f>COUNTIF(CleanedRetailSalesData.csv!A:A, A542)</f>
        <v>1</v>
      </c>
      <c r="F542" s="7">
        <f t="shared" si="2"/>
        <v>0.002</v>
      </c>
    </row>
    <row r="543">
      <c r="A543" s="6">
        <v>542.0</v>
      </c>
      <c r="B543" s="6">
        <v>1.0</v>
      </c>
      <c r="C543" s="6">
        <v>50.0</v>
      </c>
      <c r="D543" s="7">
        <f t="shared" si="1"/>
        <v>50</v>
      </c>
      <c r="E543" s="7">
        <f>COUNTIF(CleanedRetailSalesData.csv!A:A, A543)</f>
        <v>1</v>
      </c>
      <c r="F543" s="7">
        <f t="shared" si="2"/>
        <v>0.02</v>
      </c>
    </row>
    <row r="544">
      <c r="A544" s="6">
        <v>543.0</v>
      </c>
      <c r="B544" s="6">
        <v>2.0</v>
      </c>
      <c r="C544" s="6">
        <v>300.0</v>
      </c>
      <c r="D544" s="7">
        <f t="shared" si="1"/>
        <v>600</v>
      </c>
      <c r="E544" s="7">
        <f>COUNTIF(CleanedRetailSalesData.csv!A:A, A544)</f>
        <v>1</v>
      </c>
      <c r="F544" s="7">
        <f t="shared" si="2"/>
        <v>0.006666666667</v>
      </c>
    </row>
    <row r="545">
      <c r="A545" s="6">
        <v>544.0</v>
      </c>
      <c r="B545" s="6">
        <v>1.0</v>
      </c>
      <c r="C545" s="6">
        <v>25.0</v>
      </c>
      <c r="D545" s="7">
        <f t="shared" si="1"/>
        <v>25</v>
      </c>
      <c r="E545" s="7">
        <f>COUNTIF(CleanedRetailSalesData.csv!A:A, A545)</f>
        <v>1</v>
      </c>
      <c r="F545" s="7">
        <f t="shared" si="2"/>
        <v>0.04</v>
      </c>
    </row>
    <row r="546">
      <c r="A546" s="6">
        <v>545.0</v>
      </c>
      <c r="B546" s="6">
        <v>2.0</v>
      </c>
      <c r="C546" s="6">
        <v>25.0</v>
      </c>
      <c r="D546" s="7">
        <f t="shared" si="1"/>
        <v>50</v>
      </c>
      <c r="E546" s="7">
        <f>COUNTIF(CleanedRetailSalesData.csv!A:A, A546)</f>
        <v>1</v>
      </c>
      <c r="F546" s="7">
        <f t="shared" si="2"/>
        <v>0.08</v>
      </c>
    </row>
    <row r="547">
      <c r="A547" s="6">
        <v>546.0</v>
      </c>
      <c r="B547" s="6">
        <v>4.0</v>
      </c>
      <c r="C547" s="6">
        <v>50.0</v>
      </c>
      <c r="D547" s="7">
        <f t="shared" si="1"/>
        <v>200</v>
      </c>
      <c r="E547" s="7">
        <f>COUNTIF(CleanedRetailSalesData.csv!A:A, A547)</f>
        <v>1</v>
      </c>
      <c r="F547" s="7">
        <f t="shared" si="2"/>
        <v>0.08</v>
      </c>
    </row>
    <row r="548">
      <c r="A548" s="6">
        <v>547.0</v>
      </c>
      <c r="B548" s="6">
        <v>4.0</v>
      </c>
      <c r="C548" s="6">
        <v>500.0</v>
      </c>
      <c r="D548" s="7">
        <f t="shared" si="1"/>
        <v>2000</v>
      </c>
      <c r="E548" s="7">
        <f>COUNTIF(CleanedRetailSalesData.csv!A:A, A548)</f>
        <v>1</v>
      </c>
      <c r="F548" s="7">
        <f t="shared" si="2"/>
        <v>0.008</v>
      </c>
    </row>
    <row r="549">
      <c r="A549" s="6">
        <v>548.0</v>
      </c>
      <c r="B549" s="6">
        <v>2.0</v>
      </c>
      <c r="C549" s="6">
        <v>30.0</v>
      </c>
      <c r="D549" s="7">
        <f t="shared" si="1"/>
        <v>60</v>
      </c>
      <c r="E549" s="7">
        <f>COUNTIF(CleanedRetailSalesData.csv!A:A, A549)</f>
        <v>1</v>
      </c>
      <c r="F549" s="7">
        <f t="shared" si="2"/>
        <v>0.06666666667</v>
      </c>
    </row>
    <row r="550">
      <c r="A550" s="6">
        <v>549.0</v>
      </c>
      <c r="B550" s="6">
        <v>2.0</v>
      </c>
      <c r="C550" s="6">
        <v>50.0</v>
      </c>
      <c r="D550" s="7">
        <f t="shared" si="1"/>
        <v>100</v>
      </c>
      <c r="E550" s="7">
        <f>COUNTIF(CleanedRetailSalesData.csv!A:A, A550)</f>
        <v>1</v>
      </c>
      <c r="F550" s="7">
        <f t="shared" si="2"/>
        <v>0.04</v>
      </c>
    </row>
    <row r="551">
      <c r="A551" s="6">
        <v>550.0</v>
      </c>
      <c r="B551" s="6">
        <v>3.0</v>
      </c>
      <c r="C551" s="6">
        <v>300.0</v>
      </c>
      <c r="D551" s="7">
        <f t="shared" si="1"/>
        <v>900</v>
      </c>
      <c r="E551" s="7">
        <f>COUNTIF(CleanedRetailSalesData.csv!A:A, A551)</f>
        <v>1</v>
      </c>
      <c r="F551" s="7">
        <f t="shared" si="2"/>
        <v>0.01</v>
      </c>
    </row>
    <row r="552">
      <c r="A552" s="6">
        <v>551.0</v>
      </c>
      <c r="B552" s="6">
        <v>3.0</v>
      </c>
      <c r="C552" s="6">
        <v>300.0</v>
      </c>
      <c r="D552" s="7">
        <f t="shared" si="1"/>
        <v>900</v>
      </c>
      <c r="E552" s="7">
        <f>COUNTIF(CleanedRetailSalesData.csv!A:A, A552)</f>
        <v>1</v>
      </c>
      <c r="F552" s="7">
        <f t="shared" si="2"/>
        <v>0.01</v>
      </c>
    </row>
    <row r="553">
      <c r="A553" s="6">
        <v>552.0</v>
      </c>
      <c r="B553" s="6">
        <v>3.0</v>
      </c>
      <c r="C553" s="6">
        <v>25.0</v>
      </c>
      <c r="D553" s="7">
        <f t="shared" si="1"/>
        <v>75</v>
      </c>
      <c r="E553" s="7">
        <f>COUNTIF(CleanedRetailSalesData.csv!A:A, A553)</f>
        <v>1</v>
      </c>
      <c r="F553" s="7">
        <f t="shared" si="2"/>
        <v>0.12</v>
      </c>
    </row>
    <row r="554">
      <c r="A554" s="6">
        <v>553.0</v>
      </c>
      <c r="B554" s="6">
        <v>4.0</v>
      </c>
      <c r="C554" s="6">
        <v>300.0</v>
      </c>
      <c r="D554" s="7">
        <f t="shared" si="1"/>
        <v>1200</v>
      </c>
      <c r="E554" s="7">
        <f>COUNTIF(CleanedRetailSalesData.csv!A:A, A554)</f>
        <v>1</v>
      </c>
      <c r="F554" s="7">
        <f t="shared" si="2"/>
        <v>0.01333333333</v>
      </c>
    </row>
    <row r="555">
      <c r="A555" s="6">
        <v>554.0</v>
      </c>
      <c r="B555" s="6">
        <v>3.0</v>
      </c>
      <c r="C555" s="6">
        <v>50.0</v>
      </c>
      <c r="D555" s="7">
        <f t="shared" si="1"/>
        <v>150</v>
      </c>
      <c r="E555" s="7">
        <f>COUNTIF(CleanedRetailSalesData.csv!A:A, A555)</f>
        <v>1</v>
      </c>
      <c r="F555" s="7">
        <f t="shared" si="2"/>
        <v>0.06</v>
      </c>
    </row>
    <row r="556">
      <c r="A556" s="6">
        <v>555.0</v>
      </c>
      <c r="B556" s="6">
        <v>1.0</v>
      </c>
      <c r="C556" s="6">
        <v>300.0</v>
      </c>
      <c r="D556" s="7">
        <f t="shared" si="1"/>
        <v>300</v>
      </c>
      <c r="E556" s="7">
        <f>COUNTIF(CleanedRetailSalesData.csv!A:A, A556)</f>
        <v>1</v>
      </c>
      <c r="F556" s="7">
        <f t="shared" si="2"/>
        <v>0.003333333333</v>
      </c>
    </row>
    <row r="557">
      <c r="A557" s="6">
        <v>556.0</v>
      </c>
      <c r="B557" s="6">
        <v>1.0</v>
      </c>
      <c r="C557" s="6">
        <v>50.0</v>
      </c>
      <c r="D557" s="7">
        <f t="shared" si="1"/>
        <v>50</v>
      </c>
      <c r="E557" s="7">
        <f>COUNTIF(CleanedRetailSalesData.csv!A:A, A557)</f>
        <v>1</v>
      </c>
      <c r="F557" s="7">
        <f t="shared" si="2"/>
        <v>0.02</v>
      </c>
    </row>
    <row r="558">
      <c r="A558" s="6">
        <v>557.0</v>
      </c>
      <c r="B558" s="6">
        <v>3.0</v>
      </c>
      <c r="C558" s="6">
        <v>30.0</v>
      </c>
      <c r="D558" s="7">
        <f t="shared" si="1"/>
        <v>90</v>
      </c>
      <c r="E558" s="7">
        <f>COUNTIF(CleanedRetailSalesData.csv!A:A, A558)</f>
        <v>1</v>
      </c>
      <c r="F558" s="7">
        <f t="shared" si="2"/>
        <v>0.1</v>
      </c>
    </row>
    <row r="559">
      <c r="A559" s="6">
        <v>558.0</v>
      </c>
      <c r="B559" s="6">
        <v>1.0</v>
      </c>
      <c r="C559" s="6">
        <v>25.0</v>
      </c>
      <c r="D559" s="7">
        <f t="shared" si="1"/>
        <v>25</v>
      </c>
      <c r="E559" s="7">
        <f>COUNTIF(CleanedRetailSalesData.csv!A:A, A559)</f>
        <v>1</v>
      </c>
      <c r="F559" s="7">
        <f t="shared" si="2"/>
        <v>0.04</v>
      </c>
    </row>
    <row r="560">
      <c r="A560" s="6">
        <v>559.0</v>
      </c>
      <c r="B560" s="6">
        <v>4.0</v>
      </c>
      <c r="C560" s="6">
        <v>300.0</v>
      </c>
      <c r="D560" s="7">
        <f t="shared" si="1"/>
        <v>1200</v>
      </c>
      <c r="E560" s="7">
        <f>COUNTIF(CleanedRetailSalesData.csv!A:A, A560)</f>
        <v>1</v>
      </c>
      <c r="F560" s="7">
        <f t="shared" si="2"/>
        <v>0.01333333333</v>
      </c>
    </row>
    <row r="561">
      <c r="A561" s="6">
        <v>560.0</v>
      </c>
      <c r="B561" s="6">
        <v>1.0</v>
      </c>
      <c r="C561" s="6">
        <v>50.0</v>
      </c>
      <c r="D561" s="7">
        <f t="shared" si="1"/>
        <v>50</v>
      </c>
      <c r="E561" s="7">
        <f>COUNTIF(CleanedRetailSalesData.csv!A:A, A561)</f>
        <v>1</v>
      </c>
      <c r="F561" s="7">
        <f t="shared" si="2"/>
        <v>0.02</v>
      </c>
    </row>
    <row r="562">
      <c r="A562" s="6">
        <v>561.0</v>
      </c>
      <c r="B562" s="6">
        <v>4.0</v>
      </c>
      <c r="C562" s="6">
        <v>500.0</v>
      </c>
      <c r="D562" s="7">
        <f t="shared" si="1"/>
        <v>2000</v>
      </c>
      <c r="E562" s="7">
        <f>COUNTIF(CleanedRetailSalesData.csv!A:A, A562)</f>
        <v>1</v>
      </c>
      <c r="F562" s="7">
        <f t="shared" si="2"/>
        <v>0.008</v>
      </c>
    </row>
    <row r="563">
      <c r="A563" s="6">
        <v>562.0</v>
      </c>
      <c r="B563" s="6">
        <v>2.0</v>
      </c>
      <c r="C563" s="6">
        <v>25.0</v>
      </c>
      <c r="D563" s="7">
        <f t="shared" si="1"/>
        <v>50</v>
      </c>
      <c r="E563" s="7">
        <f>COUNTIF(CleanedRetailSalesData.csv!A:A, A563)</f>
        <v>1</v>
      </c>
      <c r="F563" s="7">
        <f t="shared" si="2"/>
        <v>0.08</v>
      </c>
    </row>
    <row r="564">
      <c r="A564" s="6">
        <v>563.0</v>
      </c>
      <c r="B564" s="6">
        <v>2.0</v>
      </c>
      <c r="C564" s="6">
        <v>30.0</v>
      </c>
      <c r="D564" s="7">
        <f t="shared" si="1"/>
        <v>60</v>
      </c>
      <c r="E564" s="7">
        <f>COUNTIF(CleanedRetailSalesData.csv!A:A, A564)</f>
        <v>1</v>
      </c>
      <c r="F564" s="7">
        <f t="shared" si="2"/>
        <v>0.06666666667</v>
      </c>
    </row>
    <row r="565">
      <c r="A565" s="6">
        <v>564.0</v>
      </c>
      <c r="B565" s="6">
        <v>2.0</v>
      </c>
      <c r="C565" s="6">
        <v>50.0</v>
      </c>
      <c r="D565" s="7">
        <f t="shared" si="1"/>
        <v>100</v>
      </c>
      <c r="E565" s="7">
        <f>COUNTIF(CleanedRetailSalesData.csv!A:A, A565)</f>
        <v>1</v>
      </c>
      <c r="F565" s="7">
        <f t="shared" si="2"/>
        <v>0.04</v>
      </c>
    </row>
    <row r="566">
      <c r="A566" s="6">
        <v>565.0</v>
      </c>
      <c r="B566" s="6">
        <v>2.0</v>
      </c>
      <c r="C566" s="6">
        <v>30.0</v>
      </c>
      <c r="D566" s="7">
        <f t="shared" si="1"/>
        <v>60</v>
      </c>
      <c r="E566" s="7">
        <f>COUNTIF(CleanedRetailSalesData.csv!A:A, A566)</f>
        <v>1</v>
      </c>
      <c r="F566" s="7">
        <f t="shared" si="2"/>
        <v>0.06666666667</v>
      </c>
    </row>
    <row r="567">
      <c r="A567" s="6">
        <v>566.0</v>
      </c>
      <c r="B567" s="6">
        <v>1.0</v>
      </c>
      <c r="C567" s="6">
        <v>30.0</v>
      </c>
      <c r="D567" s="7">
        <f t="shared" si="1"/>
        <v>30</v>
      </c>
      <c r="E567" s="7">
        <f>COUNTIF(CleanedRetailSalesData.csv!A:A, A567)</f>
        <v>1</v>
      </c>
      <c r="F567" s="7">
        <f t="shared" si="2"/>
        <v>0.03333333333</v>
      </c>
    </row>
    <row r="568">
      <c r="A568" s="6">
        <v>567.0</v>
      </c>
      <c r="B568" s="6">
        <v>3.0</v>
      </c>
      <c r="C568" s="6">
        <v>300.0</v>
      </c>
      <c r="D568" s="7">
        <f t="shared" si="1"/>
        <v>900</v>
      </c>
      <c r="E568" s="7">
        <f>COUNTIF(CleanedRetailSalesData.csv!A:A, A568)</f>
        <v>1</v>
      </c>
      <c r="F568" s="7">
        <f t="shared" si="2"/>
        <v>0.01</v>
      </c>
    </row>
    <row r="569">
      <c r="A569" s="6">
        <v>568.0</v>
      </c>
      <c r="B569" s="6">
        <v>1.0</v>
      </c>
      <c r="C569" s="6">
        <v>300.0</v>
      </c>
      <c r="D569" s="7">
        <f t="shared" si="1"/>
        <v>300</v>
      </c>
      <c r="E569" s="7">
        <f>COUNTIF(CleanedRetailSalesData.csv!A:A, A569)</f>
        <v>1</v>
      </c>
      <c r="F569" s="7">
        <f t="shared" si="2"/>
        <v>0.003333333333</v>
      </c>
    </row>
    <row r="570">
      <c r="A570" s="6">
        <v>569.0</v>
      </c>
      <c r="B570" s="6">
        <v>4.0</v>
      </c>
      <c r="C570" s="6">
        <v>50.0</v>
      </c>
      <c r="D570" s="7">
        <f t="shared" si="1"/>
        <v>200</v>
      </c>
      <c r="E570" s="7">
        <f>COUNTIF(CleanedRetailSalesData.csv!A:A, A570)</f>
        <v>1</v>
      </c>
      <c r="F570" s="7">
        <f t="shared" si="2"/>
        <v>0.08</v>
      </c>
    </row>
    <row r="571">
      <c r="A571" s="6">
        <v>570.0</v>
      </c>
      <c r="B571" s="6">
        <v>1.0</v>
      </c>
      <c r="C571" s="6">
        <v>500.0</v>
      </c>
      <c r="D571" s="7">
        <f t="shared" si="1"/>
        <v>500</v>
      </c>
      <c r="E571" s="7">
        <f>COUNTIF(CleanedRetailSalesData.csv!A:A, A571)</f>
        <v>1</v>
      </c>
      <c r="F571" s="7">
        <f t="shared" si="2"/>
        <v>0.002</v>
      </c>
    </row>
    <row r="572">
      <c r="A572" s="6">
        <v>571.0</v>
      </c>
      <c r="B572" s="6">
        <v>1.0</v>
      </c>
      <c r="C572" s="6">
        <v>50.0</v>
      </c>
      <c r="D572" s="7">
        <f t="shared" si="1"/>
        <v>50</v>
      </c>
      <c r="E572" s="7">
        <f>COUNTIF(CleanedRetailSalesData.csv!A:A, A572)</f>
        <v>1</v>
      </c>
      <c r="F572" s="7">
        <f t="shared" si="2"/>
        <v>0.02</v>
      </c>
    </row>
    <row r="573">
      <c r="A573" s="6">
        <v>572.0</v>
      </c>
      <c r="B573" s="6">
        <v>4.0</v>
      </c>
      <c r="C573" s="6">
        <v>500.0</v>
      </c>
      <c r="D573" s="7">
        <f t="shared" si="1"/>
        <v>2000</v>
      </c>
      <c r="E573" s="7">
        <f>COUNTIF(CleanedRetailSalesData.csv!A:A, A573)</f>
        <v>1</v>
      </c>
      <c r="F573" s="7">
        <f t="shared" si="2"/>
        <v>0.008</v>
      </c>
    </row>
    <row r="574">
      <c r="A574" s="6">
        <v>573.0</v>
      </c>
      <c r="B574" s="6">
        <v>2.0</v>
      </c>
      <c r="C574" s="6">
        <v>30.0</v>
      </c>
      <c r="D574" s="7">
        <f t="shared" si="1"/>
        <v>60</v>
      </c>
      <c r="E574" s="7">
        <f>COUNTIF(CleanedRetailSalesData.csv!A:A, A574)</f>
        <v>1</v>
      </c>
      <c r="F574" s="7">
        <f t="shared" si="2"/>
        <v>0.06666666667</v>
      </c>
    </row>
    <row r="575">
      <c r="A575" s="6">
        <v>574.0</v>
      </c>
      <c r="B575" s="6">
        <v>2.0</v>
      </c>
      <c r="C575" s="6">
        <v>25.0</v>
      </c>
      <c r="D575" s="7">
        <f t="shared" si="1"/>
        <v>50</v>
      </c>
      <c r="E575" s="7">
        <f>COUNTIF(CleanedRetailSalesData.csv!A:A, A575)</f>
        <v>1</v>
      </c>
      <c r="F575" s="7">
        <f t="shared" si="2"/>
        <v>0.08</v>
      </c>
    </row>
    <row r="576">
      <c r="A576" s="6">
        <v>575.0</v>
      </c>
      <c r="B576" s="6">
        <v>2.0</v>
      </c>
      <c r="C576" s="6">
        <v>50.0</v>
      </c>
      <c r="D576" s="7">
        <f t="shared" si="1"/>
        <v>100</v>
      </c>
      <c r="E576" s="7">
        <f>COUNTIF(CleanedRetailSalesData.csv!A:A, A576)</f>
        <v>1</v>
      </c>
      <c r="F576" s="7">
        <f t="shared" si="2"/>
        <v>0.04</v>
      </c>
    </row>
    <row r="577">
      <c r="A577" s="6">
        <v>576.0</v>
      </c>
      <c r="B577" s="6">
        <v>3.0</v>
      </c>
      <c r="C577" s="6">
        <v>50.0</v>
      </c>
      <c r="D577" s="7">
        <f t="shared" si="1"/>
        <v>150</v>
      </c>
      <c r="E577" s="7">
        <f>COUNTIF(CleanedRetailSalesData.csv!A:A, A577)</f>
        <v>1</v>
      </c>
      <c r="F577" s="7">
        <f t="shared" si="2"/>
        <v>0.06</v>
      </c>
    </row>
    <row r="578">
      <c r="A578" s="6">
        <v>577.0</v>
      </c>
      <c r="B578" s="6">
        <v>4.0</v>
      </c>
      <c r="C578" s="6">
        <v>500.0</v>
      </c>
      <c r="D578" s="7">
        <f t="shared" si="1"/>
        <v>2000</v>
      </c>
      <c r="E578" s="7">
        <f>COUNTIF(CleanedRetailSalesData.csv!A:A, A578)</f>
        <v>1</v>
      </c>
      <c r="F578" s="7">
        <f t="shared" si="2"/>
        <v>0.008</v>
      </c>
    </row>
    <row r="579">
      <c r="A579" s="6">
        <v>578.0</v>
      </c>
      <c r="B579" s="6">
        <v>4.0</v>
      </c>
      <c r="C579" s="6">
        <v>30.0</v>
      </c>
      <c r="D579" s="7">
        <f t="shared" si="1"/>
        <v>120</v>
      </c>
      <c r="E579" s="7">
        <f>COUNTIF(CleanedRetailSalesData.csv!A:A, A579)</f>
        <v>1</v>
      </c>
      <c r="F579" s="7">
        <f t="shared" si="2"/>
        <v>0.1333333333</v>
      </c>
    </row>
    <row r="580">
      <c r="A580" s="6">
        <v>579.0</v>
      </c>
      <c r="B580" s="6">
        <v>1.0</v>
      </c>
      <c r="C580" s="6">
        <v>30.0</v>
      </c>
      <c r="D580" s="7">
        <f t="shared" si="1"/>
        <v>30</v>
      </c>
      <c r="E580" s="7">
        <f>COUNTIF(CleanedRetailSalesData.csv!A:A, A580)</f>
        <v>1</v>
      </c>
      <c r="F580" s="7">
        <f t="shared" si="2"/>
        <v>0.03333333333</v>
      </c>
    </row>
    <row r="581">
      <c r="A581" s="6">
        <v>580.0</v>
      </c>
      <c r="B581" s="6">
        <v>3.0</v>
      </c>
      <c r="C581" s="6">
        <v>500.0</v>
      </c>
      <c r="D581" s="7">
        <f t="shared" si="1"/>
        <v>1500</v>
      </c>
      <c r="E581" s="7">
        <f>COUNTIF(CleanedRetailSalesData.csv!A:A, A581)</f>
        <v>1</v>
      </c>
      <c r="F581" s="7">
        <f t="shared" si="2"/>
        <v>0.006</v>
      </c>
    </row>
    <row r="582">
      <c r="A582" s="6">
        <v>581.0</v>
      </c>
      <c r="B582" s="6">
        <v>2.0</v>
      </c>
      <c r="C582" s="6">
        <v>30.0</v>
      </c>
      <c r="D582" s="7">
        <f t="shared" si="1"/>
        <v>60</v>
      </c>
      <c r="E582" s="7">
        <f>COUNTIF(CleanedRetailSalesData.csv!A:A, A582)</f>
        <v>1</v>
      </c>
      <c r="F582" s="7">
        <f t="shared" si="2"/>
        <v>0.06666666667</v>
      </c>
    </row>
    <row r="583">
      <c r="A583" s="6">
        <v>582.0</v>
      </c>
      <c r="B583" s="6">
        <v>3.0</v>
      </c>
      <c r="C583" s="6">
        <v>300.0</v>
      </c>
      <c r="D583" s="7">
        <f t="shared" si="1"/>
        <v>900</v>
      </c>
      <c r="E583" s="7">
        <f>COUNTIF(CleanedRetailSalesData.csv!A:A, A583)</f>
        <v>1</v>
      </c>
      <c r="F583" s="7">
        <f t="shared" si="2"/>
        <v>0.01</v>
      </c>
    </row>
    <row r="584">
      <c r="A584" s="6">
        <v>583.0</v>
      </c>
      <c r="B584" s="6">
        <v>4.0</v>
      </c>
      <c r="C584" s="6">
        <v>25.0</v>
      </c>
      <c r="D584" s="7">
        <f t="shared" si="1"/>
        <v>100</v>
      </c>
      <c r="E584" s="7">
        <f>COUNTIF(CleanedRetailSalesData.csv!A:A, A584)</f>
        <v>1</v>
      </c>
      <c r="F584" s="7">
        <f t="shared" si="2"/>
        <v>0.16</v>
      </c>
    </row>
    <row r="585">
      <c r="A585" s="6">
        <v>584.0</v>
      </c>
      <c r="B585" s="6">
        <v>4.0</v>
      </c>
      <c r="C585" s="6">
        <v>50.0</v>
      </c>
      <c r="D585" s="7">
        <f t="shared" si="1"/>
        <v>200</v>
      </c>
      <c r="E585" s="7">
        <f>COUNTIF(CleanedRetailSalesData.csv!A:A, A585)</f>
        <v>1</v>
      </c>
      <c r="F585" s="7">
        <f t="shared" si="2"/>
        <v>0.08</v>
      </c>
    </row>
    <row r="586">
      <c r="A586" s="6">
        <v>585.0</v>
      </c>
      <c r="B586" s="6">
        <v>1.0</v>
      </c>
      <c r="C586" s="6">
        <v>25.0</v>
      </c>
      <c r="D586" s="7">
        <f t="shared" si="1"/>
        <v>25</v>
      </c>
      <c r="E586" s="7">
        <f>COUNTIF(CleanedRetailSalesData.csv!A:A, A586)</f>
        <v>1</v>
      </c>
      <c r="F586" s="7">
        <f t="shared" si="2"/>
        <v>0.04</v>
      </c>
    </row>
    <row r="587">
      <c r="A587" s="6">
        <v>586.0</v>
      </c>
      <c r="B587" s="6">
        <v>1.0</v>
      </c>
      <c r="C587" s="6">
        <v>50.0</v>
      </c>
      <c r="D587" s="7">
        <f t="shared" si="1"/>
        <v>50</v>
      </c>
      <c r="E587" s="7">
        <f>COUNTIF(CleanedRetailSalesData.csv!A:A, A587)</f>
        <v>1</v>
      </c>
      <c r="F587" s="7">
        <f t="shared" si="2"/>
        <v>0.02</v>
      </c>
    </row>
    <row r="588">
      <c r="A588" s="6">
        <v>587.0</v>
      </c>
      <c r="B588" s="6">
        <v>4.0</v>
      </c>
      <c r="C588" s="6">
        <v>300.0</v>
      </c>
      <c r="D588" s="7">
        <f t="shared" si="1"/>
        <v>1200</v>
      </c>
      <c r="E588" s="7">
        <f>COUNTIF(CleanedRetailSalesData.csv!A:A, A588)</f>
        <v>1</v>
      </c>
      <c r="F588" s="7">
        <f t="shared" si="2"/>
        <v>0.01333333333</v>
      </c>
    </row>
    <row r="589">
      <c r="A589" s="6">
        <v>588.0</v>
      </c>
      <c r="B589" s="6">
        <v>2.0</v>
      </c>
      <c r="C589" s="6">
        <v>30.0</v>
      </c>
      <c r="D589" s="7">
        <f t="shared" si="1"/>
        <v>60</v>
      </c>
      <c r="E589" s="7">
        <f>COUNTIF(CleanedRetailSalesData.csv!A:A, A589)</f>
        <v>1</v>
      </c>
      <c r="F589" s="7">
        <f t="shared" si="2"/>
        <v>0.06666666667</v>
      </c>
    </row>
    <row r="590">
      <c r="A590" s="6">
        <v>589.0</v>
      </c>
      <c r="B590" s="6">
        <v>2.0</v>
      </c>
      <c r="C590" s="6">
        <v>500.0</v>
      </c>
      <c r="D590" s="7">
        <f t="shared" si="1"/>
        <v>1000</v>
      </c>
      <c r="E590" s="7">
        <f>COUNTIF(CleanedRetailSalesData.csv!A:A, A590)</f>
        <v>1</v>
      </c>
      <c r="F590" s="7">
        <f t="shared" si="2"/>
        <v>0.004</v>
      </c>
    </row>
    <row r="591">
      <c r="A591" s="6">
        <v>590.0</v>
      </c>
      <c r="B591" s="6">
        <v>3.0</v>
      </c>
      <c r="C591" s="6">
        <v>300.0</v>
      </c>
      <c r="D591" s="7">
        <f t="shared" si="1"/>
        <v>900</v>
      </c>
      <c r="E591" s="7">
        <f>COUNTIF(CleanedRetailSalesData.csv!A:A, A591)</f>
        <v>1</v>
      </c>
      <c r="F591" s="7">
        <f t="shared" si="2"/>
        <v>0.01</v>
      </c>
    </row>
    <row r="592">
      <c r="A592" s="6">
        <v>591.0</v>
      </c>
      <c r="B592" s="6">
        <v>4.0</v>
      </c>
      <c r="C592" s="6">
        <v>25.0</v>
      </c>
      <c r="D592" s="7">
        <f t="shared" si="1"/>
        <v>100</v>
      </c>
      <c r="E592" s="7">
        <f>COUNTIF(CleanedRetailSalesData.csv!A:A, A592)</f>
        <v>1</v>
      </c>
      <c r="F592" s="7">
        <f t="shared" si="2"/>
        <v>0.16</v>
      </c>
    </row>
    <row r="593">
      <c r="A593" s="6">
        <v>592.0</v>
      </c>
      <c r="B593" s="6">
        <v>4.0</v>
      </c>
      <c r="C593" s="6">
        <v>500.0</v>
      </c>
      <c r="D593" s="7">
        <f t="shared" si="1"/>
        <v>2000</v>
      </c>
      <c r="E593" s="7">
        <f>COUNTIF(CleanedRetailSalesData.csv!A:A, A593)</f>
        <v>1</v>
      </c>
      <c r="F593" s="7">
        <f t="shared" si="2"/>
        <v>0.008</v>
      </c>
    </row>
    <row r="594">
      <c r="A594" s="6">
        <v>593.0</v>
      </c>
      <c r="B594" s="6">
        <v>2.0</v>
      </c>
      <c r="C594" s="6">
        <v>30.0</v>
      </c>
      <c r="D594" s="7">
        <f t="shared" si="1"/>
        <v>60</v>
      </c>
      <c r="E594" s="7">
        <f>COUNTIF(CleanedRetailSalesData.csv!A:A, A594)</f>
        <v>1</v>
      </c>
      <c r="F594" s="7">
        <f t="shared" si="2"/>
        <v>0.06666666667</v>
      </c>
    </row>
    <row r="595">
      <c r="A595" s="6">
        <v>594.0</v>
      </c>
      <c r="B595" s="6">
        <v>2.0</v>
      </c>
      <c r="C595" s="6">
        <v>300.0</v>
      </c>
      <c r="D595" s="7">
        <f t="shared" si="1"/>
        <v>600</v>
      </c>
      <c r="E595" s="7">
        <f>COUNTIF(CleanedRetailSalesData.csv!A:A, A595)</f>
        <v>1</v>
      </c>
      <c r="F595" s="7">
        <f t="shared" si="2"/>
        <v>0.006666666667</v>
      </c>
    </row>
    <row r="596">
      <c r="A596" s="6">
        <v>595.0</v>
      </c>
      <c r="B596" s="6">
        <v>4.0</v>
      </c>
      <c r="C596" s="6">
        <v>500.0</v>
      </c>
      <c r="D596" s="7">
        <f t="shared" si="1"/>
        <v>2000</v>
      </c>
      <c r="E596" s="7">
        <f>COUNTIF(CleanedRetailSalesData.csv!A:A, A596)</f>
        <v>1</v>
      </c>
      <c r="F596" s="7">
        <f t="shared" si="2"/>
        <v>0.008</v>
      </c>
    </row>
    <row r="597">
      <c r="A597" s="6">
        <v>596.0</v>
      </c>
      <c r="B597" s="6">
        <v>1.0</v>
      </c>
      <c r="C597" s="6">
        <v>300.0</v>
      </c>
      <c r="D597" s="7">
        <f t="shared" si="1"/>
        <v>300</v>
      </c>
      <c r="E597" s="7">
        <f>COUNTIF(CleanedRetailSalesData.csv!A:A, A597)</f>
        <v>1</v>
      </c>
      <c r="F597" s="7">
        <f t="shared" si="2"/>
        <v>0.003333333333</v>
      </c>
    </row>
    <row r="598">
      <c r="A598" s="6">
        <v>597.0</v>
      </c>
      <c r="B598" s="6">
        <v>4.0</v>
      </c>
      <c r="C598" s="6">
        <v>300.0</v>
      </c>
      <c r="D598" s="7">
        <f t="shared" si="1"/>
        <v>1200</v>
      </c>
      <c r="E598" s="7">
        <f>COUNTIF(CleanedRetailSalesData.csv!A:A, A598)</f>
        <v>1</v>
      </c>
      <c r="F598" s="7">
        <f t="shared" si="2"/>
        <v>0.01333333333</v>
      </c>
    </row>
    <row r="599">
      <c r="A599" s="6">
        <v>598.0</v>
      </c>
      <c r="B599" s="6">
        <v>4.0</v>
      </c>
      <c r="C599" s="6">
        <v>30.0</v>
      </c>
      <c r="D599" s="7">
        <f t="shared" si="1"/>
        <v>120</v>
      </c>
      <c r="E599" s="7">
        <f>COUNTIF(CleanedRetailSalesData.csv!A:A, A599)</f>
        <v>1</v>
      </c>
      <c r="F599" s="7">
        <f t="shared" si="2"/>
        <v>0.1333333333</v>
      </c>
    </row>
    <row r="600">
      <c r="A600" s="6">
        <v>599.0</v>
      </c>
      <c r="B600" s="6">
        <v>2.0</v>
      </c>
      <c r="C600" s="6">
        <v>50.0</v>
      </c>
      <c r="D600" s="7">
        <f t="shared" si="1"/>
        <v>100</v>
      </c>
      <c r="E600" s="7">
        <f>COUNTIF(CleanedRetailSalesData.csv!A:A, A600)</f>
        <v>1</v>
      </c>
      <c r="F600" s="7">
        <f t="shared" si="2"/>
        <v>0.04</v>
      </c>
    </row>
    <row r="601">
      <c r="A601" s="6">
        <v>600.0</v>
      </c>
      <c r="B601" s="6">
        <v>2.0</v>
      </c>
      <c r="C601" s="6">
        <v>500.0</v>
      </c>
      <c r="D601" s="7">
        <f t="shared" si="1"/>
        <v>1000</v>
      </c>
      <c r="E601" s="7">
        <f>COUNTIF(CleanedRetailSalesData.csv!A:A, A601)</f>
        <v>1</v>
      </c>
      <c r="F601" s="7">
        <f t="shared" si="2"/>
        <v>0.004</v>
      </c>
    </row>
    <row r="602">
      <c r="A602" s="6">
        <v>601.0</v>
      </c>
      <c r="B602" s="6">
        <v>1.0</v>
      </c>
      <c r="C602" s="6">
        <v>30.0</v>
      </c>
      <c r="D602" s="7">
        <f t="shared" si="1"/>
        <v>30</v>
      </c>
      <c r="E602" s="7">
        <f>COUNTIF(CleanedRetailSalesData.csv!A:A, A602)</f>
        <v>1</v>
      </c>
      <c r="F602" s="7">
        <f t="shared" si="2"/>
        <v>0.03333333333</v>
      </c>
    </row>
    <row r="603">
      <c r="A603" s="6">
        <v>602.0</v>
      </c>
      <c r="B603" s="6">
        <v>1.0</v>
      </c>
      <c r="C603" s="6">
        <v>300.0</v>
      </c>
      <c r="D603" s="7">
        <f t="shared" si="1"/>
        <v>300</v>
      </c>
      <c r="E603" s="7">
        <f>COUNTIF(CleanedRetailSalesData.csv!A:A, A603)</f>
        <v>1</v>
      </c>
      <c r="F603" s="7">
        <f t="shared" si="2"/>
        <v>0.003333333333</v>
      </c>
    </row>
    <row r="604">
      <c r="A604" s="6">
        <v>603.0</v>
      </c>
      <c r="B604" s="6">
        <v>3.0</v>
      </c>
      <c r="C604" s="6">
        <v>30.0</v>
      </c>
      <c r="D604" s="7">
        <f t="shared" si="1"/>
        <v>90</v>
      </c>
      <c r="E604" s="7">
        <f>COUNTIF(CleanedRetailSalesData.csv!A:A, A604)</f>
        <v>1</v>
      </c>
      <c r="F604" s="7">
        <f t="shared" si="2"/>
        <v>0.1</v>
      </c>
    </row>
    <row r="605">
      <c r="A605" s="6">
        <v>604.0</v>
      </c>
      <c r="B605" s="6">
        <v>4.0</v>
      </c>
      <c r="C605" s="6">
        <v>50.0</v>
      </c>
      <c r="D605" s="7">
        <f t="shared" si="1"/>
        <v>200</v>
      </c>
      <c r="E605" s="7">
        <f>COUNTIF(CleanedRetailSalesData.csv!A:A, A605)</f>
        <v>1</v>
      </c>
      <c r="F605" s="7">
        <f t="shared" si="2"/>
        <v>0.08</v>
      </c>
    </row>
    <row r="606">
      <c r="A606" s="6">
        <v>605.0</v>
      </c>
      <c r="B606" s="6">
        <v>2.0</v>
      </c>
      <c r="C606" s="6">
        <v>500.0</v>
      </c>
      <c r="D606" s="7">
        <f t="shared" si="1"/>
        <v>1000</v>
      </c>
      <c r="E606" s="7">
        <f>COUNTIF(CleanedRetailSalesData.csv!A:A, A606)</f>
        <v>1</v>
      </c>
      <c r="F606" s="7">
        <f t="shared" si="2"/>
        <v>0.004</v>
      </c>
    </row>
    <row r="607">
      <c r="A607" s="6">
        <v>606.0</v>
      </c>
      <c r="B607" s="6">
        <v>1.0</v>
      </c>
      <c r="C607" s="6">
        <v>50.0</v>
      </c>
      <c r="D607" s="7">
        <f t="shared" si="1"/>
        <v>50</v>
      </c>
      <c r="E607" s="7">
        <f>COUNTIF(CleanedRetailSalesData.csv!A:A, A607)</f>
        <v>1</v>
      </c>
      <c r="F607" s="7">
        <f t="shared" si="2"/>
        <v>0.02</v>
      </c>
    </row>
    <row r="608">
      <c r="A608" s="6">
        <v>607.0</v>
      </c>
      <c r="B608" s="6">
        <v>3.0</v>
      </c>
      <c r="C608" s="6">
        <v>25.0</v>
      </c>
      <c r="D608" s="7">
        <f t="shared" si="1"/>
        <v>75</v>
      </c>
      <c r="E608" s="7">
        <f>COUNTIF(CleanedRetailSalesData.csv!A:A, A608)</f>
        <v>1</v>
      </c>
      <c r="F608" s="7">
        <f t="shared" si="2"/>
        <v>0.12</v>
      </c>
    </row>
    <row r="609">
      <c r="A609" s="6">
        <v>608.0</v>
      </c>
      <c r="B609" s="6">
        <v>3.0</v>
      </c>
      <c r="C609" s="6">
        <v>500.0</v>
      </c>
      <c r="D609" s="7">
        <f t="shared" si="1"/>
        <v>1500</v>
      </c>
      <c r="E609" s="7">
        <f>COUNTIF(CleanedRetailSalesData.csv!A:A, A609)</f>
        <v>1</v>
      </c>
      <c r="F609" s="7">
        <f t="shared" si="2"/>
        <v>0.006</v>
      </c>
    </row>
    <row r="610">
      <c r="A610" s="6">
        <v>609.0</v>
      </c>
      <c r="B610" s="6">
        <v>2.0</v>
      </c>
      <c r="C610" s="6">
        <v>50.0</v>
      </c>
      <c r="D610" s="7">
        <f t="shared" si="1"/>
        <v>100</v>
      </c>
      <c r="E610" s="7">
        <f>COUNTIF(CleanedRetailSalesData.csv!A:A, A610)</f>
        <v>1</v>
      </c>
      <c r="F610" s="7">
        <f t="shared" si="2"/>
        <v>0.04</v>
      </c>
    </row>
    <row r="611">
      <c r="A611" s="6">
        <v>610.0</v>
      </c>
      <c r="B611" s="6">
        <v>2.0</v>
      </c>
      <c r="C611" s="6">
        <v>300.0</v>
      </c>
      <c r="D611" s="7">
        <f t="shared" si="1"/>
        <v>600</v>
      </c>
      <c r="E611" s="7">
        <f>COUNTIF(CleanedRetailSalesData.csv!A:A, A611)</f>
        <v>1</v>
      </c>
      <c r="F611" s="7">
        <f t="shared" si="2"/>
        <v>0.006666666667</v>
      </c>
    </row>
    <row r="612">
      <c r="A612" s="6">
        <v>611.0</v>
      </c>
      <c r="B612" s="6">
        <v>3.0</v>
      </c>
      <c r="C612" s="6">
        <v>500.0</v>
      </c>
      <c r="D612" s="7">
        <f t="shared" si="1"/>
        <v>1500</v>
      </c>
      <c r="E612" s="7">
        <f>COUNTIF(CleanedRetailSalesData.csv!A:A, A612)</f>
        <v>1</v>
      </c>
      <c r="F612" s="7">
        <f t="shared" si="2"/>
        <v>0.006</v>
      </c>
    </row>
    <row r="613">
      <c r="A613" s="6">
        <v>612.0</v>
      </c>
      <c r="B613" s="6">
        <v>1.0</v>
      </c>
      <c r="C613" s="6">
        <v>500.0</v>
      </c>
      <c r="D613" s="7">
        <f t="shared" si="1"/>
        <v>500</v>
      </c>
      <c r="E613" s="7">
        <f>COUNTIF(CleanedRetailSalesData.csv!A:A, A613)</f>
        <v>1</v>
      </c>
      <c r="F613" s="7">
        <f t="shared" si="2"/>
        <v>0.002</v>
      </c>
    </row>
    <row r="614">
      <c r="A614" s="6">
        <v>613.0</v>
      </c>
      <c r="B614" s="6">
        <v>3.0</v>
      </c>
      <c r="C614" s="6">
        <v>30.0</v>
      </c>
      <c r="D614" s="7">
        <f t="shared" si="1"/>
        <v>90</v>
      </c>
      <c r="E614" s="7">
        <f>COUNTIF(CleanedRetailSalesData.csv!A:A, A614)</f>
        <v>1</v>
      </c>
      <c r="F614" s="7">
        <f t="shared" si="2"/>
        <v>0.1</v>
      </c>
    </row>
    <row r="615">
      <c r="A615" s="6">
        <v>614.0</v>
      </c>
      <c r="B615" s="6">
        <v>4.0</v>
      </c>
      <c r="C615" s="6">
        <v>300.0</v>
      </c>
      <c r="D615" s="7">
        <f t="shared" si="1"/>
        <v>1200</v>
      </c>
      <c r="E615" s="7">
        <f>COUNTIF(CleanedRetailSalesData.csv!A:A, A615)</f>
        <v>1</v>
      </c>
      <c r="F615" s="7">
        <f t="shared" si="2"/>
        <v>0.01333333333</v>
      </c>
    </row>
    <row r="616">
      <c r="A616" s="6">
        <v>615.0</v>
      </c>
      <c r="B616" s="6">
        <v>4.0</v>
      </c>
      <c r="C616" s="6">
        <v>25.0</v>
      </c>
      <c r="D616" s="7">
        <f t="shared" si="1"/>
        <v>100</v>
      </c>
      <c r="E616" s="7">
        <f>COUNTIF(CleanedRetailSalesData.csv!A:A, A616)</f>
        <v>1</v>
      </c>
      <c r="F616" s="7">
        <f t="shared" si="2"/>
        <v>0.16</v>
      </c>
    </row>
    <row r="617">
      <c r="A617" s="6">
        <v>616.0</v>
      </c>
      <c r="B617" s="6">
        <v>2.0</v>
      </c>
      <c r="C617" s="6">
        <v>50.0</v>
      </c>
      <c r="D617" s="7">
        <f t="shared" si="1"/>
        <v>100</v>
      </c>
      <c r="E617" s="7">
        <f>COUNTIF(CleanedRetailSalesData.csv!A:A, A617)</f>
        <v>1</v>
      </c>
      <c r="F617" s="7">
        <f t="shared" si="2"/>
        <v>0.04</v>
      </c>
    </row>
    <row r="618">
      <c r="A618" s="6">
        <v>617.0</v>
      </c>
      <c r="B618" s="6">
        <v>1.0</v>
      </c>
      <c r="C618" s="6">
        <v>30.0</v>
      </c>
      <c r="D618" s="7">
        <f t="shared" si="1"/>
        <v>30</v>
      </c>
      <c r="E618" s="7">
        <f>COUNTIF(CleanedRetailSalesData.csv!A:A, A618)</f>
        <v>1</v>
      </c>
      <c r="F618" s="7">
        <f t="shared" si="2"/>
        <v>0.03333333333</v>
      </c>
    </row>
    <row r="619">
      <c r="A619" s="6">
        <v>618.0</v>
      </c>
      <c r="B619" s="6">
        <v>1.0</v>
      </c>
      <c r="C619" s="6">
        <v>50.0</v>
      </c>
      <c r="D619" s="7">
        <f t="shared" si="1"/>
        <v>50</v>
      </c>
      <c r="E619" s="7">
        <f>COUNTIF(CleanedRetailSalesData.csv!A:A, A619)</f>
        <v>1</v>
      </c>
      <c r="F619" s="7">
        <f t="shared" si="2"/>
        <v>0.02</v>
      </c>
    </row>
    <row r="620">
      <c r="A620" s="6">
        <v>619.0</v>
      </c>
      <c r="B620" s="6">
        <v>4.0</v>
      </c>
      <c r="C620" s="6">
        <v>25.0</v>
      </c>
      <c r="D620" s="7">
        <f t="shared" si="1"/>
        <v>100</v>
      </c>
      <c r="E620" s="7">
        <f>COUNTIF(CleanedRetailSalesData.csv!A:A, A620)</f>
        <v>1</v>
      </c>
      <c r="F620" s="7">
        <f t="shared" si="2"/>
        <v>0.16</v>
      </c>
    </row>
    <row r="621">
      <c r="A621" s="6">
        <v>620.0</v>
      </c>
      <c r="B621" s="6">
        <v>3.0</v>
      </c>
      <c r="C621" s="6">
        <v>25.0</v>
      </c>
      <c r="D621" s="7">
        <f t="shared" si="1"/>
        <v>75</v>
      </c>
      <c r="E621" s="7">
        <f>COUNTIF(CleanedRetailSalesData.csv!A:A, A621)</f>
        <v>1</v>
      </c>
      <c r="F621" s="7">
        <f t="shared" si="2"/>
        <v>0.12</v>
      </c>
    </row>
    <row r="622">
      <c r="A622" s="6">
        <v>621.0</v>
      </c>
      <c r="B622" s="6">
        <v>2.0</v>
      </c>
      <c r="C622" s="6">
        <v>500.0</v>
      </c>
      <c r="D622" s="7">
        <f t="shared" si="1"/>
        <v>1000</v>
      </c>
      <c r="E622" s="7">
        <f>COUNTIF(CleanedRetailSalesData.csv!A:A, A622)</f>
        <v>1</v>
      </c>
      <c r="F622" s="7">
        <f t="shared" si="2"/>
        <v>0.004</v>
      </c>
    </row>
    <row r="623">
      <c r="A623" s="6">
        <v>622.0</v>
      </c>
      <c r="B623" s="6">
        <v>3.0</v>
      </c>
      <c r="C623" s="6">
        <v>25.0</v>
      </c>
      <c r="D623" s="7">
        <f t="shared" si="1"/>
        <v>75</v>
      </c>
      <c r="E623" s="7">
        <f>COUNTIF(CleanedRetailSalesData.csv!A:A, A623)</f>
        <v>1</v>
      </c>
      <c r="F623" s="7">
        <f t="shared" si="2"/>
        <v>0.12</v>
      </c>
    </row>
    <row r="624">
      <c r="A624" s="6">
        <v>623.0</v>
      </c>
      <c r="B624" s="6">
        <v>3.0</v>
      </c>
      <c r="C624" s="6">
        <v>50.0</v>
      </c>
      <c r="D624" s="7">
        <f t="shared" si="1"/>
        <v>150</v>
      </c>
      <c r="E624" s="7">
        <f>COUNTIF(CleanedRetailSalesData.csv!A:A, A624)</f>
        <v>1</v>
      </c>
      <c r="F624" s="7">
        <f t="shared" si="2"/>
        <v>0.06</v>
      </c>
    </row>
    <row r="625">
      <c r="A625" s="6">
        <v>624.0</v>
      </c>
      <c r="B625" s="6">
        <v>3.0</v>
      </c>
      <c r="C625" s="6">
        <v>300.0</v>
      </c>
      <c r="D625" s="7">
        <f t="shared" si="1"/>
        <v>900</v>
      </c>
      <c r="E625" s="7">
        <f>COUNTIF(CleanedRetailSalesData.csv!A:A, A625)</f>
        <v>1</v>
      </c>
      <c r="F625" s="7">
        <f t="shared" si="2"/>
        <v>0.01</v>
      </c>
    </row>
    <row r="626">
      <c r="A626" s="6">
        <v>625.0</v>
      </c>
      <c r="B626" s="6">
        <v>1.0</v>
      </c>
      <c r="C626" s="6">
        <v>300.0</v>
      </c>
      <c r="D626" s="7">
        <f t="shared" si="1"/>
        <v>300</v>
      </c>
      <c r="E626" s="7">
        <f>COUNTIF(CleanedRetailSalesData.csv!A:A, A626)</f>
        <v>1</v>
      </c>
      <c r="F626" s="7">
        <f t="shared" si="2"/>
        <v>0.003333333333</v>
      </c>
    </row>
    <row r="627">
      <c r="A627" s="6">
        <v>626.0</v>
      </c>
      <c r="B627" s="6">
        <v>4.0</v>
      </c>
      <c r="C627" s="6">
        <v>500.0</v>
      </c>
      <c r="D627" s="7">
        <f t="shared" si="1"/>
        <v>2000</v>
      </c>
      <c r="E627" s="7">
        <f>COUNTIF(CleanedRetailSalesData.csv!A:A, A627)</f>
        <v>1</v>
      </c>
      <c r="F627" s="7">
        <f t="shared" si="2"/>
        <v>0.008</v>
      </c>
    </row>
    <row r="628">
      <c r="A628" s="6">
        <v>627.0</v>
      </c>
      <c r="B628" s="6">
        <v>1.0</v>
      </c>
      <c r="C628" s="6">
        <v>50.0</v>
      </c>
      <c r="D628" s="7">
        <f t="shared" si="1"/>
        <v>50</v>
      </c>
      <c r="E628" s="7">
        <f>COUNTIF(CleanedRetailSalesData.csv!A:A, A628)</f>
        <v>1</v>
      </c>
      <c r="F628" s="7">
        <f t="shared" si="2"/>
        <v>0.02</v>
      </c>
    </row>
    <row r="629">
      <c r="A629" s="6">
        <v>628.0</v>
      </c>
      <c r="B629" s="6">
        <v>4.0</v>
      </c>
      <c r="C629" s="6">
        <v>50.0</v>
      </c>
      <c r="D629" s="7">
        <f t="shared" si="1"/>
        <v>200</v>
      </c>
      <c r="E629" s="7">
        <f>COUNTIF(CleanedRetailSalesData.csv!A:A, A629)</f>
        <v>1</v>
      </c>
      <c r="F629" s="7">
        <f t="shared" si="2"/>
        <v>0.08</v>
      </c>
    </row>
    <row r="630">
      <c r="A630" s="6">
        <v>629.0</v>
      </c>
      <c r="B630" s="6">
        <v>2.0</v>
      </c>
      <c r="C630" s="6">
        <v>25.0</v>
      </c>
      <c r="D630" s="7">
        <f t="shared" si="1"/>
        <v>50</v>
      </c>
      <c r="E630" s="7">
        <f>COUNTIF(CleanedRetailSalesData.csv!A:A, A630)</f>
        <v>1</v>
      </c>
      <c r="F630" s="7">
        <f t="shared" si="2"/>
        <v>0.08</v>
      </c>
    </row>
    <row r="631">
      <c r="A631" s="6">
        <v>630.0</v>
      </c>
      <c r="B631" s="6">
        <v>2.0</v>
      </c>
      <c r="C631" s="6">
        <v>50.0</v>
      </c>
      <c r="D631" s="7">
        <f t="shared" si="1"/>
        <v>100</v>
      </c>
      <c r="E631" s="7">
        <f>COUNTIF(CleanedRetailSalesData.csv!A:A, A631)</f>
        <v>1</v>
      </c>
      <c r="F631" s="7">
        <f t="shared" si="2"/>
        <v>0.04</v>
      </c>
    </row>
    <row r="632">
      <c r="A632" s="6">
        <v>631.0</v>
      </c>
      <c r="B632" s="6">
        <v>3.0</v>
      </c>
      <c r="C632" s="6">
        <v>30.0</v>
      </c>
      <c r="D632" s="7">
        <f t="shared" si="1"/>
        <v>90</v>
      </c>
      <c r="E632" s="7">
        <f>COUNTIF(CleanedRetailSalesData.csv!A:A, A632)</f>
        <v>1</v>
      </c>
      <c r="F632" s="7">
        <f t="shared" si="2"/>
        <v>0.1</v>
      </c>
    </row>
    <row r="633">
      <c r="A633" s="6">
        <v>632.0</v>
      </c>
      <c r="B633" s="6">
        <v>4.0</v>
      </c>
      <c r="C633" s="6">
        <v>25.0</v>
      </c>
      <c r="D633" s="7">
        <f t="shared" si="1"/>
        <v>100</v>
      </c>
      <c r="E633" s="7">
        <f>COUNTIF(CleanedRetailSalesData.csv!A:A, A633)</f>
        <v>1</v>
      </c>
      <c r="F633" s="7">
        <f t="shared" si="2"/>
        <v>0.16</v>
      </c>
    </row>
    <row r="634">
      <c r="A634" s="6">
        <v>633.0</v>
      </c>
      <c r="B634" s="6">
        <v>4.0</v>
      </c>
      <c r="C634" s="6">
        <v>30.0</v>
      </c>
      <c r="D634" s="7">
        <f t="shared" si="1"/>
        <v>120</v>
      </c>
      <c r="E634" s="7">
        <f>COUNTIF(CleanedRetailSalesData.csv!A:A, A634)</f>
        <v>1</v>
      </c>
      <c r="F634" s="7">
        <f t="shared" si="2"/>
        <v>0.1333333333</v>
      </c>
    </row>
    <row r="635">
      <c r="A635" s="6">
        <v>634.0</v>
      </c>
      <c r="B635" s="6">
        <v>4.0</v>
      </c>
      <c r="C635" s="6">
        <v>500.0</v>
      </c>
      <c r="D635" s="7">
        <f t="shared" si="1"/>
        <v>2000</v>
      </c>
      <c r="E635" s="7">
        <f>COUNTIF(CleanedRetailSalesData.csv!A:A, A635)</f>
        <v>1</v>
      </c>
      <c r="F635" s="7">
        <f t="shared" si="2"/>
        <v>0.008</v>
      </c>
    </row>
    <row r="636">
      <c r="A636" s="6">
        <v>635.0</v>
      </c>
      <c r="B636" s="6">
        <v>3.0</v>
      </c>
      <c r="C636" s="6">
        <v>300.0</v>
      </c>
      <c r="D636" s="7">
        <f t="shared" si="1"/>
        <v>900</v>
      </c>
      <c r="E636" s="7">
        <f>COUNTIF(CleanedRetailSalesData.csv!A:A, A636)</f>
        <v>1</v>
      </c>
      <c r="F636" s="7">
        <f t="shared" si="2"/>
        <v>0.01</v>
      </c>
    </row>
    <row r="637">
      <c r="A637" s="6">
        <v>636.0</v>
      </c>
      <c r="B637" s="6">
        <v>3.0</v>
      </c>
      <c r="C637" s="6">
        <v>500.0</v>
      </c>
      <c r="D637" s="7">
        <f t="shared" si="1"/>
        <v>1500</v>
      </c>
      <c r="E637" s="7">
        <f>COUNTIF(CleanedRetailSalesData.csv!A:A, A637)</f>
        <v>1</v>
      </c>
      <c r="F637" s="7">
        <f t="shared" si="2"/>
        <v>0.006</v>
      </c>
    </row>
    <row r="638">
      <c r="A638" s="6">
        <v>637.0</v>
      </c>
      <c r="B638" s="6">
        <v>2.0</v>
      </c>
      <c r="C638" s="6">
        <v>300.0</v>
      </c>
      <c r="D638" s="7">
        <f t="shared" si="1"/>
        <v>600</v>
      </c>
      <c r="E638" s="7">
        <f>COUNTIF(CleanedRetailSalesData.csv!A:A, A638)</f>
        <v>1</v>
      </c>
      <c r="F638" s="7">
        <f t="shared" si="2"/>
        <v>0.006666666667</v>
      </c>
    </row>
    <row r="639">
      <c r="A639" s="6">
        <v>638.0</v>
      </c>
      <c r="B639" s="6">
        <v>1.0</v>
      </c>
      <c r="C639" s="6">
        <v>500.0</v>
      </c>
      <c r="D639" s="7">
        <f t="shared" si="1"/>
        <v>500</v>
      </c>
      <c r="E639" s="7">
        <f>COUNTIF(CleanedRetailSalesData.csv!A:A, A639)</f>
        <v>1</v>
      </c>
      <c r="F639" s="7">
        <f t="shared" si="2"/>
        <v>0.002</v>
      </c>
    </row>
    <row r="640">
      <c r="A640" s="6">
        <v>639.0</v>
      </c>
      <c r="B640" s="6">
        <v>4.0</v>
      </c>
      <c r="C640" s="6">
        <v>50.0</v>
      </c>
      <c r="D640" s="7">
        <f t="shared" si="1"/>
        <v>200</v>
      </c>
      <c r="E640" s="7">
        <f>COUNTIF(CleanedRetailSalesData.csv!A:A, A640)</f>
        <v>1</v>
      </c>
      <c r="F640" s="7">
        <f t="shared" si="2"/>
        <v>0.08</v>
      </c>
    </row>
    <row r="641">
      <c r="A641" s="6">
        <v>640.0</v>
      </c>
      <c r="B641" s="6">
        <v>4.0</v>
      </c>
      <c r="C641" s="6">
        <v>30.0</v>
      </c>
      <c r="D641" s="7">
        <f t="shared" si="1"/>
        <v>120</v>
      </c>
      <c r="E641" s="7">
        <f>COUNTIF(CleanedRetailSalesData.csv!A:A, A641)</f>
        <v>1</v>
      </c>
      <c r="F641" s="7">
        <f t="shared" si="2"/>
        <v>0.1333333333</v>
      </c>
    </row>
    <row r="642">
      <c r="A642" s="6">
        <v>641.0</v>
      </c>
      <c r="B642" s="6">
        <v>1.0</v>
      </c>
      <c r="C642" s="6">
        <v>300.0</v>
      </c>
      <c r="D642" s="7">
        <f t="shared" si="1"/>
        <v>300</v>
      </c>
      <c r="E642" s="7">
        <f>COUNTIF(CleanedRetailSalesData.csv!A:A, A642)</f>
        <v>1</v>
      </c>
      <c r="F642" s="7">
        <f t="shared" si="2"/>
        <v>0.003333333333</v>
      </c>
    </row>
    <row r="643">
      <c r="A643" s="6">
        <v>642.0</v>
      </c>
      <c r="B643" s="6">
        <v>4.0</v>
      </c>
      <c r="C643" s="6">
        <v>25.0</v>
      </c>
      <c r="D643" s="7">
        <f t="shared" si="1"/>
        <v>100</v>
      </c>
      <c r="E643" s="7">
        <f>COUNTIF(CleanedRetailSalesData.csv!A:A, A643)</f>
        <v>1</v>
      </c>
      <c r="F643" s="7">
        <f t="shared" si="2"/>
        <v>0.16</v>
      </c>
    </row>
    <row r="644">
      <c r="A644" s="6">
        <v>643.0</v>
      </c>
      <c r="B644" s="6">
        <v>3.0</v>
      </c>
      <c r="C644" s="6">
        <v>30.0</v>
      </c>
      <c r="D644" s="7">
        <f t="shared" si="1"/>
        <v>90</v>
      </c>
      <c r="E644" s="7">
        <f>COUNTIF(CleanedRetailSalesData.csv!A:A, A644)</f>
        <v>1</v>
      </c>
      <c r="F644" s="7">
        <f t="shared" si="2"/>
        <v>0.1</v>
      </c>
    </row>
    <row r="645">
      <c r="A645" s="6">
        <v>644.0</v>
      </c>
      <c r="B645" s="6">
        <v>3.0</v>
      </c>
      <c r="C645" s="6">
        <v>25.0</v>
      </c>
      <c r="D645" s="7">
        <f t="shared" si="1"/>
        <v>75</v>
      </c>
      <c r="E645" s="7">
        <f>COUNTIF(CleanedRetailSalesData.csv!A:A, A645)</f>
        <v>1</v>
      </c>
      <c r="F645" s="7">
        <f t="shared" si="2"/>
        <v>0.12</v>
      </c>
    </row>
    <row r="646">
      <c r="A646" s="6">
        <v>645.0</v>
      </c>
      <c r="B646" s="6">
        <v>4.0</v>
      </c>
      <c r="C646" s="6">
        <v>30.0</v>
      </c>
      <c r="D646" s="7">
        <f t="shared" si="1"/>
        <v>120</v>
      </c>
      <c r="E646" s="7">
        <f>COUNTIF(CleanedRetailSalesData.csv!A:A, A646)</f>
        <v>1</v>
      </c>
      <c r="F646" s="7">
        <f t="shared" si="2"/>
        <v>0.1333333333</v>
      </c>
    </row>
    <row r="647">
      <c r="A647" s="6">
        <v>646.0</v>
      </c>
      <c r="B647" s="6">
        <v>3.0</v>
      </c>
      <c r="C647" s="6">
        <v>30.0</v>
      </c>
      <c r="D647" s="7">
        <f t="shared" si="1"/>
        <v>90</v>
      </c>
      <c r="E647" s="7">
        <f>COUNTIF(CleanedRetailSalesData.csv!A:A, A647)</f>
        <v>1</v>
      </c>
      <c r="F647" s="7">
        <f t="shared" si="2"/>
        <v>0.1</v>
      </c>
    </row>
    <row r="648">
      <c r="A648" s="6">
        <v>647.0</v>
      </c>
      <c r="B648" s="6">
        <v>3.0</v>
      </c>
      <c r="C648" s="6">
        <v>500.0</v>
      </c>
      <c r="D648" s="7">
        <f t="shared" si="1"/>
        <v>1500</v>
      </c>
      <c r="E648" s="7">
        <f>COUNTIF(CleanedRetailSalesData.csv!A:A, A648)</f>
        <v>1</v>
      </c>
      <c r="F648" s="7">
        <f t="shared" si="2"/>
        <v>0.006</v>
      </c>
    </row>
    <row r="649">
      <c r="A649" s="6">
        <v>648.0</v>
      </c>
      <c r="B649" s="6">
        <v>4.0</v>
      </c>
      <c r="C649" s="6">
        <v>300.0</v>
      </c>
      <c r="D649" s="7">
        <f t="shared" si="1"/>
        <v>1200</v>
      </c>
      <c r="E649" s="7">
        <f>COUNTIF(CleanedRetailSalesData.csv!A:A, A649)</f>
        <v>1</v>
      </c>
      <c r="F649" s="7">
        <f t="shared" si="2"/>
        <v>0.01333333333</v>
      </c>
    </row>
    <row r="650">
      <c r="A650" s="6">
        <v>649.0</v>
      </c>
      <c r="B650" s="6">
        <v>2.0</v>
      </c>
      <c r="C650" s="6">
        <v>300.0</v>
      </c>
      <c r="D650" s="7">
        <f t="shared" si="1"/>
        <v>600</v>
      </c>
      <c r="E650" s="7">
        <f>COUNTIF(CleanedRetailSalesData.csv!A:A, A650)</f>
        <v>1</v>
      </c>
      <c r="F650" s="7">
        <f t="shared" si="2"/>
        <v>0.006666666667</v>
      </c>
    </row>
    <row r="651">
      <c r="A651" s="6">
        <v>650.0</v>
      </c>
      <c r="B651" s="6">
        <v>1.0</v>
      </c>
      <c r="C651" s="6">
        <v>30.0</v>
      </c>
      <c r="D651" s="7">
        <f t="shared" si="1"/>
        <v>30</v>
      </c>
      <c r="E651" s="7">
        <f>COUNTIF(CleanedRetailSalesData.csv!A:A, A651)</f>
        <v>1</v>
      </c>
      <c r="F651" s="7">
        <f t="shared" si="2"/>
        <v>0.03333333333</v>
      </c>
    </row>
    <row r="652">
      <c r="A652" s="6">
        <v>651.0</v>
      </c>
      <c r="B652" s="6">
        <v>3.0</v>
      </c>
      <c r="C652" s="6">
        <v>50.0</v>
      </c>
      <c r="D652" s="7">
        <f t="shared" si="1"/>
        <v>150</v>
      </c>
      <c r="E652" s="7">
        <f>COUNTIF(CleanedRetailSalesData.csv!A:A, A652)</f>
        <v>1</v>
      </c>
      <c r="F652" s="7">
        <f t="shared" si="2"/>
        <v>0.06</v>
      </c>
    </row>
    <row r="653">
      <c r="A653" s="6">
        <v>652.0</v>
      </c>
      <c r="B653" s="6">
        <v>2.0</v>
      </c>
      <c r="C653" s="6">
        <v>50.0</v>
      </c>
      <c r="D653" s="7">
        <f t="shared" si="1"/>
        <v>100</v>
      </c>
      <c r="E653" s="7">
        <f>COUNTIF(CleanedRetailSalesData.csv!A:A, A653)</f>
        <v>1</v>
      </c>
      <c r="F653" s="7">
        <f t="shared" si="2"/>
        <v>0.04</v>
      </c>
    </row>
    <row r="654">
      <c r="A654" s="6">
        <v>653.0</v>
      </c>
      <c r="B654" s="6">
        <v>3.0</v>
      </c>
      <c r="C654" s="6">
        <v>25.0</v>
      </c>
      <c r="D654" s="7">
        <f t="shared" si="1"/>
        <v>75</v>
      </c>
      <c r="E654" s="7">
        <f>COUNTIF(CleanedRetailSalesData.csv!A:A, A654)</f>
        <v>1</v>
      </c>
      <c r="F654" s="7">
        <f t="shared" si="2"/>
        <v>0.12</v>
      </c>
    </row>
    <row r="655">
      <c r="A655" s="6">
        <v>654.0</v>
      </c>
      <c r="B655" s="6">
        <v>3.0</v>
      </c>
      <c r="C655" s="6">
        <v>25.0</v>
      </c>
      <c r="D655" s="7">
        <f t="shared" si="1"/>
        <v>75</v>
      </c>
      <c r="E655" s="7">
        <f>COUNTIF(CleanedRetailSalesData.csv!A:A, A655)</f>
        <v>1</v>
      </c>
      <c r="F655" s="7">
        <f t="shared" si="2"/>
        <v>0.12</v>
      </c>
    </row>
    <row r="656">
      <c r="A656" s="6">
        <v>655.0</v>
      </c>
      <c r="B656" s="6">
        <v>1.0</v>
      </c>
      <c r="C656" s="6">
        <v>500.0</v>
      </c>
      <c r="D656" s="7">
        <f t="shared" si="1"/>
        <v>500</v>
      </c>
      <c r="E656" s="7">
        <f>COUNTIF(CleanedRetailSalesData.csv!A:A, A656)</f>
        <v>1</v>
      </c>
      <c r="F656" s="7">
        <f t="shared" si="2"/>
        <v>0.002</v>
      </c>
    </row>
    <row r="657">
      <c r="A657" s="6">
        <v>656.0</v>
      </c>
      <c r="B657" s="6">
        <v>3.0</v>
      </c>
      <c r="C657" s="6">
        <v>30.0</v>
      </c>
      <c r="D657" s="7">
        <f t="shared" si="1"/>
        <v>90</v>
      </c>
      <c r="E657" s="7">
        <f>COUNTIF(CleanedRetailSalesData.csv!A:A, A657)</f>
        <v>1</v>
      </c>
      <c r="F657" s="7">
        <f t="shared" si="2"/>
        <v>0.1</v>
      </c>
    </row>
    <row r="658">
      <c r="A658" s="6">
        <v>657.0</v>
      </c>
      <c r="B658" s="6">
        <v>1.0</v>
      </c>
      <c r="C658" s="6">
        <v>25.0</v>
      </c>
      <c r="D658" s="7">
        <f t="shared" si="1"/>
        <v>25</v>
      </c>
      <c r="E658" s="7">
        <f>COUNTIF(CleanedRetailSalesData.csv!A:A, A658)</f>
        <v>1</v>
      </c>
      <c r="F658" s="7">
        <f t="shared" si="2"/>
        <v>0.04</v>
      </c>
    </row>
    <row r="659">
      <c r="A659" s="6">
        <v>658.0</v>
      </c>
      <c r="B659" s="6">
        <v>1.0</v>
      </c>
      <c r="C659" s="6">
        <v>25.0</v>
      </c>
      <c r="D659" s="7">
        <f t="shared" si="1"/>
        <v>25</v>
      </c>
      <c r="E659" s="7">
        <f>COUNTIF(CleanedRetailSalesData.csv!A:A, A659)</f>
        <v>1</v>
      </c>
      <c r="F659" s="7">
        <f t="shared" si="2"/>
        <v>0.04</v>
      </c>
    </row>
    <row r="660">
      <c r="A660" s="6">
        <v>659.0</v>
      </c>
      <c r="B660" s="6">
        <v>1.0</v>
      </c>
      <c r="C660" s="6">
        <v>30.0</v>
      </c>
      <c r="D660" s="7">
        <f t="shared" si="1"/>
        <v>30</v>
      </c>
      <c r="E660" s="7">
        <f>COUNTIF(CleanedRetailSalesData.csv!A:A, A660)</f>
        <v>1</v>
      </c>
      <c r="F660" s="7">
        <f t="shared" si="2"/>
        <v>0.03333333333</v>
      </c>
    </row>
    <row r="661">
      <c r="A661" s="6">
        <v>660.0</v>
      </c>
      <c r="B661" s="6">
        <v>2.0</v>
      </c>
      <c r="C661" s="6">
        <v>500.0</v>
      </c>
      <c r="D661" s="7">
        <f t="shared" si="1"/>
        <v>1000</v>
      </c>
      <c r="E661" s="7">
        <f>COUNTIF(CleanedRetailSalesData.csv!A:A, A661)</f>
        <v>1</v>
      </c>
      <c r="F661" s="7">
        <f t="shared" si="2"/>
        <v>0.004</v>
      </c>
    </row>
    <row r="662">
      <c r="A662" s="6">
        <v>661.0</v>
      </c>
      <c r="B662" s="6">
        <v>4.0</v>
      </c>
      <c r="C662" s="6">
        <v>25.0</v>
      </c>
      <c r="D662" s="7">
        <f t="shared" si="1"/>
        <v>100</v>
      </c>
      <c r="E662" s="7">
        <f>COUNTIF(CleanedRetailSalesData.csv!A:A, A662)</f>
        <v>1</v>
      </c>
      <c r="F662" s="7">
        <f t="shared" si="2"/>
        <v>0.16</v>
      </c>
    </row>
    <row r="663">
      <c r="A663" s="6">
        <v>662.0</v>
      </c>
      <c r="B663" s="6">
        <v>2.0</v>
      </c>
      <c r="C663" s="6">
        <v>500.0</v>
      </c>
      <c r="D663" s="7">
        <f t="shared" si="1"/>
        <v>1000</v>
      </c>
      <c r="E663" s="7">
        <f>COUNTIF(CleanedRetailSalesData.csv!A:A, A663)</f>
        <v>1</v>
      </c>
      <c r="F663" s="7">
        <f t="shared" si="2"/>
        <v>0.004</v>
      </c>
    </row>
    <row r="664">
      <c r="A664" s="6">
        <v>663.0</v>
      </c>
      <c r="B664" s="6">
        <v>4.0</v>
      </c>
      <c r="C664" s="6">
        <v>300.0</v>
      </c>
      <c r="D664" s="7">
        <f t="shared" si="1"/>
        <v>1200</v>
      </c>
      <c r="E664" s="7">
        <f>COUNTIF(CleanedRetailSalesData.csv!A:A, A664)</f>
        <v>1</v>
      </c>
      <c r="F664" s="7">
        <f t="shared" si="2"/>
        <v>0.01333333333</v>
      </c>
    </row>
    <row r="665">
      <c r="A665" s="6">
        <v>664.0</v>
      </c>
      <c r="B665" s="6">
        <v>4.0</v>
      </c>
      <c r="C665" s="6">
        <v>500.0</v>
      </c>
      <c r="D665" s="7">
        <f t="shared" si="1"/>
        <v>2000</v>
      </c>
      <c r="E665" s="7">
        <f>COUNTIF(CleanedRetailSalesData.csv!A:A, A665)</f>
        <v>1</v>
      </c>
      <c r="F665" s="7">
        <f t="shared" si="2"/>
        <v>0.008</v>
      </c>
    </row>
    <row r="666">
      <c r="A666" s="6">
        <v>665.0</v>
      </c>
      <c r="B666" s="6">
        <v>1.0</v>
      </c>
      <c r="C666" s="6">
        <v>50.0</v>
      </c>
      <c r="D666" s="7">
        <f t="shared" si="1"/>
        <v>50</v>
      </c>
      <c r="E666" s="7">
        <f>COUNTIF(CleanedRetailSalesData.csv!A:A, A666)</f>
        <v>1</v>
      </c>
      <c r="F666" s="7">
        <f t="shared" si="2"/>
        <v>0.02</v>
      </c>
    </row>
    <row r="667">
      <c r="A667" s="6">
        <v>666.0</v>
      </c>
      <c r="B667" s="6">
        <v>3.0</v>
      </c>
      <c r="C667" s="6">
        <v>50.0</v>
      </c>
      <c r="D667" s="7">
        <f t="shared" si="1"/>
        <v>150</v>
      </c>
      <c r="E667" s="7">
        <f>COUNTIF(CleanedRetailSalesData.csv!A:A, A667)</f>
        <v>1</v>
      </c>
      <c r="F667" s="7">
        <f t="shared" si="2"/>
        <v>0.06</v>
      </c>
    </row>
    <row r="668">
      <c r="A668" s="6">
        <v>667.0</v>
      </c>
      <c r="B668" s="6">
        <v>1.0</v>
      </c>
      <c r="C668" s="6">
        <v>500.0</v>
      </c>
      <c r="D668" s="7">
        <f t="shared" si="1"/>
        <v>500</v>
      </c>
      <c r="E668" s="7">
        <f>COUNTIF(CleanedRetailSalesData.csv!A:A, A668)</f>
        <v>1</v>
      </c>
      <c r="F668" s="7">
        <f t="shared" si="2"/>
        <v>0.002</v>
      </c>
    </row>
    <row r="669">
      <c r="A669" s="6">
        <v>668.0</v>
      </c>
      <c r="B669" s="6">
        <v>3.0</v>
      </c>
      <c r="C669" s="6">
        <v>50.0</v>
      </c>
      <c r="D669" s="7">
        <f t="shared" si="1"/>
        <v>150</v>
      </c>
      <c r="E669" s="7">
        <f>COUNTIF(CleanedRetailSalesData.csv!A:A, A669)</f>
        <v>1</v>
      </c>
      <c r="F669" s="7">
        <f t="shared" si="2"/>
        <v>0.06</v>
      </c>
    </row>
    <row r="670">
      <c r="A670" s="6">
        <v>669.0</v>
      </c>
      <c r="B670" s="6">
        <v>4.0</v>
      </c>
      <c r="C670" s="6">
        <v>300.0</v>
      </c>
      <c r="D670" s="7">
        <f t="shared" si="1"/>
        <v>1200</v>
      </c>
      <c r="E670" s="7">
        <f>COUNTIF(CleanedRetailSalesData.csv!A:A, A670)</f>
        <v>1</v>
      </c>
      <c r="F670" s="7">
        <f t="shared" si="2"/>
        <v>0.01333333333</v>
      </c>
    </row>
    <row r="671">
      <c r="A671" s="6">
        <v>670.0</v>
      </c>
      <c r="B671" s="6">
        <v>1.0</v>
      </c>
      <c r="C671" s="6">
        <v>30.0</v>
      </c>
      <c r="D671" s="7">
        <f t="shared" si="1"/>
        <v>30</v>
      </c>
      <c r="E671" s="7">
        <f>COUNTIF(CleanedRetailSalesData.csv!A:A, A671)</f>
        <v>1</v>
      </c>
      <c r="F671" s="7">
        <f t="shared" si="2"/>
        <v>0.03333333333</v>
      </c>
    </row>
    <row r="672">
      <c r="A672" s="6">
        <v>671.0</v>
      </c>
      <c r="B672" s="6">
        <v>3.0</v>
      </c>
      <c r="C672" s="6">
        <v>50.0</v>
      </c>
      <c r="D672" s="7">
        <f t="shared" si="1"/>
        <v>150</v>
      </c>
      <c r="E672" s="7">
        <f>COUNTIF(CleanedRetailSalesData.csv!A:A, A672)</f>
        <v>1</v>
      </c>
      <c r="F672" s="7">
        <f t="shared" si="2"/>
        <v>0.06</v>
      </c>
    </row>
    <row r="673">
      <c r="A673" s="6">
        <v>672.0</v>
      </c>
      <c r="B673" s="6">
        <v>2.0</v>
      </c>
      <c r="C673" s="6">
        <v>50.0</v>
      </c>
      <c r="D673" s="7">
        <f t="shared" si="1"/>
        <v>100</v>
      </c>
      <c r="E673" s="7">
        <f>COUNTIF(CleanedRetailSalesData.csv!A:A, A673)</f>
        <v>1</v>
      </c>
      <c r="F673" s="7">
        <f t="shared" si="2"/>
        <v>0.04</v>
      </c>
    </row>
    <row r="674">
      <c r="A674" s="6">
        <v>673.0</v>
      </c>
      <c r="B674" s="6">
        <v>3.0</v>
      </c>
      <c r="C674" s="6">
        <v>500.0</v>
      </c>
      <c r="D674" s="7">
        <f t="shared" si="1"/>
        <v>1500</v>
      </c>
      <c r="E674" s="7">
        <f>COUNTIF(CleanedRetailSalesData.csv!A:A, A674)</f>
        <v>1</v>
      </c>
      <c r="F674" s="7">
        <f t="shared" si="2"/>
        <v>0.006</v>
      </c>
    </row>
    <row r="675">
      <c r="A675" s="6">
        <v>674.0</v>
      </c>
      <c r="B675" s="6">
        <v>1.0</v>
      </c>
      <c r="C675" s="6">
        <v>300.0</v>
      </c>
      <c r="D675" s="7">
        <f t="shared" si="1"/>
        <v>300</v>
      </c>
      <c r="E675" s="7">
        <f>COUNTIF(CleanedRetailSalesData.csv!A:A, A675)</f>
        <v>1</v>
      </c>
      <c r="F675" s="7">
        <f t="shared" si="2"/>
        <v>0.003333333333</v>
      </c>
    </row>
    <row r="676">
      <c r="A676" s="6">
        <v>675.0</v>
      </c>
      <c r="B676" s="6">
        <v>2.0</v>
      </c>
      <c r="C676" s="6">
        <v>30.0</v>
      </c>
      <c r="D676" s="7">
        <f t="shared" si="1"/>
        <v>60</v>
      </c>
      <c r="E676" s="7">
        <f>COUNTIF(CleanedRetailSalesData.csv!A:A, A676)</f>
        <v>1</v>
      </c>
      <c r="F676" s="7">
        <f t="shared" si="2"/>
        <v>0.06666666667</v>
      </c>
    </row>
    <row r="677">
      <c r="A677" s="6">
        <v>676.0</v>
      </c>
      <c r="B677" s="6">
        <v>3.0</v>
      </c>
      <c r="C677" s="6">
        <v>500.0</v>
      </c>
      <c r="D677" s="7">
        <f t="shared" si="1"/>
        <v>1500</v>
      </c>
      <c r="E677" s="7">
        <f>COUNTIF(CleanedRetailSalesData.csv!A:A, A677)</f>
        <v>1</v>
      </c>
      <c r="F677" s="7">
        <f t="shared" si="2"/>
        <v>0.006</v>
      </c>
    </row>
    <row r="678">
      <c r="A678" s="6">
        <v>677.0</v>
      </c>
      <c r="B678" s="6">
        <v>3.0</v>
      </c>
      <c r="C678" s="6">
        <v>500.0</v>
      </c>
      <c r="D678" s="7">
        <f t="shared" si="1"/>
        <v>1500</v>
      </c>
      <c r="E678" s="7">
        <f>COUNTIF(CleanedRetailSalesData.csv!A:A, A678)</f>
        <v>1</v>
      </c>
      <c r="F678" s="7">
        <f t="shared" si="2"/>
        <v>0.006</v>
      </c>
    </row>
    <row r="679">
      <c r="A679" s="6">
        <v>678.0</v>
      </c>
      <c r="B679" s="6">
        <v>3.0</v>
      </c>
      <c r="C679" s="6">
        <v>300.0</v>
      </c>
      <c r="D679" s="7">
        <f t="shared" si="1"/>
        <v>900</v>
      </c>
      <c r="E679" s="7">
        <f>COUNTIF(CleanedRetailSalesData.csv!A:A, A679)</f>
        <v>1</v>
      </c>
      <c r="F679" s="7">
        <f t="shared" si="2"/>
        <v>0.01</v>
      </c>
    </row>
    <row r="680">
      <c r="A680" s="6">
        <v>679.0</v>
      </c>
      <c r="B680" s="6">
        <v>3.0</v>
      </c>
      <c r="C680" s="6">
        <v>30.0</v>
      </c>
      <c r="D680" s="7">
        <f t="shared" si="1"/>
        <v>90</v>
      </c>
      <c r="E680" s="7">
        <f>COUNTIF(CleanedRetailSalesData.csv!A:A, A680)</f>
        <v>1</v>
      </c>
      <c r="F680" s="7">
        <f t="shared" si="2"/>
        <v>0.1</v>
      </c>
    </row>
    <row r="681">
      <c r="A681" s="6">
        <v>680.0</v>
      </c>
      <c r="B681" s="6">
        <v>3.0</v>
      </c>
      <c r="C681" s="6">
        <v>300.0</v>
      </c>
      <c r="D681" s="7">
        <f t="shared" si="1"/>
        <v>900</v>
      </c>
      <c r="E681" s="7">
        <f>COUNTIF(CleanedRetailSalesData.csv!A:A, A681)</f>
        <v>1</v>
      </c>
      <c r="F681" s="7">
        <f t="shared" si="2"/>
        <v>0.01</v>
      </c>
    </row>
    <row r="682">
      <c r="A682" s="6">
        <v>681.0</v>
      </c>
      <c r="B682" s="6">
        <v>2.0</v>
      </c>
      <c r="C682" s="6">
        <v>30.0</v>
      </c>
      <c r="D682" s="7">
        <f t="shared" si="1"/>
        <v>60</v>
      </c>
      <c r="E682" s="7">
        <f>COUNTIF(CleanedRetailSalesData.csv!A:A, A682)</f>
        <v>1</v>
      </c>
      <c r="F682" s="7">
        <f t="shared" si="2"/>
        <v>0.06666666667</v>
      </c>
    </row>
    <row r="683">
      <c r="A683" s="6">
        <v>682.0</v>
      </c>
      <c r="B683" s="6">
        <v>4.0</v>
      </c>
      <c r="C683" s="6">
        <v>300.0</v>
      </c>
      <c r="D683" s="7">
        <f t="shared" si="1"/>
        <v>1200</v>
      </c>
      <c r="E683" s="7">
        <f>COUNTIF(CleanedRetailSalesData.csv!A:A, A683)</f>
        <v>1</v>
      </c>
      <c r="F683" s="7">
        <f t="shared" si="2"/>
        <v>0.01333333333</v>
      </c>
    </row>
    <row r="684">
      <c r="A684" s="6">
        <v>683.0</v>
      </c>
      <c r="B684" s="6">
        <v>2.0</v>
      </c>
      <c r="C684" s="6">
        <v>500.0</v>
      </c>
      <c r="D684" s="7">
        <f t="shared" si="1"/>
        <v>1000</v>
      </c>
      <c r="E684" s="7">
        <f>COUNTIF(CleanedRetailSalesData.csv!A:A, A684)</f>
        <v>1</v>
      </c>
      <c r="F684" s="7">
        <f t="shared" si="2"/>
        <v>0.004</v>
      </c>
    </row>
    <row r="685">
      <c r="A685" s="6">
        <v>684.0</v>
      </c>
      <c r="B685" s="6">
        <v>2.0</v>
      </c>
      <c r="C685" s="6">
        <v>500.0</v>
      </c>
      <c r="D685" s="7">
        <f t="shared" si="1"/>
        <v>1000</v>
      </c>
      <c r="E685" s="7">
        <f>COUNTIF(CleanedRetailSalesData.csv!A:A, A685)</f>
        <v>1</v>
      </c>
      <c r="F685" s="7">
        <f t="shared" si="2"/>
        <v>0.004</v>
      </c>
    </row>
    <row r="686">
      <c r="A686" s="6">
        <v>685.0</v>
      </c>
      <c r="B686" s="6">
        <v>2.0</v>
      </c>
      <c r="C686" s="6">
        <v>25.0</v>
      </c>
      <c r="D686" s="7">
        <f t="shared" si="1"/>
        <v>50</v>
      </c>
      <c r="E686" s="7">
        <f>COUNTIF(CleanedRetailSalesData.csv!A:A, A686)</f>
        <v>1</v>
      </c>
      <c r="F686" s="7">
        <f t="shared" si="2"/>
        <v>0.08</v>
      </c>
    </row>
    <row r="687">
      <c r="A687" s="6">
        <v>686.0</v>
      </c>
      <c r="B687" s="6">
        <v>4.0</v>
      </c>
      <c r="C687" s="6">
        <v>50.0</v>
      </c>
      <c r="D687" s="7">
        <f t="shared" si="1"/>
        <v>200</v>
      </c>
      <c r="E687" s="7">
        <f>COUNTIF(CleanedRetailSalesData.csv!A:A, A687)</f>
        <v>1</v>
      </c>
      <c r="F687" s="7">
        <f t="shared" si="2"/>
        <v>0.08</v>
      </c>
    </row>
    <row r="688">
      <c r="A688" s="6">
        <v>687.0</v>
      </c>
      <c r="B688" s="6">
        <v>1.0</v>
      </c>
      <c r="C688" s="6">
        <v>300.0</v>
      </c>
      <c r="D688" s="7">
        <f t="shared" si="1"/>
        <v>300</v>
      </c>
      <c r="E688" s="7">
        <f>COUNTIF(CleanedRetailSalesData.csv!A:A, A688)</f>
        <v>1</v>
      </c>
      <c r="F688" s="7">
        <f t="shared" si="2"/>
        <v>0.003333333333</v>
      </c>
    </row>
    <row r="689">
      <c r="A689" s="6">
        <v>688.0</v>
      </c>
      <c r="B689" s="6">
        <v>4.0</v>
      </c>
      <c r="C689" s="6">
        <v>25.0</v>
      </c>
      <c r="D689" s="7">
        <f t="shared" si="1"/>
        <v>100</v>
      </c>
      <c r="E689" s="7">
        <f>COUNTIF(CleanedRetailSalesData.csv!A:A, A689)</f>
        <v>1</v>
      </c>
      <c r="F689" s="7">
        <f t="shared" si="2"/>
        <v>0.16</v>
      </c>
    </row>
    <row r="690">
      <c r="A690" s="6">
        <v>689.0</v>
      </c>
      <c r="B690" s="6">
        <v>2.0</v>
      </c>
      <c r="C690" s="6">
        <v>50.0</v>
      </c>
      <c r="D690" s="7">
        <f t="shared" si="1"/>
        <v>100</v>
      </c>
      <c r="E690" s="7">
        <f>COUNTIF(CleanedRetailSalesData.csv!A:A, A690)</f>
        <v>1</v>
      </c>
      <c r="F690" s="7">
        <f t="shared" si="2"/>
        <v>0.04</v>
      </c>
    </row>
    <row r="691">
      <c r="A691" s="6">
        <v>690.0</v>
      </c>
      <c r="B691" s="6">
        <v>3.0</v>
      </c>
      <c r="C691" s="6">
        <v>300.0</v>
      </c>
      <c r="D691" s="7">
        <f t="shared" si="1"/>
        <v>900</v>
      </c>
      <c r="E691" s="7">
        <f>COUNTIF(CleanedRetailSalesData.csv!A:A, A691)</f>
        <v>1</v>
      </c>
      <c r="F691" s="7">
        <f t="shared" si="2"/>
        <v>0.01</v>
      </c>
    </row>
    <row r="692">
      <c r="A692" s="6">
        <v>691.0</v>
      </c>
      <c r="B692" s="6">
        <v>3.0</v>
      </c>
      <c r="C692" s="6">
        <v>30.0</v>
      </c>
      <c r="D692" s="7">
        <f t="shared" si="1"/>
        <v>90</v>
      </c>
      <c r="E692" s="7">
        <f>COUNTIF(CleanedRetailSalesData.csv!A:A, A692)</f>
        <v>1</v>
      </c>
      <c r="F692" s="7">
        <f t="shared" si="2"/>
        <v>0.1</v>
      </c>
    </row>
    <row r="693">
      <c r="A693" s="6">
        <v>692.0</v>
      </c>
      <c r="B693" s="6">
        <v>2.0</v>
      </c>
      <c r="C693" s="6">
        <v>50.0</v>
      </c>
      <c r="D693" s="7">
        <f t="shared" si="1"/>
        <v>100</v>
      </c>
      <c r="E693" s="7">
        <f>COUNTIF(CleanedRetailSalesData.csv!A:A, A693)</f>
        <v>1</v>
      </c>
      <c r="F693" s="7">
        <f t="shared" si="2"/>
        <v>0.04</v>
      </c>
    </row>
    <row r="694">
      <c r="A694" s="6">
        <v>693.0</v>
      </c>
      <c r="B694" s="6">
        <v>3.0</v>
      </c>
      <c r="C694" s="6">
        <v>500.0</v>
      </c>
      <c r="D694" s="7">
        <f t="shared" si="1"/>
        <v>1500</v>
      </c>
      <c r="E694" s="7">
        <f>COUNTIF(CleanedRetailSalesData.csv!A:A, A694)</f>
        <v>1</v>
      </c>
      <c r="F694" s="7">
        <f t="shared" si="2"/>
        <v>0.006</v>
      </c>
    </row>
    <row r="695">
      <c r="A695" s="6">
        <v>694.0</v>
      </c>
      <c r="B695" s="6">
        <v>2.0</v>
      </c>
      <c r="C695" s="6">
        <v>25.0</v>
      </c>
      <c r="D695" s="7">
        <f t="shared" si="1"/>
        <v>50</v>
      </c>
      <c r="E695" s="7">
        <f>COUNTIF(CleanedRetailSalesData.csv!A:A, A695)</f>
        <v>1</v>
      </c>
      <c r="F695" s="7">
        <f t="shared" si="2"/>
        <v>0.08</v>
      </c>
    </row>
    <row r="696">
      <c r="A696" s="6">
        <v>695.0</v>
      </c>
      <c r="B696" s="6">
        <v>3.0</v>
      </c>
      <c r="C696" s="6">
        <v>50.0</v>
      </c>
      <c r="D696" s="7">
        <f t="shared" si="1"/>
        <v>150</v>
      </c>
      <c r="E696" s="7">
        <f>COUNTIF(CleanedRetailSalesData.csv!A:A, A696)</f>
        <v>1</v>
      </c>
      <c r="F696" s="7">
        <f t="shared" si="2"/>
        <v>0.06</v>
      </c>
    </row>
    <row r="697">
      <c r="A697" s="6">
        <v>696.0</v>
      </c>
      <c r="B697" s="6">
        <v>4.0</v>
      </c>
      <c r="C697" s="6">
        <v>50.0</v>
      </c>
      <c r="D697" s="7">
        <f t="shared" si="1"/>
        <v>200</v>
      </c>
      <c r="E697" s="7">
        <f>COUNTIF(CleanedRetailSalesData.csv!A:A, A697)</f>
        <v>1</v>
      </c>
      <c r="F697" s="7">
        <f t="shared" si="2"/>
        <v>0.08</v>
      </c>
    </row>
    <row r="698">
      <c r="A698" s="6">
        <v>697.0</v>
      </c>
      <c r="B698" s="6">
        <v>1.0</v>
      </c>
      <c r="C698" s="6">
        <v>500.0</v>
      </c>
      <c r="D698" s="7">
        <f t="shared" si="1"/>
        <v>500</v>
      </c>
      <c r="E698" s="7">
        <f>COUNTIF(CleanedRetailSalesData.csv!A:A, A698)</f>
        <v>1</v>
      </c>
      <c r="F698" s="7">
        <f t="shared" si="2"/>
        <v>0.002</v>
      </c>
    </row>
    <row r="699">
      <c r="A699" s="6">
        <v>698.0</v>
      </c>
      <c r="B699" s="6">
        <v>1.0</v>
      </c>
      <c r="C699" s="6">
        <v>300.0</v>
      </c>
      <c r="D699" s="7">
        <f t="shared" si="1"/>
        <v>300</v>
      </c>
      <c r="E699" s="7">
        <f>COUNTIF(CleanedRetailSalesData.csv!A:A, A699)</f>
        <v>1</v>
      </c>
      <c r="F699" s="7">
        <f t="shared" si="2"/>
        <v>0.003333333333</v>
      </c>
    </row>
    <row r="700">
      <c r="A700" s="6">
        <v>699.0</v>
      </c>
      <c r="B700" s="6">
        <v>4.0</v>
      </c>
      <c r="C700" s="6">
        <v>30.0</v>
      </c>
      <c r="D700" s="7">
        <f t="shared" si="1"/>
        <v>120</v>
      </c>
      <c r="E700" s="7">
        <f>COUNTIF(CleanedRetailSalesData.csv!A:A, A700)</f>
        <v>1</v>
      </c>
      <c r="F700" s="7">
        <f t="shared" si="2"/>
        <v>0.1333333333</v>
      </c>
    </row>
    <row r="701">
      <c r="A701" s="6">
        <v>700.0</v>
      </c>
      <c r="B701" s="6">
        <v>4.0</v>
      </c>
      <c r="C701" s="6">
        <v>500.0</v>
      </c>
      <c r="D701" s="7">
        <f t="shared" si="1"/>
        <v>2000</v>
      </c>
      <c r="E701" s="7">
        <f>COUNTIF(CleanedRetailSalesData.csv!A:A, A701)</f>
        <v>1</v>
      </c>
      <c r="F701" s="7">
        <f t="shared" si="2"/>
        <v>0.008</v>
      </c>
    </row>
    <row r="702">
      <c r="A702" s="6">
        <v>701.0</v>
      </c>
      <c r="B702" s="6">
        <v>2.0</v>
      </c>
      <c r="C702" s="6">
        <v>30.0</v>
      </c>
      <c r="D702" s="7">
        <f t="shared" si="1"/>
        <v>60</v>
      </c>
      <c r="E702" s="7">
        <f>COUNTIF(CleanedRetailSalesData.csv!A:A, A702)</f>
        <v>1</v>
      </c>
      <c r="F702" s="7">
        <f t="shared" si="2"/>
        <v>0.06666666667</v>
      </c>
    </row>
    <row r="703">
      <c r="A703" s="6">
        <v>702.0</v>
      </c>
      <c r="B703" s="6">
        <v>2.0</v>
      </c>
      <c r="C703" s="6">
        <v>300.0</v>
      </c>
      <c r="D703" s="7">
        <f t="shared" si="1"/>
        <v>600</v>
      </c>
      <c r="E703" s="7">
        <f>COUNTIF(CleanedRetailSalesData.csv!A:A, A703)</f>
        <v>1</v>
      </c>
      <c r="F703" s="7">
        <f t="shared" si="2"/>
        <v>0.006666666667</v>
      </c>
    </row>
    <row r="704">
      <c r="A704" s="6">
        <v>703.0</v>
      </c>
      <c r="B704" s="6">
        <v>2.0</v>
      </c>
      <c r="C704" s="6">
        <v>50.0</v>
      </c>
      <c r="D704" s="7">
        <f t="shared" si="1"/>
        <v>100</v>
      </c>
      <c r="E704" s="7">
        <f>COUNTIF(CleanedRetailSalesData.csv!A:A, A704)</f>
        <v>1</v>
      </c>
      <c r="F704" s="7">
        <f t="shared" si="2"/>
        <v>0.04</v>
      </c>
    </row>
    <row r="705">
      <c r="A705" s="6">
        <v>704.0</v>
      </c>
      <c r="B705" s="6">
        <v>3.0</v>
      </c>
      <c r="C705" s="6">
        <v>30.0</v>
      </c>
      <c r="D705" s="7">
        <f t="shared" si="1"/>
        <v>90</v>
      </c>
      <c r="E705" s="7">
        <f>COUNTIF(CleanedRetailSalesData.csv!A:A, A705)</f>
        <v>1</v>
      </c>
      <c r="F705" s="7">
        <f t="shared" si="2"/>
        <v>0.1</v>
      </c>
    </row>
    <row r="706">
      <c r="A706" s="6">
        <v>705.0</v>
      </c>
      <c r="B706" s="6">
        <v>2.0</v>
      </c>
      <c r="C706" s="6">
        <v>25.0</v>
      </c>
      <c r="D706" s="7">
        <f t="shared" si="1"/>
        <v>50</v>
      </c>
      <c r="E706" s="7">
        <f>COUNTIF(CleanedRetailSalesData.csv!A:A, A706)</f>
        <v>1</v>
      </c>
      <c r="F706" s="7">
        <f t="shared" si="2"/>
        <v>0.08</v>
      </c>
    </row>
    <row r="707">
      <c r="A707" s="6">
        <v>706.0</v>
      </c>
      <c r="B707" s="6">
        <v>4.0</v>
      </c>
      <c r="C707" s="6">
        <v>25.0</v>
      </c>
      <c r="D707" s="7">
        <f t="shared" si="1"/>
        <v>100</v>
      </c>
      <c r="E707" s="7">
        <f>COUNTIF(CleanedRetailSalesData.csv!A:A, A707)</f>
        <v>1</v>
      </c>
      <c r="F707" s="7">
        <f t="shared" si="2"/>
        <v>0.16</v>
      </c>
    </row>
    <row r="708">
      <c r="A708" s="6">
        <v>707.0</v>
      </c>
      <c r="B708" s="6">
        <v>1.0</v>
      </c>
      <c r="C708" s="6">
        <v>500.0</v>
      </c>
      <c r="D708" s="7">
        <f t="shared" si="1"/>
        <v>500</v>
      </c>
      <c r="E708" s="7">
        <f>COUNTIF(CleanedRetailSalesData.csv!A:A, A708)</f>
        <v>1</v>
      </c>
      <c r="F708" s="7">
        <f t="shared" si="2"/>
        <v>0.002</v>
      </c>
    </row>
    <row r="709">
      <c r="A709" s="6">
        <v>708.0</v>
      </c>
      <c r="B709" s="6">
        <v>3.0</v>
      </c>
      <c r="C709" s="6">
        <v>300.0</v>
      </c>
      <c r="D709" s="7">
        <f t="shared" si="1"/>
        <v>900</v>
      </c>
      <c r="E709" s="7">
        <f>COUNTIF(CleanedRetailSalesData.csv!A:A, A709)</f>
        <v>1</v>
      </c>
      <c r="F709" s="7">
        <f t="shared" si="2"/>
        <v>0.01</v>
      </c>
    </row>
    <row r="710">
      <c r="A710" s="6">
        <v>709.0</v>
      </c>
      <c r="B710" s="6">
        <v>2.0</v>
      </c>
      <c r="C710" s="6">
        <v>500.0</v>
      </c>
      <c r="D710" s="7">
        <f t="shared" si="1"/>
        <v>1000</v>
      </c>
      <c r="E710" s="7">
        <f>COUNTIF(CleanedRetailSalesData.csv!A:A, A710)</f>
        <v>1</v>
      </c>
      <c r="F710" s="7">
        <f t="shared" si="2"/>
        <v>0.004</v>
      </c>
    </row>
    <row r="711">
      <c r="A711" s="6">
        <v>710.0</v>
      </c>
      <c r="B711" s="6">
        <v>3.0</v>
      </c>
      <c r="C711" s="6">
        <v>500.0</v>
      </c>
      <c r="D711" s="7">
        <f t="shared" si="1"/>
        <v>1500</v>
      </c>
      <c r="E711" s="7">
        <f>COUNTIF(CleanedRetailSalesData.csv!A:A, A711)</f>
        <v>1</v>
      </c>
      <c r="F711" s="7">
        <f t="shared" si="2"/>
        <v>0.006</v>
      </c>
    </row>
    <row r="712">
      <c r="A712" s="6">
        <v>711.0</v>
      </c>
      <c r="B712" s="6">
        <v>3.0</v>
      </c>
      <c r="C712" s="6">
        <v>500.0</v>
      </c>
      <c r="D712" s="7">
        <f t="shared" si="1"/>
        <v>1500</v>
      </c>
      <c r="E712" s="7">
        <f>COUNTIF(CleanedRetailSalesData.csv!A:A, A712)</f>
        <v>1</v>
      </c>
      <c r="F712" s="7">
        <f t="shared" si="2"/>
        <v>0.006</v>
      </c>
    </row>
    <row r="713">
      <c r="A713" s="6">
        <v>712.0</v>
      </c>
      <c r="B713" s="6">
        <v>2.0</v>
      </c>
      <c r="C713" s="6">
        <v>25.0</v>
      </c>
      <c r="D713" s="7">
        <f t="shared" si="1"/>
        <v>50</v>
      </c>
      <c r="E713" s="7">
        <f>COUNTIF(CleanedRetailSalesData.csv!A:A, A713)</f>
        <v>1</v>
      </c>
      <c r="F713" s="7">
        <f t="shared" si="2"/>
        <v>0.08</v>
      </c>
    </row>
    <row r="714">
      <c r="A714" s="6">
        <v>713.0</v>
      </c>
      <c r="B714" s="6">
        <v>3.0</v>
      </c>
      <c r="C714" s="6">
        <v>25.0</v>
      </c>
      <c r="D714" s="7">
        <f t="shared" si="1"/>
        <v>75</v>
      </c>
      <c r="E714" s="7">
        <f>COUNTIF(CleanedRetailSalesData.csv!A:A, A714)</f>
        <v>1</v>
      </c>
      <c r="F714" s="7">
        <f t="shared" si="2"/>
        <v>0.12</v>
      </c>
    </row>
    <row r="715">
      <c r="A715" s="6">
        <v>714.0</v>
      </c>
      <c r="B715" s="6">
        <v>1.0</v>
      </c>
      <c r="C715" s="6">
        <v>500.0</v>
      </c>
      <c r="D715" s="7">
        <f t="shared" si="1"/>
        <v>500</v>
      </c>
      <c r="E715" s="7">
        <f>COUNTIF(CleanedRetailSalesData.csv!A:A, A715)</f>
        <v>1</v>
      </c>
      <c r="F715" s="7">
        <f t="shared" si="2"/>
        <v>0.002</v>
      </c>
    </row>
    <row r="716">
      <c r="A716" s="6">
        <v>715.0</v>
      </c>
      <c r="B716" s="6">
        <v>4.0</v>
      </c>
      <c r="C716" s="6">
        <v>25.0</v>
      </c>
      <c r="D716" s="7">
        <f t="shared" si="1"/>
        <v>100</v>
      </c>
      <c r="E716" s="7">
        <f>COUNTIF(CleanedRetailSalesData.csv!A:A, A716)</f>
        <v>1</v>
      </c>
      <c r="F716" s="7">
        <f t="shared" si="2"/>
        <v>0.16</v>
      </c>
    </row>
    <row r="717">
      <c r="A717" s="6">
        <v>716.0</v>
      </c>
      <c r="B717" s="6">
        <v>4.0</v>
      </c>
      <c r="C717" s="6">
        <v>300.0</v>
      </c>
      <c r="D717" s="7">
        <f t="shared" si="1"/>
        <v>1200</v>
      </c>
      <c r="E717" s="7">
        <f>COUNTIF(CleanedRetailSalesData.csv!A:A, A717)</f>
        <v>1</v>
      </c>
      <c r="F717" s="7">
        <f t="shared" si="2"/>
        <v>0.01333333333</v>
      </c>
    </row>
    <row r="718">
      <c r="A718" s="6">
        <v>717.0</v>
      </c>
      <c r="B718" s="6">
        <v>1.0</v>
      </c>
      <c r="C718" s="6">
        <v>500.0</v>
      </c>
      <c r="D718" s="7">
        <f t="shared" si="1"/>
        <v>500</v>
      </c>
      <c r="E718" s="7">
        <f>COUNTIF(CleanedRetailSalesData.csv!A:A, A718)</f>
        <v>1</v>
      </c>
      <c r="F718" s="7">
        <f t="shared" si="2"/>
        <v>0.002</v>
      </c>
    </row>
    <row r="719">
      <c r="A719" s="6">
        <v>718.0</v>
      </c>
      <c r="B719" s="6">
        <v>3.0</v>
      </c>
      <c r="C719" s="6">
        <v>25.0</v>
      </c>
      <c r="D719" s="7">
        <f t="shared" si="1"/>
        <v>75</v>
      </c>
      <c r="E719" s="7">
        <f>COUNTIF(CleanedRetailSalesData.csv!A:A, A719)</f>
        <v>1</v>
      </c>
      <c r="F719" s="7">
        <f t="shared" si="2"/>
        <v>0.12</v>
      </c>
    </row>
    <row r="720">
      <c r="A720" s="6">
        <v>719.0</v>
      </c>
      <c r="B720" s="6">
        <v>2.0</v>
      </c>
      <c r="C720" s="6">
        <v>30.0</v>
      </c>
      <c r="D720" s="7">
        <f t="shared" si="1"/>
        <v>60</v>
      </c>
      <c r="E720" s="7">
        <f>COUNTIF(CleanedRetailSalesData.csv!A:A, A720)</f>
        <v>1</v>
      </c>
      <c r="F720" s="7">
        <f t="shared" si="2"/>
        <v>0.06666666667</v>
      </c>
    </row>
    <row r="721">
      <c r="A721" s="6">
        <v>720.0</v>
      </c>
      <c r="B721" s="6">
        <v>3.0</v>
      </c>
      <c r="C721" s="6">
        <v>500.0</v>
      </c>
      <c r="D721" s="7">
        <f t="shared" si="1"/>
        <v>1500</v>
      </c>
      <c r="E721" s="7">
        <f>COUNTIF(CleanedRetailSalesData.csv!A:A, A721)</f>
        <v>1</v>
      </c>
      <c r="F721" s="7">
        <f t="shared" si="2"/>
        <v>0.006</v>
      </c>
    </row>
    <row r="722">
      <c r="A722" s="6">
        <v>721.0</v>
      </c>
      <c r="B722" s="6">
        <v>1.0</v>
      </c>
      <c r="C722" s="6">
        <v>500.0</v>
      </c>
      <c r="D722" s="7">
        <f t="shared" si="1"/>
        <v>500</v>
      </c>
      <c r="E722" s="7">
        <f>COUNTIF(CleanedRetailSalesData.csv!A:A, A722)</f>
        <v>1</v>
      </c>
      <c r="F722" s="7">
        <f t="shared" si="2"/>
        <v>0.002</v>
      </c>
    </row>
    <row r="723">
      <c r="A723" s="6">
        <v>722.0</v>
      </c>
      <c r="B723" s="6">
        <v>3.0</v>
      </c>
      <c r="C723" s="6">
        <v>300.0</v>
      </c>
      <c r="D723" s="7">
        <f t="shared" si="1"/>
        <v>900</v>
      </c>
      <c r="E723" s="7">
        <f>COUNTIF(CleanedRetailSalesData.csv!A:A, A723)</f>
        <v>1</v>
      </c>
      <c r="F723" s="7">
        <f t="shared" si="2"/>
        <v>0.01</v>
      </c>
    </row>
    <row r="724">
      <c r="A724" s="6">
        <v>723.0</v>
      </c>
      <c r="B724" s="6">
        <v>4.0</v>
      </c>
      <c r="C724" s="6">
        <v>50.0</v>
      </c>
      <c r="D724" s="7">
        <f t="shared" si="1"/>
        <v>200</v>
      </c>
      <c r="E724" s="7">
        <f>COUNTIF(CleanedRetailSalesData.csv!A:A, A724)</f>
        <v>1</v>
      </c>
      <c r="F724" s="7">
        <f t="shared" si="2"/>
        <v>0.08</v>
      </c>
    </row>
    <row r="725">
      <c r="A725" s="6">
        <v>724.0</v>
      </c>
      <c r="B725" s="6">
        <v>3.0</v>
      </c>
      <c r="C725" s="6">
        <v>50.0</v>
      </c>
      <c r="D725" s="7">
        <f t="shared" si="1"/>
        <v>150</v>
      </c>
      <c r="E725" s="7">
        <f>COUNTIF(CleanedRetailSalesData.csv!A:A, A725)</f>
        <v>1</v>
      </c>
      <c r="F725" s="7">
        <f t="shared" si="2"/>
        <v>0.06</v>
      </c>
    </row>
    <row r="726">
      <c r="A726" s="6">
        <v>725.0</v>
      </c>
      <c r="B726" s="6">
        <v>1.0</v>
      </c>
      <c r="C726" s="6">
        <v>300.0</v>
      </c>
      <c r="D726" s="7">
        <f t="shared" si="1"/>
        <v>300</v>
      </c>
      <c r="E726" s="7">
        <f>COUNTIF(CleanedRetailSalesData.csv!A:A, A726)</f>
        <v>1</v>
      </c>
      <c r="F726" s="7">
        <f t="shared" si="2"/>
        <v>0.003333333333</v>
      </c>
    </row>
    <row r="727">
      <c r="A727" s="6">
        <v>726.0</v>
      </c>
      <c r="B727" s="6">
        <v>4.0</v>
      </c>
      <c r="C727" s="6">
        <v>300.0</v>
      </c>
      <c r="D727" s="7">
        <f t="shared" si="1"/>
        <v>1200</v>
      </c>
      <c r="E727" s="7">
        <f>COUNTIF(CleanedRetailSalesData.csv!A:A, A727)</f>
        <v>1</v>
      </c>
      <c r="F727" s="7">
        <f t="shared" si="2"/>
        <v>0.01333333333</v>
      </c>
    </row>
    <row r="728">
      <c r="A728" s="6">
        <v>727.0</v>
      </c>
      <c r="B728" s="6">
        <v>3.0</v>
      </c>
      <c r="C728" s="6">
        <v>300.0</v>
      </c>
      <c r="D728" s="7">
        <f t="shared" si="1"/>
        <v>900</v>
      </c>
      <c r="E728" s="7">
        <f>COUNTIF(CleanedRetailSalesData.csv!A:A, A728)</f>
        <v>1</v>
      </c>
      <c r="F728" s="7">
        <f t="shared" si="2"/>
        <v>0.01</v>
      </c>
    </row>
    <row r="729">
      <c r="A729" s="6">
        <v>728.0</v>
      </c>
      <c r="B729" s="6">
        <v>3.0</v>
      </c>
      <c r="C729" s="6">
        <v>50.0</v>
      </c>
      <c r="D729" s="7">
        <f t="shared" si="1"/>
        <v>150</v>
      </c>
      <c r="E729" s="7">
        <f>COUNTIF(CleanedRetailSalesData.csv!A:A, A729)</f>
        <v>1</v>
      </c>
      <c r="F729" s="7">
        <f t="shared" si="2"/>
        <v>0.06</v>
      </c>
    </row>
    <row r="730">
      <c r="A730" s="6">
        <v>729.0</v>
      </c>
      <c r="B730" s="6">
        <v>4.0</v>
      </c>
      <c r="C730" s="6">
        <v>300.0</v>
      </c>
      <c r="D730" s="7">
        <f t="shared" si="1"/>
        <v>1200</v>
      </c>
      <c r="E730" s="7">
        <f>COUNTIF(CleanedRetailSalesData.csv!A:A, A730)</f>
        <v>1</v>
      </c>
      <c r="F730" s="7">
        <f t="shared" si="2"/>
        <v>0.01333333333</v>
      </c>
    </row>
    <row r="731">
      <c r="A731" s="6">
        <v>730.0</v>
      </c>
      <c r="B731" s="6">
        <v>2.0</v>
      </c>
      <c r="C731" s="6">
        <v>25.0</v>
      </c>
      <c r="D731" s="7">
        <f t="shared" si="1"/>
        <v>50</v>
      </c>
      <c r="E731" s="7">
        <f>COUNTIF(CleanedRetailSalesData.csv!A:A, A731)</f>
        <v>1</v>
      </c>
      <c r="F731" s="7">
        <f t="shared" si="2"/>
        <v>0.08</v>
      </c>
    </row>
    <row r="732">
      <c r="A732" s="6">
        <v>731.0</v>
      </c>
      <c r="B732" s="6">
        <v>4.0</v>
      </c>
      <c r="C732" s="6">
        <v>500.0</v>
      </c>
      <c r="D732" s="7">
        <f t="shared" si="1"/>
        <v>2000</v>
      </c>
      <c r="E732" s="7">
        <f>COUNTIF(CleanedRetailSalesData.csv!A:A, A732)</f>
        <v>1</v>
      </c>
      <c r="F732" s="7">
        <f t="shared" si="2"/>
        <v>0.008</v>
      </c>
    </row>
    <row r="733">
      <c r="A733" s="6">
        <v>732.0</v>
      </c>
      <c r="B733" s="6">
        <v>2.0</v>
      </c>
      <c r="C733" s="6">
        <v>500.0</v>
      </c>
      <c r="D733" s="7">
        <f t="shared" si="1"/>
        <v>1000</v>
      </c>
      <c r="E733" s="7">
        <f>COUNTIF(CleanedRetailSalesData.csv!A:A, A733)</f>
        <v>1</v>
      </c>
      <c r="F733" s="7">
        <f t="shared" si="2"/>
        <v>0.004</v>
      </c>
    </row>
    <row r="734">
      <c r="A734" s="6">
        <v>733.0</v>
      </c>
      <c r="B734" s="6">
        <v>1.0</v>
      </c>
      <c r="C734" s="6">
        <v>30.0</v>
      </c>
      <c r="D734" s="7">
        <f t="shared" si="1"/>
        <v>30</v>
      </c>
      <c r="E734" s="7">
        <f>COUNTIF(CleanedRetailSalesData.csv!A:A, A734)</f>
        <v>1</v>
      </c>
      <c r="F734" s="7">
        <f t="shared" si="2"/>
        <v>0.03333333333</v>
      </c>
    </row>
    <row r="735">
      <c r="A735" s="6">
        <v>734.0</v>
      </c>
      <c r="B735" s="6">
        <v>1.0</v>
      </c>
      <c r="C735" s="6">
        <v>30.0</v>
      </c>
      <c r="D735" s="7">
        <f t="shared" si="1"/>
        <v>30</v>
      </c>
      <c r="E735" s="7">
        <f>COUNTIF(CleanedRetailSalesData.csv!A:A, A735)</f>
        <v>1</v>
      </c>
      <c r="F735" s="7">
        <f t="shared" si="2"/>
        <v>0.03333333333</v>
      </c>
    </row>
    <row r="736">
      <c r="A736" s="6">
        <v>735.0</v>
      </c>
      <c r="B736" s="6">
        <v>4.0</v>
      </c>
      <c r="C736" s="6">
        <v>500.0</v>
      </c>
      <c r="D736" s="7">
        <f t="shared" si="1"/>
        <v>2000</v>
      </c>
      <c r="E736" s="7">
        <f>COUNTIF(CleanedRetailSalesData.csv!A:A, A736)</f>
        <v>1</v>
      </c>
      <c r="F736" s="7">
        <f t="shared" si="2"/>
        <v>0.008</v>
      </c>
    </row>
    <row r="737">
      <c r="A737" s="6">
        <v>736.0</v>
      </c>
      <c r="B737" s="6">
        <v>4.0</v>
      </c>
      <c r="C737" s="6">
        <v>25.0</v>
      </c>
      <c r="D737" s="7">
        <f t="shared" si="1"/>
        <v>100</v>
      </c>
      <c r="E737" s="7">
        <f>COUNTIF(CleanedRetailSalesData.csv!A:A, A737)</f>
        <v>1</v>
      </c>
      <c r="F737" s="7">
        <f t="shared" si="2"/>
        <v>0.16</v>
      </c>
    </row>
    <row r="738">
      <c r="A738" s="6">
        <v>737.0</v>
      </c>
      <c r="B738" s="6">
        <v>1.0</v>
      </c>
      <c r="C738" s="6">
        <v>50.0</v>
      </c>
      <c r="D738" s="7">
        <f t="shared" si="1"/>
        <v>50</v>
      </c>
      <c r="E738" s="7">
        <f>COUNTIF(CleanedRetailSalesData.csv!A:A, A738)</f>
        <v>1</v>
      </c>
      <c r="F738" s="7">
        <f t="shared" si="2"/>
        <v>0.02</v>
      </c>
    </row>
    <row r="739">
      <c r="A739" s="6">
        <v>738.0</v>
      </c>
      <c r="B739" s="6">
        <v>2.0</v>
      </c>
      <c r="C739" s="6">
        <v>50.0</v>
      </c>
      <c r="D739" s="7">
        <f t="shared" si="1"/>
        <v>100</v>
      </c>
      <c r="E739" s="7">
        <f>COUNTIF(CleanedRetailSalesData.csv!A:A, A739)</f>
        <v>1</v>
      </c>
      <c r="F739" s="7">
        <f t="shared" si="2"/>
        <v>0.04</v>
      </c>
    </row>
    <row r="740">
      <c r="A740" s="6">
        <v>739.0</v>
      </c>
      <c r="B740" s="6">
        <v>1.0</v>
      </c>
      <c r="C740" s="6">
        <v>25.0</v>
      </c>
      <c r="D740" s="7">
        <f t="shared" si="1"/>
        <v>25</v>
      </c>
      <c r="E740" s="7">
        <f>COUNTIF(CleanedRetailSalesData.csv!A:A, A740)</f>
        <v>1</v>
      </c>
      <c r="F740" s="7">
        <f t="shared" si="2"/>
        <v>0.04</v>
      </c>
    </row>
    <row r="741">
      <c r="A741" s="6">
        <v>740.0</v>
      </c>
      <c r="B741" s="6">
        <v>4.0</v>
      </c>
      <c r="C741" s="6">
        <v>50.0</v>
      </c>
      <c r="D741" s="7">
        <f t="shared" si="1"/>
        <v>200</v>
      </c>
      <c r="E741" s="7">
        <f>COUNTIF(CleanedRetailSalesData.csv!A:A, A741)</f>
        <v>1</v>
      </c>
      <c r="F741" s="7">
        <f t="shared" si="2"/>
        <v>0.08</v>
      </c>
    </row>
    <row r="742">
      <c r="A742" s="6">
        <v>741.0</v>
      </c>
      <c r="B742" s="6">
        <v>1.0</v>
      </c>
      <c r="C742" s="6">
        <v>300.0</v>
      </c>
      <c r="D742" s="7">
        <f t="shared" si="1"/>
        <v>300</v>
      </c>
      <c r="E742" s="7">
        <f>COUNTIF(CleanedRetailSalesData.csv!A:A, A742)</f>
        <v>1</v>
      </c>
      <c r="F742" s="7">
        <f t="shared" si="2"/>
        <v>0.003333333333</v>
      </c>
    </row>
    <row r="743">
      <c r="A743" s="6">
        <v>742.0</v>
      </c>
      <c r="B743" s="6">
        <v>4.0</v>
      </c>
      <c r="C743" s="6">
        <v>500.0</v>
      </c>
      <c r="D743" s="7">
        <f t="shared" si="1"/>
        <v>2000</v>
      </c>
      <c r="E743" s="7">
        <f>COUNTIF(CleanedRetailSalesData.csv!A:A, A743)</f>
        <v>1</v>
      </c>
      <c r="F743" s="7">
        <f t="shared" si="2"/>
        <v>0.008</v>
      </c>
    </row>
    <row r="744">
      <c r="A744" s="6">
        <v>743.0</v>
      </c>
      <c r="B744" s="6">
        <v>4.0</v>
      </c>
      <c r="C744" s="6">
        <v>500.0</v>
      </c>
      <c r="D744" s="7">
        <f t="shared" si="1"/>
        <v>2000</v>
      </c>
      <c r="E744" s="7">
        <f>COUNTIF(CleanedRetailSalesData.csv!A:A, A744)</f>
        <v>1</v>
      </c>
      <c r="F744" s="7">
        <f t="shared" si="2"/>
        <v>0.008</v>
      </c>
    </row>
    <row r="745">
      <c r="A745" s="6">
        <v>744.0</v>
      </c>
      <c r="B745" s="6">
        <v>1.0</v>
      </c>
      <c r="C745" s="6">
        <v>25.0</v>
      </c>
      <c r="D745" s="7">
        <f t="shared" si="1"/>
        <v>25</v>
      </c>
      <c r="E745" s="7">
        <f>COUNTIF(CleanedRetailSalesData.csv!A:A, A745)</f>
        <v>1</v>
      </c>
      <c r="F745" s="7">
        <f t="shared" si="2"/>
        <v>0.04</v>
      </c>
    </row>
    <row r="746">
      <c r="A746" s="6">
        <v>745.0</v>
      </c>
      <c r="B746" s="6">
        <v>2.0</v>
      </c>
      <c r="C746" s="6">
        <v>50.0</v>
      </c>
      <c r="D746" s="7">
        <f t="shared" si="1"/>
        <v>100</v>
      </c>
      <c r="E746" s="7">
        <f>COUNTIF(CleanedRetailSalesData.csv!A:A, A746)</f>
        <v>1</v>
      </c>
      <c r="F746" s="7">
        <f t="shared" si="2"/>
        <v>0.04</v>
      </c>
    </row>
    <row r="747">
      <c r="A747" s="6">
        <v>746.0</v>
      </c>
      <c r="B747" s="6">
        <v>3.0</v>
      </c>
      <c r="C747" s="6">
        <v>30.0</v>
      </c>
      <c r="D747" s="7">
        <f t="shared" si="1"/>
        <v>90</v>
      </c>
      <c r="E747" s="7">
        <f>COUNTIF(CleanedRetailSalesData.csv!A:A, A747)</f>
        <v>1</v>
      </c>
      <c r="F747" s="7">
        <f t="shared" si="2"/>
        <v>0.1</v>
      </c>
    </row>
    <row r="748">
      <c r="A748" s="6">
        <v>747.0</v>
      </c>
      <c r="B748" s="6">
        <v>1.0</v>
      </c>
      <c r="C748" s="6">
        <v>30.0</v>
      </c>
      <c r="D748" s="7">
        <f t="shared" si="1"/>
        <v>30</v>
      </c>
      <c r="E748" s="7">
        <f>COUNTIF(CleanedRetailSalesData.csv!A:A, A748)</f>
        <v>1</v>
      </c>
      <c r="F748" s="7">
        <f t="shared" si="2"/>
        <v>0.03333333333</v>
      </c>
    </row>
    <row r="749">
      <c r="A749" s="6">
        <v>748.0</v>
      </c>
      <c r="B749" s="6">
        <v>3.0</v>
      </c>
      <c r="C749" s="6">
        <v>50.0</v>
      </c>
      <c r="D749" s="7">
        <f t="shared" si="1"/>
        <v>150</v>
      </c>
      <c r="E749" s="7">
        <f>COUNTIF(CleanedRetailSalesData.csv!A:A, A749)</f>
        <v>1</v>
      </c>
      <c r="F749" s="7">
        <f t="shared" si="2"/>
        <v>0.06</v>
      </c>
    </row>
    <row r="750">
      <c r="A750" s="6">
        <v>749.0</v>
      </c>
      <c r="B750" s="6">
        <v>1.0</v>
      </c>
      <c r="C750" s="6">
        <v>30.0</v>
      </c>
      <c r="D750" s="7">
        <f t="shared" si="1"/>
        <v>30</v>
      </c>
      <c r="E750" s="7">
        <f>COUNTIF(CleanedRetailSalesData.csv!A:A, A750)</f>
        <v>1</v>
      </c>
      <c r="F750" s="7">
        <f t="shared" si="2"/>
        <v>0.03333333333</v>
      </c>
    </row>
    <row r="751">
      <c r="A751" s="6">
        <v>750.0</v>
      </c>
      <c r="B751" s="6">
        <v>3.0</v>
      </c>
      <c r="C751" s="6">
        <v>25.0</v>
      </c>
      <c r="D751" s="7">
        <f t="shared" si="1"/>
        <v>75</v>
      </c>
      <c r="E751" s="7">
        <f>COUNTIF(CleanedRetailSalesData.csv!A:A, A751)</f>
        <v>1</v>
      </c>
      <c r="F751" s="7">
        <f t="shared" si="2"/>
        <v>0.12</v>
      </c>
    </row>
    <row r="752">
      <c r="A752" s="6">
        <v>751.0</v>
      </c>
      <c r="B752" s="6">
        <v>2.0</v>
      </c>
      <c r="C752" s="6">
        <v>25.0</v>
      </c>
      <c r="D752" s="7">
        <f t="shared" si="1"/>
        <v>50</v>
      </c>
      <c r="E752" s="7">
        <f>COUNTIF(CleanedRetailSalesData.csv!A:A, A752)</f>
        <v>1</v>
      </c>
      <c r="F752" s="7">
        <f t="shared" si="2"/>
        <v>0.08</v>
      </c>
    </row>
    <row r="753">
      <c r="A753" s="6">
        <v>752.0</v>
      </c>
      <c r="B753" s="6">
        <v>2.0</v>
      </c>
      <c r="C753" s="6">
        <v>50.0</v>
      </c>
      <c r="D753" s="7">
        <f t="shared" si="1"/>
        <v>100</v>
      </c>
      <c r="E753" s="7">
        <f>COUNTIF(CleanedRetailSalesData.csv!A:A, A753)</f>
        <v>1</v>
      </c>
      <c r="F753" s="7">
        <f t="shared" si="2"/>
        <v>0.04</v>
      </c>
    </row>
    <row r="754">
      <c r="A754" s="6">
        <v>753.0</v>
      </c>
      <c r="B754" s="6">
        <v>1.0</v>
      </c>
      <c r="C754" s="6">
        <v>30.0</v>
      </c>
      <c r="D754" s="7">
        <f t="shared" si="1"/>
        <v>30</v>
      </c>
      <c r="E754" s="7">
        <f>COUNTIF(CleanedRetailSalesData.csv!A:A, A754)</f>
        <v>1</v>
      </c>
      <c r="F754" s="7">
        <f t="shared" si="2"/>
        <v>0.03333333333</v>
      </c>
    </row>
    <row r="755">
      <c r="A755" s="6">
        <v>754.0</v>
      </c>
      <c r="B755" s="6">
        <v>4.0</v>
      </c>
      <c r="C755" s="6">
        <v>25.0</v>
      </c>
      <c r="D755" s="7">
        <f t="shared" si="1"/>
        <v>100</v>
      </c>
      <c r="E755" s="7">
        <f>COUNTIF(CleanedRetailSalesData.csv!A:A, A755)</f>
        <v>1</v>
      </c>
      <c r="F755" s="7">
        <f t="shared" si="2"/>
        <v>0.16</v>
      </c>
    </row>
    <row r="756">
      <c r="A756" s="6">
        <v>755.0</v>
      </c>
      <c r="B756" s="6">
        <v>3.0</v>
      </c>
      <c r="C756" s="6">
        <v>25.0</v>
      </c>
      <c r="D756" s="7">
        <f t="shared" si="1"/>
        <v>75</v>
      </c>
      <c r="E756" s="7">
        <f>COUNTIF(CleanedRetailSalesData.csv!A:A, A756)</f>
        <v>1</v>
      </c>
      <c r="F756" s="7">
        <f t="shared" si="2"/>
        <v>0.12</v>
      </c>
    </row>
    <row r="757">
      <c r="A757" s="6">
        <v>756.0</v>
      </c>
      <c r="B757" s="6">
        <v>4.0</v>
      </c>
      <c r="C757" s="6">
        <v>300.0</v>
      </c>
      <c r="D757" s="7">
        <f t="shared" si="1"/>
        <v>1200</v>
      </c>
      <c r="E757" s="7">
        <f>COUNTIF(CleanedRetailSalesData.csv!A:A, A757)</f>
        <v>1</v>
      </c>
      <c r="F757" s="7">
        <f t="shared" si="2"/>
        <v>0.01333333333</v>
      </c>
    </row>
    <row r="758">
      <c r="A758" s="6">
        <v>757.0</v>
      </c>
      <c r="B758" s="6">
        <v>4.0</v>
      </c>
      <c r="C758" s="6">
        <v>300.0</v>
      </c>
      <c r="D758" s="7">
        <f t="shared" si="1"/>
        <v>1200</v>
      </c>
      <c r="E758" s="7">
        <f>COUNTIF(CleanedRetailSalesData.csv!A:A, A758)</f>
        <v>1</v>
      </c>
      <c r="F758" s="7">
        <f t="shared" si="2"/>
        <v>0.01333333333</v>
      </c>
    </row>
    <row r="759">
      <c r="A759" s="6">
        <v>758.0</v>
      </c>
      <c r="B759" s="6">
        <v>4.0</v>
      </c>
      <c r="C759" s="6">
        <v>25.0</v>
      </c>
      <c r="D759" s="7">
        <f t="shared" si="1"/>
        <v>100</v>
      </c>
      <c r="E759" s="7">
        <f>COUNTIF(CleanedRetailSalesData.csv!A:A, A759)</f>
        <v>1</v>
      </c>
      <c r="F759" s="7">
        <f t="shared" si="2"/>
        <v>0.16</v>
      </c>
    </row>
    <row r="760">
      <c r="A760" s="6">
        <v>759.0</v>
      </c>
      <c r="B760" s="6">
        <v>2.0</v>
      </c>
      <c r="C760" s="6">
        <v>50.0</v>
      </c>
      <c r="D760" s="7">
        <f t="shared" si="1"/>
        <v>100</v>
      </c>
      <c r="E760" s="7">
        <f>COUNTIF(CleanedRetailSalesData.csv!A:A, A760)</f>
        <v>1</v>
      </c>
      <c r="F760" s="7">
        <f t="shared" si="2"/>
        <v>0.04</v>
      </c>
    </row>
    <row r="761">
      <c r="A761" s="6">
        <v>760.0</v>
      </c>
      <c r="B761" s="6">
        <v>1.0</v>
      </c>
      <c r="C761" s="6">
        <v>500.0</v>
      </c>
      <c r="D761" s="7">
        <f t="shared" si="1"/>
        <v>500</v>
      </c>
      <c r="E761" s="7">
        <f>COUNTIF(CleanedRetailSalesData.csv!A:A, A761)</f>
        <v>1</v>
      </c>
      <c r="F761" s="7">
        <f t="shared" si="2"/>
        <v>0.002</v>
      </c>
    </row>
    <row r="762">
      <c r="A762" s="6">
        <v>761.0</v>
      </c>
      <c r="B762" s="6">
        <v>1.0</v>
      </c>
      <c r="C762" s="6">
        <v>500.0</v>
      </c>
      <c r="D762" s="7">
        <f t="shared" si="1"/>
        <v>500</v>
      </c>
      <c r="E762" s="7">
        <f>COUNTIF(CleanedRetailSalesData.csv!A:A, A762)</f>
        <v>1</v>
      </c>
      <c r="F762" s="7">
        <f t="shared" si="2"/>
        <v>0.002</v>
      </c>
    </row>
    <row r="763">
      <c r="A763" s="6">
        <v>762.0</v>
      </c>
      <c r="B763" s="6">
        <v>2.0</v>
      </c>
      <c r="C763" s="6">
        <v>25.0</v>
      </c>
      <c r="D763" s="7">
        <f t="shared" si="1"/>
        <v>50</v>
      </c>
      <c r="E763" s="7">
        <f>COUNTIF(CleanedRetailSalesData.csv!A:A, A763)</f>
        <v>1</v>
      </c>
      <c r="F763" s="7">
        <f t="shared" si="2"/>
        <v>0.08</v>
      </c>
    </row>
    <row r="764">
      <c r="A764" s="6">
        <v>763.0</v>
      </c>
      <c r="B764" s="6">
        <v>2.0</v>
      </c>
      <c r="C764" s="6">
        <v>25.0</v>
      </c>
      <c r="D764" s="7">
        <f t="shared" si="1"/>
        <v>50</v>
      </c>
      <c r="E764" s="7">
        <f>COUNTIF(CleanedRetailSalesData.csv!A:A, A764)</f>
        <v>1</v>
      </c>
      <c r="F764" s="7">
        <f t="shared" si="2"/>
        <v>0.08</v>
      </c>
    </row>
    <row r="765">
      <c r="A765" s="6">
        <v>764.0</v>
      </c>
      <c r="B765" s="6">
        <v>1.0</v>
      </c>
      <c r="C765" s="6">
        <v>25.0</v>
      </c>
      <c r="D765" s="7">
        <f t="shared" si="1"/>
        <v>25</v>
      </c>
      <c r="E765" s="7">
        <f>COUNTIF(CleanedRetailSalesData.csv!A:A, A765)</f>
        <v>1</v>
      </c>
      <c r="F765" s="7">
        <f t="shared" si="2"/>
        <v>0.04</v>
      </c>
    </row>
    <row r="766">
      <c r="A766" s="6">
        <v>765.0</v>
      </c>
      <c r="B766" s="6">
        <v>4.0</v>
      </c>
      <c r="C766" s="6">
        <v>50.0</v>
      </c>
      <c r="D766" s="7">
        <f t="shared" si="1"/>
        <v>200</v>
      </c>
      <c r="E766" s="7">
        <f>COUNTIF(CleanedRetailSalesData.csv!A:A, A766)</f>
        <v>1</v>
      </c>
      <c r="F766" s="7">
        <f t="shared" si="2"/>
        <v>0.08</v>
      </c>
    </row>
    <row r="767">
      <c r="A767" s="6">
        <v>766.0</v>
      </c>
      <c r="B767" s="6">
        <v>3.0</v>
      </c>
      <c r="C767" s="6">
        <v>300.0</v>
      </c>
      <c r="D767" s="7">
        <f t="shared" si="1"/>
        <v>900</v>
      </c>
      <c r="E767" s="7">
        <f>COUNTIF(CleanedRetailSalesData.csv!A:A, A767)</f>
        <v>1</v>
      </c>
      <c r="F767" s="7">
        <f t="shared" si="2"/>
        <v>0.01</v>
      </c>
    </row>
    <row r="768">
      <c r="A768" s="6">
        <v>767.0</v>
      </c>
      <c r="B768" s="6">
        <v>3.0</v>
      </c>
      <c r="C768" s="6">
        <v>25.0</v>
      </c>
      <c r="D768" s="7">
        <f t="shared" si="1"/>
        <v>75</v>
      </c>
      <c r="E768" s="7">
        <f>COUNTIF(CleanedRetailSalesData.csv!A:A, A768)</f>
        <v>1</v>
      </c>
      <c r="F768" s="7">
        <f t="shared" si="2"/>
        <v>0.12</v>
      </c>
    </row>
    <row r="769">
      <c r="A769" s="6">
        <v>768.0</v>
      </c>
      <c r="B769" s="6">
        <v>3.0</v>
      </c>
      <c r="C769" s="6">
        <v>25.0</v>
      </c>
      <c r="D769" s="7">
        <f t="shared" si="1"/>
        <v>75</v>
      </c>
      <c r="E769" s="7">
        <f>COUNTIF(CleanedRetailSalesData.csv!A:A, A769)</f>
        <v>1</v>
      </c>
      <c r="F769" s="7">
        <f t="shared" si="2"/>
        <v>0.12</v>
      </c>
    </row>
    <row r="770">
      <c r="A770" s="6">
        <v>769.0</v>
      </c>
      <c r="B770" s="6">
        <v>4.0</v>
      </c>
      <c r="C770" s="6">
        <v>30.0</v>
      </c>
      <c r="D770" s="7">
        <f t="shared" si="1"/>
        <v>120</v>
      </c>
      <c r="E770" s="7">
        <f>COUNTIF(CleanedRetailSalesData.csv!A:A, A770)</f>
        <v>1</v>
      </c>
      <c r="F770" s="7">
        <f t="shared" si="2"/>
        <v>0.1333333333</v>
      </c>
    </row>
    <row r="771">
      <c r="A771" s="6">
        <v>770.0</v>
      </c>
      <c r="B771" s="6">
        <v>1.0</v>
      </c>
      <c r="C771" s="6">
        <v>50.0</v>
      </c>
      <c r="D771" s="7">
        <f t="shared" si="1"/>
        <v>50</v>
      </c>
      <c r="E771" s="7">
        <f>COUNTIF(CleanedRetailSalesData.csv!A:A, A771)</f>
        <v>1</v>
      </c>
      <c r="F771" s="7">
        <f t="shared" si="2"/>
        <v>0.02</v>
      </c>
    </row>
    <row r="772">
      <c r="A772" s="6">
        <v>771.0</v>
      </c>
      <c r="B772" s="6">
        <v>2.0</v>
      </c>
      <c r="C772" s="6">
        <v>25.0</v>
      </c>
      <c r="D772" s="7">
        <f t="shared" si="1"/>
        <v>50</v>
      </c>
      <c r="E772" s="7">
        <f>COUNTIF(CleanedRetailSalesData.csv!A:A, A772)</f>
        <v>1</v>
      </c>
      <c r="F772" s="7">
        <f t="shared" si="2"/>
        <v>0.08</v>
      </c>
    </row>
    <row r="773">
      <c r="A773" s="6">
        <v>772.0</v>
      </c>
      <c r="B773" s="6">
        <v>1.0</v>
      </c>
      <c r="C773" s="6">
        <v>30.0</v>
      </c>
      <c r="D773" s="7">
        <f t="shared" si="1"/>
        <v>30</v>
      </c>
      <c r="E773" s="7">
        <f>COUNTIF(CleanedRetailSalesData.csv!A:A, A773)</f>
        <v>1</v>
      </c>
      <c r="F773" s="7">
        <f t="shared" si="2"/>
        <v>0.03333333333</v>
      </c>
    </row>
    <row r="774">
      <c r="A774" s="6">
        <v>773.0</v>
      </c>
      <c r="B774" s="6">
        <v>4.0</v>
      </c>
      <c r="C774" s="6">
        <v>500.0</v>
      </c>
      <c r="D774" s="7">
        <f t="shared" si="1"/>
        <v>2000</v>
      </c>
      <c r="E774" s="7">
        <f>COUNTIF(CleanedRetailSalesData.csv!A:A, A774)</f>
        <v>1</v>
      </c>
      <c r="F774" s="7">
        <f t="shared" si="2"/>
        <v>0.008</v>
      </c>
    </row>
    <row r="775">
      <c r="A775" s="6">
        <v>774.0</v>
      </c>
      <c r="B775" s="6">
        <v>2.0</v>
      </c>
      <c r="C775" s="6">
        <v>25.0</v>
      </c>
      <c r="D775" s="7">
        <f t="shared" si="1"/>
        <v>50</v>
      </c>
      <c r="E775" s="7">
        <f>COUNTIF(CleanedRetailSalesData.csv!A:A, A775)</f>
        <v>1</v>
      </c>
      <c r="F775" s="7">
        <f t="shared" si="2"/>
        <v>0.08</v>
      </c>
    </row>
    <row r="776">
      <c r="A776" s="6">
        <v>775.0</v>
      </c>
      <c r="B776" s="6">
        <v>4.0</v>
      </c>
      <c r="C776" s="6">
        <v>25.0</v>
      </c>
      <c r="D776" s="7">
        <f t="shared" si="1"/>
        <v>100</v>
      </c>
      <c r="E776" s="7">
        <f>COUNTIF(CleanedRetailSalesData.csv!A:A, A776)</f>
        <v>1</v>
      </c>
      <c r="F776" s="7">
        <f t="shared" si="2"/>
        <v>0.16</v>
      </c>
    </row>
    <row r="777">
      <c r="A777" s="6">
        <v>776.0</v>
      </c>
      <c r="B777" s="6">
        <v>3.0</v>
      </c>
      <c r="C777" s="6">
        <v>30.0</v>
      </c>
      <c r="D777" s="7">
        <f t="shared" si="1"/>
        <v>90</v>
      </c>
      <c r="E777" s="7">
        <f>COUNTIF(CleanedRetailSalesData.csv!A:A, A777)</f>
        <v>1</v>
      </c>
      <c r="F777" s="7">
        <f t="shared" si="2"/>
        <v>0.1</v>
      </c>
    </row>
    <row r="778">
      <c r="A778" s="6">
        <v>777.0</v>
      </c>
      <c r="B778" s="6">
        <v>3.0</v>
      </c>
      <c r="C778" s="6">
        <v>50.0</v>
      </c>
      <c r="D778" s="7">
        <f t="shared" si="1"/>
        <v>150</v>
      </c>
      <c r="E778" s="7">
        <f>COUNTIF(CleanedRetailSalesData.csv!A:A, A778)</f>
        <v>1</v>
      </c>
      <c r="F778" s="7">
        <f t="shared" si="2"/>
        <v>0.06</v>
      </c>
    </row>
    <row r="779">
      <c r="A779" s="6">
        <v>778.0</v>
      </c>
      <c r="B779" s="6">
        <v>4.0</v>
      </c>
      <c r="C779" s="6">
        <v>25.0</v>
      </c>
      <c r="D779" s="7">
        <f t="shared" si="1"/>
        <v>100</v>
      </c>
      <c r="E779" s="7">
        <f>COUNTIF(CleanedRetailSalesData.csv!A:A, A779)</f>
        <v>1</v>
      </c>
      <c r="F779" s="7">
        <f t="shared" si="2"/>
        <v>0.16</v>
      </c>
    </row>
    <row r="780">
      <c r="A780" s="6">
        <v>779.0</v>
      </c>
      <c r="B780" s="6">
        <v>2.0</v>
      </c>
      <c r="C780" s="6">
        <v>500.0</v>
      </c>
      <c r="D780" s="7">
        <f t="shared" si="1"/>
        <v>1000</v>
      </c>
      <c r="E780" s="7">
        <f>COUNTIF(CleanedRetailSalesData.csv!A:A, A780)</f>
        <v>1</v>
      </c>
      <c r="F780" s="7">
        <f t="shared" si="2"/>
        <v>0.004</v>
      </c>
    </row>
    <row r="781">
      <c r="A781" s="6">
        <v>780.0</v>
      </c>
      <c r="B781" s="6">
        <v>2.0</v>
      </c>
      <c r="C781" s="6">
        <v>25.0</v>
      </c>
      <c r="D781" s="7">
        <f t="shared" si="1"/>
        <v>50</v>
      </c>
      <c r="E781" s="7">
        <f>COUNTIF(CleanedRetailSalesData.csv!A:A, A781)</f>
        <v>1</v>
      </c>
      <c r="F781" s="7">
        <f t="shared" si="2"/>
        <v>0.08</v>
      </c>
    </row>
    <row r="782">
      <c r="A782" s="6">
        <v>781.0</v>
      </c>
      <c r="B782" s="6">
        <v>1.0</v>
      </c>
      <c r="C782" s="6">
        <v>500.0</v>
      </c>
      <c r="D782" s="7">
        <f t="shared" si="1"/>
        <v>500</v>
      </c>
      <c r="E782" s="7">
        <f>COUNTIF(CleanedRetailSalesData.csv!A:A, A782)</f>
        <v>1</v>
      </c>
      <c r="F782" s="7">
        <f t="shared" si="2"/>
        <v>0.002</v>
      </c>
    </row>
    <row r="783">
      <c r="A783" s="6">
        <v>782.0</v>
      </c>
      <c r="B783" s="6">
        <v>3.0</v>
      </c>
      <c r="C783" s="6">
        <v>300.0</v>
      </c>
      <c r="D783" s="7">
        <f t="shared" si="1"/>
        <v>900</v>
      </c>
      <c r="E783" s="7">
        <f>COUNTIF(CleanedRetailSalesData.csv!A:A, A783)</f>
        <v>1</v>
      </c>
      <c r="F783" s="7">
        <f t="shared" si="2"/>
        <v>0.01</v>
      </c>
    </row>
    <row r="784">
      <c r="A784" s="6">
        <v>783.0</v>
      </c>
      <c r="B784" s="6">
        <v>1.0</v>
      </c>
      <c r="C784" s="6">
        <v>300.0</v>
      </c>
      <c r="D784" s="7">
        <f t="shared" si="1"/>
        <v>300</v>
      </c>
      <c r="E784" s="7">
        <f>COUNTIF(CleanedRetailSalesData.csv!A:A, A784)</f>
        <v>1</v>
      </c>
      <c r="F784" s="7">
        <f t="shared" si="2"/>
        <v>0.003333333333</v>
      </c>
    </row>
    <row r="785">
      <c r="A785" s="6">
        <v>784.0</v>
      </c>
      <c r="B785" s="6">
        <v>1.0</v>
      </c>
      <c r="C785" s="6">
        <v>500.0</v>
      </c>
      <c r="D785" s="7">
        <f t="shared" si="1"/>
        <v>500</v>
      </c>
      <c r="E785" s="7">
        <f>COUNTIF(CleanedRetailSalesData.csv!A:A, A785)</f>
        <v>1</v>
      </c>
      <c r="F785" s="7">
        <f t="shared" si="2"/>
        <v>0.002</v>
      </c>
    </row>
    <row r="786">
      <c r="A786" s="6">
        <v>785.0</v>
      </c>
      <c r="B786" s="6">
        <v>4.0</v>
      </c>
      <c r="C786" s="6">
        <v>50.0</v>
      </c>
      <c r="D786" s="7">
        <f t="shared" si="1"/>
        <v>200</v>
      </c>
      <c r="E786" s="7">
        <f>COUNTIF(CleanedRetailSalesData.csv!A:A, A786)</f>
        <v>1</v>
      </c>
      <c r="F786" s="7">
        <f t="shared" si="2"/>
        <v>0.08</v>
      </c>
    </row>
    <row r="787">
      <c r="A787" s="6">
        <v>786.0</v>
      </c>
      <c r="B787" s="6">
        <v>4.0</v>
      </c>
      <c r="C787" s="6">
        <v>25.0</v>
      </c>
      <c r="D787" s="7">
        <f t="shared" si="1"/>
        <v>100</v>
      </c>
      <c r="E787" s="7">
        <f>COUNTIF(CleanedRetailSalesData.csv!A:A, A787)</f>
        <v>1</v>
      </c>
      <c r="F787" s="7">
        <f t="shared" si="2"/>
        <v>0.16</v>
      </c>
    </row>
    <row r="788">
      <c r="A788" s="6">
        <v>787.0</v>
      </c>
      <c r="B788" s="6">
        <v>1.0</v>
      </c>
      <c r="C788" s="6">
        <v>25.0</v>
      </c>
      <c r="D788" s="7">
        <f t="shared" si="1"/>
        <v>25</v>
      </c>
      <c r="E788" s="7">
        <f>COUNTIF(CleanedRetailSalesData.csv!A:A, A788)</f>
        <v>1</v>
      </c>
      <c r="F788" s="7">
        <f t="shared" si="2"/>
        <v>0.04</v>
      </c>
    </row>
    <row r="789">
      <c r="A789" s="6">
        <v>788.0</v>
      </c>
      <c r="B789" s="6">
        <v>3.0</v>
      </c>
      <c r="C789" s="6">
        <v>300.0</v>
      </c>
      <c r="D789" s="7">
        <f t="shared" si="1"/>
        <v>900</v>
      </c>
      <c r="E789" s="7">
        <f>COUNTIF(CleanedRetailSalesData.csv!A:A, A789)</f>
        <v>1</v>
      </c>
      <c r="F789" s="7">
        <f t="shared" si="2"/>
        <v>0.01</v>
      </c>
    </row>
    <row r="790">
      <c r="A790" s="6">
        <v>789.0</v>
      </c>
      <c r="B790" s="6">
        <v>4.0</v>
      </c>
      <c r="C790" s="6">
        <v>500.0</v>
      </c>
      <c r="D790" s="7">
        <f t="shared" si="1"/>
        <v>2000</v>
      </c>
      <c r="E790" s="7">
        <f>COUNTIF(CleanedRetailSalesData.csv!A:A, A790)</f>
        <v>1</v>
      </c>
      <c r="F790" s="7">
        <f t="shared" si="2"/>
        <v>0.008</v>
      </c>
    </row>
    <row r="791">
      <c r="A791" s="6">
        <v>790.0</v>
      </c>
      <c r="B791" s="6">
        <v>1.0</v>
      </c>
      <c r="C791" s="6">
        <v>25.0</v>
      </c>
      <c r="D791" s="7">
        <f t="shared" si="1"/>
        <v>25</v>
      </c>
      <c r="E791" s="7">
        <f>COUNTIF(CleanedRetailSalesData.csv!A:A, A791)</f>
        <v>1</v>
      </c>
      <c r="F791" s="7">
        <f t="shared" si="2"/>
        <v>0.04</v>
      </c>
    </row>
    <row r="792">
      <c r="A792" s="6">
        <v>791.0</v>
      </c>
      <c r="B792" s="6">
        <v>1.0</v>
      </c>
      <c r="C792" s="6">
        <v>25.0</v>
      </c>
      <c r="D792" s="7">
        <f t="shared" si="1"/>
        <v>25</v>
      </c>
      <c r="E792" s="7">
        <f>COUNTIF(CleanedRetailSalesData.csv!A:A, A792)</f>
        <v>1</v>
      </c>
      <c r="F792" s="7">
        <f t="shared" si="2"/>
        <v>0.04</v>
      </c>
    </row>
    <row r="793">
      <c r="A793" s="6">
        <v>792.0</v>
      </c>
      <c r="B793" s="6">
        <v>1.0</v>
      </c>
      <c r="C793" s="6">
        <v>50.0</v>
      </c>
      <c r="D793" s="7">
        <f t="shared" si="1"/>
        <v>50</v>
      </c>
      <c r="E793" s="7">
        <f>COUNTIF(CleanedRetailSalesData.csv!A:A, A793)</f>
        <v>1</v>
      </c>
      <c r="F793" s="7">
        <f t="shared" si="2"/>
        <v>0.02</v>
      </c>
    </row>
    <row r="794">
      <c r="A794" s="6">
        <v>793.0</v>
      </c>
      <c r="B794" s="6">
        <v>1.0</v>
      </c>
      <c r="C794" s="6">
        <v>30.0</v>
      </c>
      <c r="D794" s="7">
        <f t="shared" si="1"/>
        <v>30</v>
      </c>
      <c r="E794" s="7">
        <f>COUNTIF(CleanedRetailSalesData.csv!A:A, A794)</f>
        <v>1</v>
      </c>
      <c r="F794" s="7">
        <f t="shared" si="2"/>
        <v>0.03333333333</v>
      </c>
    </row>
    <row r="795">
      <c r="A795" s="6">
        <v>794.0</v>
      </c>
      <c r="B795" s="6">
        <v>1.0</v>
      </c>
      <c r="C795" s="6">
        <v>300.0</v>
      </c>
      <c r="D795" s="7">
        <f t="shared" si="1"/>
        <v>300</v>
      </c>
      <c r="E795" s="7">
        <f>COUNTIF(CleanedRetailSalesData.csv!A:A, A795)</f>
        <v>1</v>
      </c>
      <c r="F795" s="7">
        <f t="shared" si="2"/>
        <v>0.003333333333</v>
      </c>
    </row>
    <row r="796">
      <c r="A796" s="6">
        <v>795.0</v>
      </c>
      <c r="B796" s="6">
        <v>1.0</v>
      </c>
      <c r="C796" s="6">
        <v>300.0</v>
      </c>
      <c r="D796" s="7">
        <f t="shared" si="1"/>
        <v>300</v>
      </c>
      <c r="E796" s="7">
        <f>COUNTIF(CleanedRetailSalesData.csv!A:A, A796)</f>
        <v>1</v>
      </c>
      <c r="F796" s="7">
        <f t="shared" si="2"/>
        <v>0.003333333333</v>
      </c>
    </row>
    <row r="797">
      <c r="A797" s="6">
        <v>796.0</v>
      </c>
      <c r="B797" s="6">
        <v>4.0</v>
      </c>
      <c r="C797" s="6">
        <v>30.0</v>
      </c>
      <c r="D797" s="7">
        <f t="shared" si="1"/>
        <v>120</v>
      </c>
      <c r="E797" s="7">
        <f>COUNTIF(CleanedRetailSalesData.csv!A:A, A797)</f>
        <v>1</v>
      </c>
      <c r="F797" s="7">
        <f t="shared" si="2"/>
        <v>0.1333333333</v>
      </c>
    </row>
    <row r="798">
      <c r="A798" s="6">
        <v>797.0</v>
      </c>
      <c r="B798" s="6">
        <v>3.0</v>
      </c>
      <c r="C798" s="6">
        <v>25.0</v>
      </c>
      <c r="D798" s="7">
        <f t="shared" si="1"/>
        <v>75</v>
      </c>
      <c r="E798" s="7">
        <f>COUNTIF(CleanedRetailSalesData.csv!A:A, A798)</f>
        <v>1</v>
      </c>
      <c r="F798" s="7">
        <f t="shared" si="2"/>
        <v>0.12</v>
      </c>
    </row>
    <row r="799">
      <c r="A799" s="6">
        <v>798.0</v>
      </c>
      <c r="B799" s="6">
        <v>1.0</v>
      </c>
      <c r="C799" s="6">
        <v>50.0</v>
      </c>
      <c r="D799" s="7">
        <f t="shared" si="1"/>
        <v>50</v>
      </c>
      <c r="E799" s="7">
        <f>COUNTIF(CleanedRetailSalesData.csv!A:A, A799)</f>
        <v>1</v>
      </c>
      <c r="F799" s="7">
        <f t="shared" si="2"/>
        <v>0.02</v>
      </c>
    </row>
    <row r="800">
      <c r="A800" s="6">
        <v>799.0</v>
      </c>
      <c r="B800" s="6">
        <v>2.0</v>
      </c>
      <c r="C800" s="6">
        <v>50.0</v>
      </c>
      <c r="D800" s="7">
        <f t="shared" si="1"/>
        <v>100</v>
      </c>
      <c r="E800" s="7">
        <f>COUNTIF(CleanedRetailSalesData.csv!A:A, A800)</f>
        <v>1</v>
      </c>
      <c r="F800" s="7">
        <f t="shared" si="2"/>
        <v>0.04</v>
      </c>
    </row>
    <row r="801">
      <c r="A801" s="6">
        <v>800.0</v>
      </c>
      <c r="B801" s="6">
        <v>4.0</v>
      </c>
      <c r="C801" s="6">
        <v>300.0</v>
      </c>
      <c r="D801" s="7">
        <f t="shared" si="1"/>
        <v>1200</v>
      </c>
      <c r="E801" s="7">
        <f>COUNTIF(CleanedRetailSalesData.csv!A:A, A801)</f>
        <v>1</v>
      </c>
      <c r="F801" s="7">
        <f t="shared" si="2"/>
        <v>0.01333333333</v>
      </c>
    </row>
    <row r="802">
      <c r="A802" s="6">
        <v>801.0</v>
      </c>
      <c r="B802" s="6">
        <v>4.0</v>
      </c>
      <c r="C802" s="6">
        <v>50.0</v>
      </c>
      <c r="D802" s="7">
        <f t="shared" si="1"/>
        <v>200</v>
      </c>
      <c r="E802" s="7">
        <f>COUNTIF(CleanedRetailSalesData.csv!A:A, A802)</f>
        <v>1</v>
      </c>
      <c r="F802" s="7">
        <f t="shared" si="2"/>
        <v>0.08</v>
      </c>
    </row>
    <row r="803">
      <c r="A803" s="6">
        <v>802.0</v>
      </c>
      <c r="B803" s="6">
        <v>1.0</v>
      </c>
      <c r="C803" s="6">
        <v>30.0</v>
      </c>
      <c r="D803" s="7">
        <f t="shared" si="1"/>
        <v>30</v>
      </c>
      <c r="E803" s="7">
        <f>COUNTIF(CleanedRetailSalesData.csv!A:A, A803)</f>
        <v>1</v>
      </c>
      <c r="F803" s="7">
        <f t="shared" si="2"/>
        <v>0.03333333333</v>
      </c>
    </row>
    <row r="804">
      <c r="A804" s="6">
        <v>803.0</v>
      </c>
      <c r="B804" s="6">
        <v>4.0</v>
      </c>
      <c r="C804" s="6">
        <v>25.0</v>
      </c>
      <c r="D804" s="7">
        <f t="shared" si="1"/>
        <v>100</v>
      </c>
      <c r="E804" s="7">
        <f>COUNTIF(CleanedRetailSalesData.csv!A:A, A804)</f>
        <v>1</v>
      </c>
      <c r="F804" s="7">
        <f t="shared" si="2"/>
        <v>0.16</v>
      </c>
    </row>
    <row r="805">
      <c r="A805" s="6">
        <v>804.0</v>
      </c>
      <c r="B805" s="6">
        <v>1.0</v>
      </c>
      <c r="C805" s="6">
        <v>30.0</v>
      </c>
      <c r="D805" s="7">
        <f t="shared" si="1"/>
        <v>30</v>
      </c>
      <c r="E805" s="7">
        <f>COUNTIF(CleanedRetailSalesData.csv!A:A, A805)</f>
        <v>1</v>
      </c>
      <c r="F805" s="7">
        <f t="shared" si="2"/>
        <v>0.03333333333</v>
      </c>
    </row>
    <row r="806">
      <c r="A806" s="6">
        <v>805.0</v>
      </c>
      <c r="B806" s="6">
        <v>3.0</v>
      </c>
      <c r="C806" s="6">
        <v>500.0</v>
      </c>
      <c r="D806" s="7">
        <f t="shared" si="1"/>
        <v>1500</v>
      </c>
      <c r="E806" s="7">
        <f>COUNTIF(CleanedRetailSalesData.csv!A:A, A806)</f>
        <v>1</v>
      </c>
      <c r="F806" s="7">
        <f t="shared" si="2"/>
        <v>0.006</v>
      </c>
    </row>
    <row r="807">
      <c r="A807" s="6">
        <v>806.0</v>
      </c>
      <c r="B807" s="6">
        <v>3.0</v>
      </c>
      <c r="C807" s="6">
        <v>300.0</v>
      </c>
      <c r="D807" s="7">
        <f t="shared" si="1"/>
        <v>900</v>
      </c>
      <c r="E807" s="7">
        <f>COUNTIF(CleanedRetailSalesData.csv!A:A, A807)</f>
        <v>1</v>
      </c>
      <c r="F807" s="7">
        <f t="shared" si="2"/>
        <v>0.01</v>
      </c>
    </row>
    <row r="808">
      <c r="A808" s="6">
        <v>807.0</v>
      </c>
      <c r="B808" s="6">
        <v>4.0</v>
      </c>
      <c r="C808" s="6">
        <v>50.0</v>
      </c>
      <c r="D808" s="7">
        <f t="shared" si="1"/>
        <v>200</v>
      </c>
      <c r="E808" s="7">
        <f>COUNTIF(CleanedRetailSalesData.csv!A:A, A808)</f>
        <v>1</v>
      </c>
      <c r="F808" s="7">
        <f t="shared" si="2"/>
        <v>0.08</v>
      </c>
    </row>
    <row r="809">
      <c r="A809" s="6">
        <v>808.0</v>
      </c>
      <c r="B809" s="6">
        <v>4.0</v>
      </c>
      <c r="C809" s="6">
        <v>500.0</v>
      </c>
      <c r="D809" s="7">
        <f t="shared" si="1"/>
        <v>2000</v>
      </c>
      <c r="E809" s="7">
        <f>COUNTIF(CleanedRetailSalesData.csv!A:A, A809)</f>
        <v>1</v>
      </c>
      <c r="F809" s="7">
        <f t="shared" si="2"/>
        <v>0.008</v>
      </c>
    </row>
    <row r="810">
      <c r="A810" s="6">
        <v>809.0</v>
      </c>
      <c r="B810" s="6">
        <v>2.0</v>
      </c>
      <c r="C810" s="6">
        <v>50.0</v>
      </c>
      <c r="D810" s="7">
        <f t="shared" si="1"/>
        <v>100</v>
      </c>
      <c r="E810" s="7">
        <f>COUNTIF(CleanedRetailSalesData.csv!A:A, A810)</f>
        <v>1</v>
      </c>
      <c r="F810" s="7">
        <f t="shared" si="2"/>
        <v>0.04</v>
      </c>
    </row>
    <row r="811">
      <c r="A811" s="6">
        <v>810.0</v>
      </c>
      <c r="B811" s="6">
        <v>4.0</v>
      </c>
      <c r="C811" s="6">
        <v>25.0</v>
      </c>
      <c r="D811" s="7">
        <f t="shared" si="1"/>
        <v>100</v>
      </c>
      <c r="E811" s="7">
        <f>COUNTIF(CleanedRetailSalesData.csv!A:A, A811)</f>
        <v>1</v>
      </c>
      <c r="F811" s="7">
        <f t="shared" si="2"/>
        <v>0.16</v>
      </c>
    </row>
    <row r="812">
      <c r="A812" s="6">
        <v>811.0</v>
      </c>
      <c r="B812" s="6">
        <v>2.0</v>
      </c>
      <c r="C812" s="6">
        <v>25.0</v>
      </c>
      <c r="D812" s="7">
        <f t="shared" si="1"/>
        <v>50</v>
      </c>
      <c r="E812" s="7">
        <f>COUNTIF(CleanedRetailSalesData.csv!A:A, A812)</f>
        <v>1</v>
      </c>
      <c r="F812" s="7">
        <f t="shared" si="2"/>
        <v>0.08</v>
      </c>
    </row>
    <row r="813">
      <c r="A813" s="6">
        <v>812.0</v>
      </c>
      <c r="B813" s="6">
        <v>3.0</v>
      </c>
      <c r="C813" s="6">
        <v>25.0</v>
      </c>
      <c r="D813" s="7">
        <f t="shared" si="1"/>
        <v>75</v>
      </c>
      <c r="E813" s="7">
        <f>COUNTIF(CleanedRetailSalesData.csv!A:A, A813)</f>
        <v>1</v>
      </c>
      <c r="F813" s="7">
        <f t="shared" si="2"/>
        <v>0.12</v>
      </c>
    </row>
    <row r="814">
      <c r="A814" s="6">
        <v>813.0</v>
      </c>
      <c r="B814" s="6">
        <v>3.0</v>
      </c>
      <c r="C814" s="6">
        <v>50.0</v>
      </c>
      <c r="D814" s="7">
        <f t="shared" si="1"/>
        <v>150</v>
      </c>
      <c r="E814" s="7">
        <f>COUNTIF(CleanedRetailSalesData.csv!A:A, A814)</f>
        <v>1</v>
      </c>
      <c r="F814" s="7">
        <f t="shared" si="2"/>
        <v>0.06</v>
      </c>
    </row>
    <row r="815">
      <c r="A815" s="6">
        <v>814.0</v>
      </c>
      <c r="B815" s="6">
        <v>1.0</v>
      </c>
      <c r="C815" s="6">
        <v>500.0</v>
      </c>
      <c r="D815" s="7">
        <f t="shared" si="1"/>
        <v>500</v>
      </c>
      <c r="E815" s="7">
        <f>COUNTIF(CleanedRetailSalesData.csv!A:A, A815)</f>
        <v>1</v>
      </c>
      <c r="F815" s="7">
        <f t="shared" si="2"/>
        <v>0.002</v>
      </c>
    </row>
    <row r="816">
      <c r="A816" s="6">
        <v>815.0</v>
      </c>
      <c r="B816" s="6">
        <v>3.0</v>
      </c>
      <c r="C816" s="6">
        <v>25.0</v>
      </c>
      <c r="D816" s="7">
        <f t="shared" si="1"/>
        <v>75</v>
      </c>
      <c r="E816" s="7">
        <f>COUNTIF(CleanedRetailSalesData.csv!A:A, A816)</f>
        <v>1</v>
      </c>
      <c r="F816" s="7">
        <f t="shared" si="2"/>
        <v>0.12</v>
      </c>
    </row>
    <row r="817">
      <c r="A817" s="6">
        <v>816.0</v>
      </c>
      <c r="B817" s="6">
        <v>2.0</v>
      </c>
      <c r="C817" s="6">
        <v>500.0</v>
      </c>
      <c r="D817" s="7">
        <f t="shared" si="1"/>
        <v>1000</v>
      </c>
      <c r="E817" s="7">
        <f>COUNTIF(CleanedRetailSalesData.csv!A:A, A817)</f>
        <v>1</v>
      </c>
      <c r="F817" s="7">
        <f t="shared" si="2"/>
        <v>0.004</v>
      </c>
    </row>
    <row r="818">
      <c r="A818" s="6">
        <v>817.0</v>
      </c>
      <c r="B818" s="6">
        <v>4.0</v>
      </c>
      <c r="C818" s="6">
        <v>50.0</v>
      </c>
      <c r="D818" s="7">
        <f t="shared" si="1"/>
        <v>200</v>
      </c>
      <c r="E818" s="7">
        <f>COUNTIF(CleanedRetailSalesData.csv!A:A, A818)</f>
        <v>1</v>
      </c>
      <c r="F818" s="7">
        <f t="shared" si="2"/>
        <v>0.08</v>
      </c>
    </row>
    <row r="819">
      <c r="A819" s="6">
        <v>818.0</v>
      </c>
      <c r="B819" s="6">
        <v>1.0</v>
      </c>
      <c r="C819" s="6">
        <v>500.0</v>
      </c>
      <c r="D819" s="7">
        <f t="shared" si="1"/>
        <v>500</v>
      </c>
      <c r="E819" s="7">
        <f>COUNTIF(CleanedRetailSalesData.csv!A:A, A819)</f>
        <v>1</v>
      </c>
      <c r="F819" s="7">
        <f t="shared" si="2"/>
        <v>0.002</v>
      </c>
    </row>
    <row r="820">
      <c r="A820" s="6">
        <v>819.0</v>
      </c>
      <c r="B820" s="6">
        <v>2.0</v>
      </c>
      <c r="C820" s="6">
        <v>50.0</v>
      </c>
      <c r="D820" s="7">
        <f t="shared" si="1"/>
        <v>100</v>
      </c>
      <c r="E820" s="7">
        <f>COUNTIF(CleanedRetailSalesData.csv!A:A, A820)</f>
        <v>1</v>
      </c>
      <c r="F820" s="7">
        <f t="shared" si="2"/>
        <v>0.04</v>
      </c>
    </row>
    <row r="821">
      <c r="A821" s="6">
        <v>820.0</v>
      </c>
      <c r="B821" s="6">
        <v>4.0</v>
      </c>
      <c r="C821" s="6">
        <v>50.0</v>
      </c>
      <c r="D821" s="7">
        <f t="shared" si="1"/>
        <v>200</v>
      </c>
      <c r="E821" s="7">
        <f>COUNTIF(CleanedRetailSalesData.csv!A:A, A821)</f>
        <v>1</v>
      </c>
      <c r="F821" s="7">
        <f t="shared" si="2"/>
        <v>0.08</v>
      </c>
    </row>
    <row r="822">
      <c r="A822" s="6">
        <v>821.0</v>
      </c>
      <c r="B822" s="6">
        <v>1.0</v>
      </c>
      <c r="C822" s="6">
        <v>300.0</v>
      </c>
      <c r="D822" s="7">
        <f t="shared" si="1"/>
        <v>300</v>
      </c>
      <c r="E822" s="7">
        <f>COUNTIF(CleanedRetailSalesData.csv!A:A, A822)</f>
        <v>1</v>
      </c>
      <c r="F822" s="7">
        <f t="shared" si="2"/>
        <v>0.003333333333</v>
      </c>
    </row>
    <row r="823">
      <c r="A823" s="6">
        <v>822.0</v>
      </c>
      <c r="B823" s="6">
        <v>3.0</v>
      </c>
      <c r="C823" s="6">
        <v>50.0</v>
      </c>
      <c r="D823" s="7">
        <f t="shared" si="1"/>
        <v>150</v>
      </c>
      <c r="E823" s="7">
        <f>COUNTIF(CleanedRetailSalesData.csv!A:A, A823)</f>
        <v>1</v>
      </c>
      <c r="F823" s="7">
        <f t="shared" si="2"/>
        <v>0.06</v>
      </c>
    </row>
    <row r="824">
      <c r="A824" s="6">
        <v>823.0</v>
      </c>
      <c r="B824" s="6">
        <v>2.0</v>
      </c>
      <c r="C824" s="6">
        <v>50.0</v>
      </c>
      <c r="D824" s="7">
        <f t="shared" si="1"/>
        <v>100</v>
      </c>
      <c r="E824" s="7">
        <f>COUNTIF(CleanedRetailSalesData.csv!A:A, A824)</f>
        <v>1</v>
      </c>
      <c r="F824" s="7">
        <f t="shared" si="2"/>
        <v>0.04</v>
      </c>
    </row>
    <row r="825">
      <c r="A825" s="6">
        <v>824.0</v>
      </c>
      <c r="B825" s="6">
        <v>4.0</v>
      </c>
      <c r="C825" s="6">
        <v>30.0</v>
      </c>
      <c r="D825" s="7">
        <f t="shared" si="1"/>
        <v>120</v>
      </c>
      <c r="E825" s="7">
        <f>COUNTIF(CleanedRetailSalesData.csv!A:A, A825)</f>
        <v>1</v>
      </c>
      <c r="F825" s="7">
        <f t="shared" si="2"/>
        <v>0.1333333333</v>
      </c>
    </row>
    <row r="826">
      <c r="A826" s="6">
        <v>825.0</v>
      </c>
      <c r="B826" s="6">
        <v>1.0</v>
      </c>
      <c r="C826" s="6">
        <v>25.0</v>
      </c>
      <c r="D826" s="7">
        <f t="shared" si="1"/>
        <v>25</v>
      </c>
      <c r="E826" s="7">
        <f>COUNTIF(CleanedRetailSalesData.csv!A:A, A826)</f>
        <v>1</v>
      </c>
      <c r="F826" s="7">
        <f t="shared" si="2"/>
        <v>0.04</v>
      </c>
    </row>
    <row r="827">
      <c r="A827" s="6">
        <v>826.0</v>
      </c>
      <c r="B827" s="6">
        <v>1.0</v>
      </c>
      <c r="C827" s="6">
        <v>300.0</v>
      </c>
      <c r="D827" s="7">
        <f t="shared" si="1"/>
        <v>300</v>
      </c>
      <c r="E827" s="7">
        <f>COUNTIF(CleanedRetailSalesData.csv!A:A, A827)</f>
        <v>1</v>
      </c>
      <c r="F827" s="7">
        <f t="shared" si="2"/>
        <v>0.003333333333</v>
      </c>
    </row>
    <row r="828">
      <c r="A828" s="6">
        <v>827.0</v>
      </c>
      <c r="B828" s="6">
        <v>3.0</v>
      </c>
      <c r="C828" s="6">
        <v>300.0</v>
      </c>
      <c r="D828" s="7">
        <f t="shared" si="1"/>
        <v>900</v>
      </c>
      <c r="E828" s="7">
        <f>COUNTIF(CleanedRetailSalesData.csv!A:A, A828)</f>
        <v>1</v>
      </c>
      <c r="F828" s="7">
        <f t="shared" si="2"/>
        <v>0.01</v>
      </c>
    </row>
    <row r="829">
      <c r="A829" s="6">
        <v>828.0</v>
      </c>
      <c r="B829" s="6">
        <v>4.0</v>
      </c>
      <c r="C829" s="6">
        <v>300.0</v>
      </c>
      <c r="D829" s="7">
        <f t="shared" si="1"/>
        <v>1200</v>
      </c>
      <c r="E829" s="7">
        <f>COUNTIF(CleanedRetailSalesData.csv!A:A, A829)</f>
        <v>1</v>
      </c>
      <c r="F829" s="7">
        <f t="shared" si="2"/>
        <v>0.01333333333</v>
      </c>
    </row>
    <row r="830">
      <c r="A830" s="6">
        <v>829.0</v>
      </c>
      <c r="B830" s="6">
        <v>3.0</v>
      </c>
      <c r="C830" s="6">
        <v>30.0</v>
      </c>
      <c r="D830" s="7">
        <f t="shared" si="1"/>
        <v>90</v>
      </c>
      <c r="E830" s="7">
        <f>COUNTIF(CleanedRetailSalesData.csv!A:A, A830)</f>
        <v>1</v>
      </c>
      <c r="F830" s="7">
        <f t="shared" si="2"/>
        <v>0.1</v>
      </c>
    </row>
    <row r="831">
      <c r="A831" s="6">
        <v>830.0</v>
      </c>
      <c r="B831" s="6">
        <v>3.0</v>
      </c>
      <c r="C831" s="6">
        <v>50.0</v>
      </c>
      <c r="D831" s="7">
        <f t="shared" si="1"/>
        <v>150</v>
      </c>
      <c r="E831" s="7">
        <f>COUNTIF(CleanedRetailSalesData.csv!A:A, A831)</f>
        <v>1</v>
      </c>
      <c r="F831" s="7">
        <f t="shared" si="2"/>
        <v>0.06</v>
      </c>
    </row>
    <row r="832">
      <c r="A832" s="6">
        <v>831.0</v>
      </c>
      <c r="B832" s="6">
        <v>4.0</v>
      </c>
      <c r="C832" s="6">
        <v>25.0</v>
      </c>
      <c r="D832" s="7">
        <f t="shared" si="1"/>
        <v>100</v>
      </c>
      <c r="E832" s="7">
        <f>COUNTIF(CleanedRetailSalesData.csv!A:A, A832)</f>
        <v>1</v>
      </c>
      <c r="F832" s="7">
        <f t="shared" si="2"/>
        <v>0.16</v>
      </c>
    </row>
    <row r="833">
      <c r="A833" s="6">
        <v>832.0</v>
      </c>
      <c r="B833" s="6">
        <v>4.0</v>
      </c>
      <c r="C833" s="6">
        <v>500.0</v>
      </c>
      <c r="D833" s="7">
        <f t="shared" si="1"/>
        <v>2000</v>
      </c>
      <c r="E833" s="7">
        <f>COUNTIF(CleanedRetailSalesData.csv!A:A, A833)</f>
        <v>1</v>
      </c>
      <c r="F833" s="7">
        <f t="shared" si="2"/>
        <v>0.008</v>
      </c>
    </row>
    <row r="834">
      <c r="A834" s="6">
        <v>833.0</v>
      </c>
      <c r="B834" s="6">
        <v>4.0</v>
      </c>
      <c r="C834" s="6">
        <v>50.0</v>
      </c>
      <c r="D834" s="7">
        <f t="shared" si="1"/>
        <v>200</v>
      </c>
      <c r="E834" s="7">
        <f>COUNTIF(CleanedRetailSalesData.csv!A:A, A834)</f>
        <v>1</v>
      </c>
      <c r="F834" s="7">
        <f t="shared" si="2"/>
        <v>0.08</v>
      </c>
    </row>
    <row r="835">
      <c r="A835" s="6">
        <v>834.0</v>
      </c>
      <c r="B835" s="6">
        <v>2.0</v>
      </c>
      <c r="C835" s="6">
        <v>30.0</v>
      </c>
      <c r="D835" s="7">
        <f t="shared" si="1"/>
        <v>60</v>
      </c>
      <c r="E835" s="7">
        <f>COUNTIF(CleanedRetailSalesData.csv!A:A, A835)</f>
        <v>1</v>
      </c>
      <c r="F835" s="7">
        <f t="shared" si="2"/>
        <v>0.06666666667</v>
      </c>
    </row>
    <row r="836">
      <c r="A836" s="6">
        <v>835.0</v>
      </c>
      <c r="B836" s="6">
        <v>4.0</v>
      </c>
      <c r="C836" s="6">
        <v>50.0</v>
      </c>
      <c r="D836" s="7">
        <f t="shared" si="1"/>
        <v>200</v>
      </c>
      <c r="E836" s="7">
        <f>COUNTIF(CleanedRetailSalesData.csv!A:A, A836)</f>
        <v>1</v>
      </c>
      <c r="F836" s="7">
        <f t="shared" si="2"/>
        <v>0.08</v>
      </c>
    </row>
    <row r="837">
      <c r="A837" s="6">
        <v>836.0</v>
      </c>
      <c r="B837" s="6">
        <v>1.0</v>
      </c>
      <c r="C837" s="6">
        <v>50.0</v>
      </c>
      <c r="D837" s="7">
        <f t="shared" si="1"/>
        <v>50</v>
      </c>
      <c r="E837" s="7">
        <f>COUNTIF(CleanedRetailSalesData.csv!A:A, A837)</f>
        <v>1</v>
      </c>
      <c r="F837" s="7">
        <f t="shared" si="2"/>
        <v>0.02</v>
      </c>
    </row>
    <row r="838">
      <c r="A838" s="6">
        <v>837.0</v>
      </c>
      <c r="B838" s="6">
        <v>3.0</v>
      </c>
      <c r="C838" s="6">
        <v>30.0</v>
      </c>
      <c r="D838" s="7">
        <f t="shared" si="1"/>
        <v>90</v>
      </c>
      <c r="E838" s="7">
        <f>COUNTIF(CleanedRetailSalesData.csv!A:A, A838)</f>
        <v>1</v>
      </c>
      <c r="F838" s="7">
        <f t="shared" si="2"/>
        <v>0.1</v>
      </c>
    </row>
    <row r="839">
      <c r="A839" s="6">
        <v>838.0</v>
      </c>
      <c r="B839" s="6">
        <v>2.0</v>
      </c>
      <c r="C839" s="6">
        <v>300.0</v>
      </c>
      <c r="D839" s="7">
        <f t="shared" si="1"/>
        <v>600</v>
      </c>
      <c r="E839" s="7">
        <f>COUNTIF(CleanedRetailSalesData.csv!A:A, A839)</f>
        <v>1</v>
      </c>
      <c r="F839" s="7">
        <f t="shared" si="2"/>
        <v>0.006666666667</v>
      </c>
    </row>
    <row r="840">
      <c r="A840" s="6">
        <v>839.0</v>
      </c>
      <c r="B840" s="6">
        <v>4.0</v>
      </c>
      <c r="C840" s="6">
        <v>300.0</v>
      </c>
      <c r="D840" s="7">
        <f t="shared" si="1"/>
        <v>1200</v>
      </c>
      <c r="E840" s="7">
        <f>COUNTIF(CleanedRetailSalesData.csv!A:A, A840)</f>
        <v>1</v>
      </c>
      <c r="F840" s="7">
        <f t="shared" si="2"/>
        <v>0.01333333333</v>
      </c>
    </row>
    <row r="841">
      <c r="A841" s="6">
        <v>840.0</v>
      </c>
      <c r="B841" s="6">
        <v>2.0</v>
      </c>
      <c r="C841" s="6">
        <v>25.0</v>
      </c>
      <c r="D841" s="7">
        <f t="shared" si="1"/>
        <v>50</v>
      </c>
      <c r="E841" s="7">
        <f>COUNTIF(CleanedRetailSalesData.csv!A:A, A841)</f>
        <v>1</v>
      </c>
      <c r="F841" s="7">
        <f t="shared" si="2"/>
        <v>0.08</v>
      </c>
    </row>
    <row r="842">
      <c r="A842" s="6">
        <v>841.0</v>
      </c>
      <c r="B842" s="6">
        <v>4.0</v>
      </c>
      <c r="C842" s="6">
        <v>25.0</v>
      </c>
      <c r="D842" s="7">
        <f t="shared" si="1"/>
        <v>100</v>
      </c>
      <c r="E842" s="7">
        <f>COUNTIF(CleanedRetailSalesData.csv!A:A, A842)</f>
        <v>1</v>
      </c>
      <c r="F842" s="7">
        <f t="shared" si="2"/>
        <v>0.16</v>
      </c>
    </row>
    <row r="843">
      <c r="A843" s="6">
        <v>842.0</v>
      </c>
      <c r="B843" s="6">
        <v>2.0</v>
      </c>
      <c r="C843" s="6">
        <v>300.0</v>
      </c>
      <c r="D843" s="7">
        <f t="shared" si="1"/>
        <v>600</v>
      </c>
      <c r="E843" s="7">
        <f>COUNTIF(CleanedRetailSalesData.csv!A:A, A843)</f>
        <v>1</v>
      </c>
      <c r="F843" s="7">
        <f t="shared" si="2"/>
        <v>0.006666666667</v>
      </c>
    </row>
    <row r="844">
      <c r="A844" s="6">
        <v>843.0</v>
      </c>
      <c r="B844" s="6">
        <v>3.0</v>
      </c>
      <c r="C844" s="6">
        <v>500.0</v>
      </c>
      <c r="D844" s="7">
        <f t="shared" si="1"/>
        <v>1500</v>
      </c>
      <c r="E844" s="7">
        <f>COUNTIF(CleanedRetailSalesData.csv!A:A, A844)</f>
        <v>1</v>
      </c>
      <c r="F844" s="7">
        <f t="shared" si="2"/>
        <v>0.006</v>
      </c>
    </row>
    <row r="845">
      <c r="A845" s="6">
        <v>844.0</v>
      </c>
      <c r="B845" s="6">
        <v>3.0</v>
      </c>
      <c r="C845" s="6">
        <v>50.0</v>
      </c>
      <c r="D845" s="7">
        <f t="shared" si="1"/>
        <v>150</v>
      </c>
      <c r="E845" s="7">
        <f>COUNTIF(CleanedRetailSalesData.csv!A:A, A845)</f>
        <v>1</v>
      </c>
      <c r="F845" s="7">
        <f t="shared" si="2"/>
        <v>0.06</v>
      </c>
    </row>
    <row r="846">
      <c r="A846" s="6">
        <v>845.0</v>
      </c>
      <c r="B846" s="6">
        <v>1.0</v>
      </c>
      <c r="C846" s="6">
        <v>500.0</v>
      </c>
      <c r="D846" s="7">
        <f t="shared" si="1"/>
        <v>500</v>
      </c>
      <c r="E846" s="7">
        <f>COUNTIF(CleanedRetailSalesData.csv!A:A, A846)</f>
        <v>1</v>
      </c>
      <c r="F846" s="7">
        <f t="shared" si="2"/>
        <v>0.002</v>
      </c>
    </row>
    <row r="847">
      <c r="A847" s="6">
        <v>846.0</v>
      </c>
      <c r="B847" s="6">
        <v>1.0</v>
      </c>
      <c r="C847" s="6">
        <v>50.0</v>
      </c>
      <c r="D847" s="7">
        <f t="shared" si="1"/>
        <v>50</v>
      </c>
      <c r="E847" s="7">
        <f>COUNTIF(CleanedRetailSalesData.csv!A:A, A847)</f>
        <v>1</v>
      </c>
      <c r="F847" s="7">
        <f t="shared" si="2"/>
        <v>0.02</v>
      </c>
    </row>
    <row r="848">
      <c r="A848" s="6">
        <v>847.0</v>
      </c>
      <c r="B848" s="6">
        <v>4.0</v>
      </c>
      <c r="C848" s="6">
        <v>300.0</v>
      </c>
      <c r="D848" s="7">
        <f t="shared" si="1"/>
        <v>1200</v>
      </c>
      <c r="E848" s="7">
        <f>COUNTIF(CleanedRetailSalesData.csv!A:A, A848)</f>
        <v>1</v>
      </c>
      <c r="F848" s="7">
        <f t="shared" si="2"/>
        <v>0.01333333333</v>
      </c>
    </row>
    <row r="849">
      <c r="A849" s="6">
        <v>848.0</v>
      </c>
      <c r="B849" s="6">
        <v>3.0</v>
      </c>
      <c r="C849" s="6">
        <v>25.0</v>
      </c>
      <c r="D849" s="7">
        <f t="shared" si="1"/>
        <v>75</v>
      </c>
      <c r="E849" s="7">
        <f>COUNTIF(CleanedRetailSalesData.csv!A:A, A849)</f>
        <v>1</v>
      </c>
      <c r="F849" s="7">
        <f t="shared" si="2"/>
        <v>0.12</v>
      </c>
    </row>
    <row r="850">
      <c r="A850" s="6">
        <v>849.0</v>
      </c>
      <c r="B850" s="6">
        <v>2.0</v>
      </c>
      <c r="C850" s="6">
        <v>25.0</v>
      </c>
      <c r="D850" s="7">
        <f t="shared" si="1"/>
        <v>50</v>
      </c>
      <c r="E850" s="7">
        <f>COUNTIF(CleanedRetailSalesData.csv!A:A, A850)</f>
        <v>1</v>
      </c>
      <c r="F850" s="7">
        <f t="shared" si="2"/>
        <v>0.08</v>
      </c>
    </row>
    <row r="851">
      <c r="A851" s="6">
        <v>850.0</v>
      </c>
      <c r="B851" s="6">
        <v>2.0</v>
      </c>
      <c r="C851" s="6">
        <v>500.0</v>
      </c>
      <c r="D851" s="7">
        <f t="shared" si="1"/>
        <v>1000</v>
      </c>
      <c r="E851" s="7">
        <f>COUNTIF(CleanedRetailSalesData.csv!A:A, A851)</f>
        <v>1</v>
      </c>
      <c r="F851" s="7">
        <f t="shared" si="2"/>
        <v>0.004</v>
      </c>
    </row>
    <row r="852">
      <c r="A852" s="6">
        <v>851.0</v>
      </c>
      <c r="B852" s="6">
        <v>2.0</v>
      </c>
      <c r="C852" s="6">
        <v>25.0</v>
      </c>
      <c r="D852" s="7">
        <f t="shared" si="1"/>
        <v>50</v>
      </c>
      <c r="E852" s="7">
        <f>COUNTIF(CleanedRetailSalesData.csv!A:A, A852)</f>
        <v>1</v>
      </c>
      <c r="F852" s="7">
        <f t="shared" si="2"/>
        <v>0.08</v>
      </c>
    </row>
    <row r="853">
      <c r="A853" s="6">
        <v>852.0</v>
      </c>
      <c r="B853" s="6">
        <v>1.0</v>
      </c>
      <c r="C853" s="6">
        <v>300.0</v>
      </c>
      <c r="D853" s="7">
        <f t="shared" si="1"/>
        <v>300</v>
      </c>
      <c r="E853" s="7">
        <f>COUNTIF(CleanedRetailSalesData.csv!A:A, A853)</f>
        <v>1</v>
      </c>
      <c r="F853" s="7">
        <f t="shared" si="2"/>
        <v>0.003333333333</v>
      </c>
    </row>
    <row r="854">
      <c r="A854" s="6">
        <v>853.0</v>
      </c>
      <c r="B854" s="6">
        <v>2.0</v>
      </c>
      <c r="C854" s="6">
        <v>500.0</v>
      </c>
      <c r="D854" s="7">
        <f t="shared" si="1"/>
        <v>1000</v>
      </c>
      <c r="E854" s="7">
        <f>COUNTIF(CleanedRetailSalesData.csv!A:A, A854)</f>
        <v>1</v>
      </c>
      <c r="F854" s="7">
        <f t="shared" si="2"/>
        <v>0.004</v>
      </c>
    </row>
    <row r="855">
      <c r="A855" s="6">
        <v>854.0</v>
      </c>
      <c r="B855" s="6">
        <v>1.0</v>
      </c>
      <c r="C855" s="6">
        <v>50.0</v>
      </c>
      <c r="D855" s="7">
        <f t="shared" si="1"/>
        <v>50</v>
      </c>
      <c r="E855" s="7">
        <f>COUNTIF(CleanedRetailSalesData.csv!A:A, A855)</f>
        <v>1</v>
      </c>
      <c r="F855" s="7">
        <f t="shared" si="2"/>
        <v>0.02</v>
      </c>
    </row>
    <row r="856">
      <c r="A856" s="6">
        <v>855.0</v>
      </c>
      <c r="B856" s="6">
        <v>1.0</v>
      </c>
      <c r="C856" s="6">
        <v>25.0</v>
      </c>
      <c r="D856" s="7">
        <f t="shared" si="1"/>
        <v>25</v>
      </c>
      <c r="E856" s="7">
        <f>COUNTIF(CleanedRetailSalesData.csv!A:A, A856)</f>
        <v>1</v>
      </c>
      <c r="F856" s="7">
        <f t="shared" si="2"/>
        <v>0.04</v>
      </c>
    </row>
    <row r="857">
      <c r="A857" s="6">
        <v>856.0</v>
      </c>
      <c r="B857" s="6">
        <v>4.0</v>
      </c>
      <c r="C857" s="6">
        <v>30.0</v>
      </c>
      <c r="D857" s="7">
        <f t="shared" si="1"/>
        <v>120</v>
      </c>
      <c r="E857" s="7">
        <f>COUNTIF(CleanedRetailSalesData.csv!A:A, A857)</f>
        <v>1</v>
      </c>
      <c r="F857" s="7">
        <f t="shared" si="2"/>
        <v>0.1333333333</v>
      </c>
    </row>
    <row r="858">
      <c r="A858" s="6">
        <v>857.0</v>
      </c>
      <c r="B858" s="6">
        <v>2.0</v>
      </c>
      <c r="C858" s="6">
        <v>25.0</v>
      </c>
      <c r="D858" s="7">
        <f t="shared" si="1"/>
        <v>50</v>
      </c>
      <c r="E858" s="7">
        <f>COUNTIF(CleanedRetailSalesData.csv!A:A, A858)</f>
        <v>1</v>
      </c>
      <c r="F858" s="7">
        <f t="shared" si="2"/>
        <v>0.08</v>
      </c>
    </row>
    <row r="859">
      <c r="A859" s="6">
        <v>858.0</v>
      </c>
      <c r="B859" s="6">
        <v>2.0</v>
      </c>
      <c r="C859" s="6">
        <v>50.0</v>
      </c>
      <c r="D859" s="7">
        <f t="shared" si="1"/>
        <v>100</v>
      </c>
      <c r="E859" s="7">
        <f>COUNTIF(CleanedRetailSalesData.csv!A:A, A859)</f>
        <v>1</v>
      </c>
      <c r="F859" s="7">
        <f t="shared" si="2"/>
        <v>0.04</v>
      </c>
    </row>
    <row r="860">
      <c r="A860" s="6">
        <v>859.0</v>
      </c>
      <c r="B860" s="6">
        <v>3.0</v>
      </c>
      <c r="C860" s="6">
        <v>500.0</v>
      </c>
      <c r="D860" s="7">
        <f t="shared" si="1"/>
        <v>1500</v>
      </c>
      <c r="E860" s="7">
        <f>COUNTIF(CleanedRetailSalesData.csv!A:A, A860)</f>
        <v>1</v>
      </c>
      <c r="F860" s="7">
        <f t="shared" si="2"/>
        <v>0.006</v>
      </c>
    </row>
    <row r="861">
      <c r="A861" s="6">
        <v>860.0</v>
      </c>
      <c r="B861" s="6">
        <v>4.0</v>
      </c>
      <c r="C861" s="6">
        <v>50.0</v>
      </c>
      <c r="D861" s="7">
        <f t="shared" si="1"/>
        <v>200</v>
      </c>
      <c r="E861" s="7">
        <f>COUNTIF(CleanedRetailSalesData.csv!A:A, A861)</f>
        <v>1</v>
      </c>
      <c r="F861" s="7">
        <f t="shared" si="2"/>
        <v>0.08</v>
      </c>
    </row>
    <row r="862">
      <c r="A862" s="6">
        <v>861.0</v>
      </c>
      <c r="B862" s="6">
        <v>3.0</v>
      </c>
      <c r="C862" s="6">
        <v>30.0</v>
      </c>
      <c r="D862" s="7">
        <f t="shared" si="1"/>
        <v>90</v>
      </c>
      <c r="E862" s="7">
        <f>COUNTIF(CleanedRetailSalesData.csv!A:A, A862)</f>
        <v>1</v>
      </c>
      <c r="F862" s="7">
        <f t="shared" si="2"/>
        <v>0.1</v>
      </c>
    </row>
    <row r="863">
      <c r="A863" s="6">
        <v>862.0</v>
      </c>
      <c r="B863" s="6">
        <v>4.0</v>
      </c>
      <c r="C863" s="6">
        <v>300.0</v>
      </c>
      <c r="D863" s="7">
        <f t="shared" si="1"/>
        <v>1200</v>
      </c>
      <c r="E863" s="7">
        <f>COUNTIF(CleanedRetailSalesData.csv!A:A, A863)</f>
        <v>1</v>
      </c>
      <c r="F863" s="7">
        <f t="shared" si="2"/>
        <v>0.01333333333</v>
      </c>
    </row>
    <row r="864">
      <c r="A864" s="6">
        <v>863.0</v>
      </c>
      <c r="B864" s="6">
        <v>2.0</v>
      </c>
      <c r="C864" s="6">
        <v>25.0</v>
      </c>
      <c r="D864" s="7">
        <f t="shared" si="1"/>
        <v>50</v>
      </c>
      <c r="E864" s="7">
        <f>COUNTIF(CleanedRetailSalesData.csv!A:A, A864)</f>
        <v>1</v>
      </c>
      <c r="F864" s="7">
        <f t="shared" si="2"/>
        <v>0.08</v>
      </c>
    </row>
    <row r="865">
      <c r="A865" s="6">
        <v>864.0</v>
      </c>
      <c r="B865" s="6">
        <v>1.0</v>
      </c>
      <c r="C865" s="6">
        <v>500.0</v>
      </c>
      <c r="D865" s="7">
        <f t="shared" si="1"/>
        <v>500</v>
      </c>
      <c r="E865" s="7">
        <f>COUNTIF(CleanedRetailSalesData.csv!A:A, A865)</f>
        <v>1</v>
      </c>
      <c r="F865" s="7">
        <f t="shared" si="2"/>
        <v>0.002</v>
      </c>
    </row>
    <row r="866">
      <c r="A866" s="6">
        <v>865.0</v>
      </c>
      <c r="B866" s="6">
        <v>1.0</v>
      </c>
      <c r="C866" s="6">
        <v>300.0</v>
      </c>
      <c r="D866" s="7">
        <f t="shared" si="1"/>
        <v>300</v>
      </c>
      <c r="E866" s="7">
        <f>COUNTIF(CleanedRetailSalesData.csv!A:A, A866)</f>
        <v>1</v>
      </c>
      <c r="F866" s="7">
        <f t="shared" si="2"/>
        <v>0.003333333333</v>
      </c>
    </row>
    <row r="867">
      <c r="A867" s="6">
        <v>866.0</v>
      </c>
      <c r="B867" s="6">
        <v>1.0</v>
      </c>
      <c r="C867" s="6">
        <v>50.0</v>
      </c>
      <c r="D867" s="7">
        <f t="shared" si="1"/>
        <v>50</v>
      </c>
      <c r="E867" s="7">
        <f>COUNTIF(CleanedRetailSalesData.csv!A:A, A867)</f>
        <v>1</v>
      </c>
      <c r="F867" s="7">
        <f t="shared" si="2"/>
        <v>0.02</v>
      </c>
    </row>
    <row r="868">
      <c r="A868" s="6">
        <v>867.0</v>
      </c>
      <c r="B868" s="6">
        <v>1.0</v>
      </c>
      <c r="C868" s="6">
        <v>500.0</v>
      </c>
      <c r="D868" s="7">
        <f t="shared" si="1"/>
        <v>500</v>
      </c>
      <c r="E868" s="7">
        <f>COUNTIF(CleanedRetailSalesData.csv!A:A, A868)</f>
        <v>1</v>
      </c>
      <c r="F868" s="7">
        <f t="shared" si="2"/>
        <v>0.002</v>
      </c>
    </row>
    <row r="869">
      <c r="A869" s="6">
        <v>868.0</v>
      </c>
      <c r="B869" s="6">
        <v>1.0</v>
      </c>
      <c r="C869" s="6">
        <v>300.0</v>
      </c>
      <c r="D869" s="7">
        <f t="shared" si="1"/>
        <v>300</v>
      </c>
      <c r="E869" s="7">
        <f>COUNTIF(CleanedRetailSalesData.csv!A:A, A869)</f>
        <v>1</v>
      </c>
      <c r="F869" s="7">
        <f t="shared" si="2"/>
        <v>0.003333333333</v>
      </c>
    </row>
    <row r="870">
      <c r="A870" s="6">
        <v>869.0</v>
      </c>
      <c r="B870" s="6">
        <v>3.0</v>
      </c>
      <c r="C870" s="6">
        <v>500.0</v>
      </c>
      <c r="D870" s="7">
        <f t="shared" si="1"/>
        <v>1500</v>
      </c>
      <c r="E870" s="7">
        <f>COUNTIF(CleanedRetailSalesData.csv!A:A, A870)</f>
        <v>1</v>
      </c>
      <c r="F870" s="7">
        <f t="shared" si="2"/>
        <v>0.006</v>
      </c>
    </row>
    <row r="871">
      <c r="A871" s="6">
        <v>870.0</v>
      </c>
      <c r="B871" s="6">
        <v>4.0</v>
      </c>
      <c r="C871" s="6">
        <v>30.0</v>
      </c>
      <c r="D871" s="7">
        <f t="shared" si="1"/>
        <v>120</v>
      </c>
      <c r="E871" s="7">
        <f>COUNTIF(CleanedRetailSalesData.csv!A:A, A871)</f>
        <v>1</v>
      </c>
      <c r="F871" s="7">
        <f t="shared" si="2"/>
        <v>0.1333333333</v>
      </c>
    </row>
    <row r="872">
      <c r="A872" s="6">
        <v>871.0</v>
      </c>
      <c r="B872" s="6">
        <v>2.0</v>
      </c>
      <c r="C872" s="6">
        <v>30.0</v>
      </c>
      <c r="D872" s="7">
        <f t="shared" si="1"/>
        <v>60</v>
      </c>
      <c r="E872" s="7">
        <f>COUNTIF(CleanedRetailSalesData.csv!A:A, A872)</f>
        <v>1</v>
      </c>
      <c r="F872" s="7">
        <f t="shared" si="2"/>
        <v>0.06666666667</v>
      </c>
    </row>
    <row r="873">
      <c r="A873" s="6">
        <v>872.0</v>
      </c>
      <c r="B873" s="6">
        <v>3.0</v>
      </c>
      <c r="C873" s="6">
        <v>25.0</v>
      </c>
      <c r="D873" s="7">
        <f t="shared" si="1"/>
        <v>75</v>
      </c>
      <c r="E873" s="7">
        <f>COUNTIF(CleanedRetailSalesData.csv!A:A, A873)</f>
        <v>1</v>
      </c>
      <c r="F873" s="7">
        <f t="shared" si="2"/>
        <v>0.12</v>
      </c>
    </row>
    <row r="874">
      <c r="A874" s="6">
        <v>873.0</v>
      </c>
      <c r="B874" s="6">
        <v>4.0</v>
      </c>
      <c r="C874" s="6">
        <v>25.0</v>
      </c>
      <c r="D874" s="7">
        <f t="shared" si="1"/>
        <v>100</v>
      </c>
      <c r="E874" s="7">
        <f>COUNTIF(CleanedRetailSalesData.csv!A:A, A874)</f>
        <v>1</v>
      </c>
      <c r="F874" s="7">
        <f t="shared" si="2"/>
        <v>0.16</v>
      </c>
    </row>
    <row r="875">
      <c r="A875" s="6">
        <v>874.0</v>
      </c>
      <c r="B875" s="6">
        <v>1.0</v>
      </c>
      <c r="C875" s="6">
        <v>30.0</v>
      </c>
      <c r="D875" s="7">
        <f t="shared" si="1"/>
        <v>30</v>
      </c>
      <c r="E875" s="7">
        <f>COUNTIF(CleanedRetailSalesData.csv!A:A, A875)</f>
        <v>1</v>
      </c>
      <c r="F875" s="7">
        <f t="shared" si="2"/>
        <v>0.03333333333</v>
      </c>
    </row>
    <row r="876">
      <c r="A876" s="6">
        <v>875.0</v>
      </c>
      <c r="B876" s="6">
        <v>4.0</v>
      </c>
      <c r="C876" s="6">
        <v>500.0</v>
      </c>
      <c r="D876" s="7">
        <f t="shared" si="1"/>
        <v>2000</v>
      </c>
      <c r="E876" s="7">
        <f>COUNTIF(CleanedRetailSalesData.csv!A:A, A876)</f>
        <v>1</v>
      </c>
      <c r="F876" s="7">
        <f t="shared" si="2"/>
        <v>0.008</v>
      </c>
    </row>
    <row r="877">
      <c r="A877" s="6">
        <v>876.0</v>
      </c>
      <c r="B877" s="6">
        <v>4.0</v>
      </c>
      <c r="C877" s="6">
        <v>30.0</v>
      </c>
      <c r="D877" s="7">
        <f t="shared" si="1"/>
        <v>120</v>
      </c>
      <c r="E877" s="7">
        <f>COUNTIF(CleanedRetailSalesData.csv!A:A, A877)</f>
        <v>1</v>
      </c>
      <c r="F877" s="7">
        <f t="shared" si="2"/>
        <v>0.1333333333</v>
      </c>
    </row>
    <row r="878">
      <c r="A878" s="6">
        <v>877.0</v>
      </c>
      <c r="B878" s="6">
        <v>1.0</v>
      </c>
      <c r="C878" s="6">
        <v>25.0</v>
      </c>
      <c r="D878" s="7">
        <f t="shared" si="1"/>
        <v>25</v>
      </c>
      <c r="E878" s="7">
        <f>COUNTIF(CleanedRetailSalesData.csv!A:A, A878)</f>
        <v>1</v>
      </c>
      <c r="F878" s="7">
        <f t="shared" si="2"/>
        <v>0.04</v>
      </c>
    </row>
    <row r="879">
      <c r="A879" s="6">
        <v>878.0</v>
      </c>
      <c r="B879" s="6">
        <v>1.0</v>
      </c>
      <c r="C879" s="6">
        <v>30.0</v>
      </c>
      <c r="D879" s="7">
        <f t="shared" si="1"/>
        <v>30</v>
      </c>
      <c r="E879" s="7">
        <f>COUNTIF(CleanedRetailSalesData.csv!A:A, A879)</f>
        <v>1</v>
      </c>
      <c r="F879" s="7">
        <f t="shared" si="2"/>
        <v>0.03333333333</v>
      </c>
    </row>
    <row r="880">
      <c r="A880" s="6">
        <v>879.0</v>
      </c>
      <c r="B880" s="6">
        <v>1.0</v>
      </c>
      <c r="C880" s="6">
        <v>30.0</v>
      </c>
      <c r="D880" s="7">
        <f t="shared" si="1"/>
        <v>30</v>
      </c>
      <c r="E880" s="7">
        <f>COUNTIF(CleanedRetailSalesData.csv!A:A, A880)</f>
        <v>1</v>
      </c>
      <c r="F880" s="7">
        <f t="shared" si="2"/>
        <v>0.03333333333</v>
      </c>
    </row>
    <row r="881">
      <c r="A881" s="6">
        <v>880.0</v>
      </c>
      <c r="B881" s="6">
        <v>2.0</v>
      </c>
      <c r="C881" s="6">
        <v>500.0</v>
      </c>
      <c r="D881" s="7">
        <f t="shared" si="1"/>
        <v>1000</v>
      </c>
      <c r="E881" s="7">
        <f>COUNTIF(CleanedRetailSalesData.csv!A:A, A881)</f>
        <v>1</v>
      </c>
      <c r="F881" s="7">
        <f t="shared" si="2"/>
        <v>0.004</v>
      </c>
    </row>
    <row r="882">
      <c r="A882" s="6">
        <v>881.0</v>
      </c>
      <c r="B882" s="6">
        <v>1.0</v>
      </c>
      <c r="C882" s="6">
        <v>300.0</v>
      </c>
      <c r="D882" s="7">
        <f t="shared" si="1"/>
        <v>300</v>
      </c>
      <c r="E882" s="7">
        <f>COUNTIF(CleanedRetailSalesData.csv!A:A, A882)</f>
        <v>1</v>
      </c>
      <c r="F882" s="7">
        <f t="shared" si="2"/>
        <v>0.003333333333</v>
      </c>
    </row>
    <row r="883">
      <c r="A883" s="6">
        <v>882.0</v>
      </c>
      <c r="B883" s="6">
        <v>2.0</v>
      </c>
      <c r="C883" s="6">
        <v>25.0</v>
      </c>
      <c r="D883" s="7">
        <f t="shared" si="1"/>
        <v>50</v>
      </c>
      <c r="E883" s="7">
        <f>COUNTIF(CleanedRetailSalesData.csv!A:A, A883)</f>
        <v>1</v>
      </c>
      <c r="F883" s="7">
        <f t="shared" si="2"/>
        <v>0.08</v>
      </c>
    </row>
    <row r="884">
      <c r="A884" s="6">
        <v>883.0</v>
      </c>
      <c r="B884" s="6">
        <v>1.0</v>
      </c>
      <c r="C884" s="6">
        <v>500.0</v>
      </c>
      <c r="D884" s="7">
        <f t="shared" si="1"/>
        <v>500</v>
      </c>
      <c r="E884" s="7">
        <f>COUNTIF(CleanedRetailSalesData.csv!A:A, A884)</f>
        <v>1</v>
      </c>
      <c r="F884" s="7">
        <f t="shared" si="2"/>
        <v>0.002</v>
      </c>
    </row>
    <row r="885">
      <c r="A885" s="6">
        <v>884.0</v>
      </c>
      <c r="B885" s="6">
        <v>2.0</v>
      </c>
      <c r="C885" s="6">
        <v>30.0</v>
      </c>
      <c r="D885" s="7">
        <f t="shared" si="1"/>
        <v>60</v>
      </c>
      <c r="E885" s="7">
        <f>COUNTIF(CleanedRetailSalesData.csv!A:A, A885)</f>
        <v>1</v>
      </c>
      <c r="F885" s="7">
        <f t="shared" si="2"/>
        <v>0.06666666667</v>
      </c>
    </row>
    <row r="886">
      <c r="A886" s="6">
        <v>885.0</v>
      </c>
      <c r="B886" s="6">
        <v>4.0</v>
      </c>
      <c r="C886" s="6">
        <v>30.0</v>
      </c>
      <c r="D886" s="7">
        <f t="shared" si="1"/>
        <v>120</v>
      </c>
      <c r="E886" s="7">
        <f>COUNTIF(CleanedRetailSalesData.csv!A:A, A886)</f>
        <v>1</v>
      </c>
      <c r="F886" s="7">
        <f t="shared" si="2"/>
        <v>0.1333333333</v>
      </c>
    </row>
    <row r="887">
      <c r="A887" s="6">
        <v>886.0</v>
      </c>
      <c r="B887" s="6">
        <v>3.0</v>
      </c>
      <c r="C887" s="6">
        <v>300.0</v>
      </c>
      <c r="D887" s="7">
        <f t="shared" si="1"/>
        <v>900</v>
      </c>
      <c r="E887" s="7">
        <f>COUNTIF(CleanedRetailSalesData.csv!A:A, A887)</f>
        <v>1</v>
      </c>
      <c r="F887" s="7">
        <f t="shared" si="2"/>
        <v>0.01</v>
      </c>
    </row>
    <row r="888">
      <c r="A888" s="6">
        <v>887.0</v>
      </c>
      <c r="B888" s="6">
        <v>4.0</v>
      </c>
      <c r="C888" s="6">
        <v>25.0</v>
      </c>
      <c r="D888" s="7">
        <f t="shared" si="1"/>
        <v>100</v>
      </c>
      <c r="E888" s="7">
        <f>COUNTIF(CleanedRetailSalesData.csv!A:A, A888)</f>
        <v>1</v>
      </c>
      <c r="F888" s="7">
        <f t="shared" si="2"/>
        <v>0.16</v>
      </c>
    </row>
    <row r="889">
      <c r="A889" s="6">
        <v>888.0</v>
      </c>
      <c r="B889" s="6">
        <v>4.0</v>
      </c>
      <c r="C889" s="6">
        <v>25.0</v>
      </c>
      <c r="D889" s="7">
        <f t="shared" si="1"/>
        <v>100</v>
      </c>
      <c r="E889" s="7">
        <f>COUNTIF(CleanedRetailSalesData.csv!A:A, A889)</f>
        <v>1</v>
      </c>
      <c r="F889" s="7">
        <f t="shared" si="2"/>
        <v>0.16</v>
      </c>
    </row>
    <row r="890">
      <c r="A890" s="6">
        <v>889.0</v>
      </c>
      <c r="B890" s="6">
        <v>1.0</v>
      </c>
      <c r="C890" s="6">
        <v>50.0</v>
      </c>
      <c r="D890" s="7">
        <f t="shared" si="1"/>
        <v>50</v>
      </c>
      <c r="E890" s="7">
        <f>COUNTIF(CleanedRetailSalesData.csv!A:A, A890)</f>
        <v>1</v>
      </c>
      <c r="F890" s="7">
        <f t="shared" si="2"/>
        <v>0.02</v>
      </c>
    </row>
    <row r="891">
      <c r="A891" s="6">
        <v>890.0</v>
      </c>
      <c r="B891" s="6">
        <v>2.0</v>
      </c>
      <c r="C891" s="6">
        <v>25.0</v>
      </c>
      <c r="D891" s="7">
        <f t="shared" si="1"/>
        <v>50</v>
      </c>
      <c r="E891" s="7">
        <f>COUNTIF(CleanedRetailSalesData.csv!A:A, A891)</f>
        <v>1</v>
      </c>
      <c r="F891" s="7">
        <f t="shared" si="2"/>
        <v>0.08</v>
      </c>
    </row>
    <row r="892">
      <c r="A892" s="6">
        <v>891.0</v>
      </c>
      <c r="B892" s="6">
        <v>3.0</v>
      </c>
      <c r="C892" s="6">
        <v>300.0</v>
      </c>
      <c r="D892" s="7">
        <f t="shared" si="1"/>
        <v>900</v>
      </c>
      <c r="E892" s="7">
        <f>COUNTIF(CleanedRetailSalesData.csv!A:A, A892)</f>
        <v>1</v>
      </c>
      <c r="F892" s="7">
        <f t="shared" si="2"/>
        <v>0.01</v>
      </c>
    </row>
    <row r="893">
      <c r="A893" s="6">
        <v>892.0</v>
      </c>
      <c r="B893" s="6">
        <v>1.0</v>
      </c>
      <c r="C893" s="6">
        <v>50.0</v>
      </c>
      <c r="D893" s="7">
        <f t="shared" si="1"/>
        <v>50</v>
      </c>
      <c r="E893" s="7">
        <f>COUNTIF(CleanedRetailSalesData.csv!A:A, A893)</f>
        <v>1</v>
      </c>
      <c r="F893" s="7">
        <f t="shared" si="2"/>
        <v>0.02</v>
      </c>
    </row>
    <row r="894">
      <c r="A894" s="6">
        <v>893.0</v>
      </c>
      <c r="B894" s="6">
        <v>1.0</v>
      </c>
      <c r="C894" s="6">
        <v>50.0</v>
      </c>
      <c r="D894" s="7">
        <f t="shared" si="1"/>
        <v>50</v>
      </c>
      <c r="E894" s="7">
        <f>COUNTIF(CleanedRetailSalesData.csv!A:A, A894)</f>
        <v>1</v>
      </c>
      <c r="F894" s="7">
        <f t="shared" si="2"/>
        <v>0.02</v>
      </c>
    </row>
    <row r="895">
      <c r="A895" s="6">
        <v>894.0</v>
      </c>
      <c r="B895" s="6">
        <v>1.0</v>
      </c>
      <c r="C895" s="6">
        <v>30.0</v>
      </c>
      <c r="D895" s="7">
        <f t="shared" si="1"/>
        <v>30</v>
      </c>
      <c r="E895" s="7">
        <f>COUNTIF(CleanedRetailSalesData.csv!A:A, A895)</f>
        <v>1</v>
      </c>
      <c r="F895" s="7">
        <f t="shared" si="2"/>
        <v>0.03333333333</v>
      </c>
    </row>
    <row r="896">
      <c r="A896" s="6">
        <v>895.0</v>
      </c>
      <c r="B896" s="6">
        <v>4.0</v>
      </c>
      <c r="C896" s="6">
        <v>30.0</v>
      </c>
      <c r="D896" s="7">
        <f t="shared" si="1"/>
        <v>120</v>
      </c>
      <c r="E896" s="7">
        <f>COUNTIF(CleanedRetailSalesData.csv!A:A, A896)</f>
        <v>1</v>
      </c>
      <c r="F896" s="7">
        <f t="shared" si="2"/>
        <v>0.1333333333</v>
      </c>
    </row>
    <row r="897">
      <c r="A897" s="6">
        <v>896.0</v>
      </c>
      <c r="B897" s="6">
        <v>2.0</v>
      </c>
      <c r="C897" s="6">
        <v>25.0</v>
      </c>
      <c r="D897" s="7">
        <f t="shared" si="1"/>
        <v>50</v>
      </c>
      <c r="E897" s="7">
        <f>COUNTIF(CleanedRetailSalesData.csv!A:A, A897)</f>
        <v>1</v>
      </c>
      <c r="F897" s="7">
        <f t="shared" si="2"/>
        <v>0.08</v>
      </c>
    </row>
    <row r="898">
      <c r="A898" s="6">
        <v>897.0</v>
      </c>
      <c r="B898" s="6">
        <v>2.0</v>
      </c>
      <c r="C898" s="6">
        <v>50.0</v>
      </c>
      <c r="D898" s="7">
        <f t="shared" si="1"/>
        <v>100</v>
      </c>
      <c r="E898" s="7">
        <f>COUNTIF(CleanedRetailSalesData.csv!A:A, A898)</f>
        <v>1</v>
      </c>
      <c r="F898" s="7">
        <f t="shared" si="2"/>
        <v>0.04</v>
      </c>
    </row>
    <row r="899">
      <c r="A899" s="6">
        <v>898.0</v>
      </c>
      <c r="B899" s="6">
        <v>3.0</v>
      </c>
      <c r="C899" s="6">
        <v>30.0</v>
      </c>
      <c r="D899" s="7">
        <f t="shared" si="1"/>
        <v>90</v>
      </c>
      <c r="E899" s="7">
        <f>COUNTIF(CleanedRetailSalesData.csv!A:A, A899)</f>
        <v>1</v>
      </c>
      <c r="F899" s="7">
        <f t="shared" si="2"/>
        <v>0.1</v>
      </c>
    </row>
    <row r="900">
      <c r="A900" s="6">
        <v>899.0</v>
      </c>
      <c r="B900" s="6">
        <v>2.0</v>
      </c>
      <c r="C900" s="6">
        <v>300.0</v>
      </c>
      <c r="D900" s="7">
        <f t="shared" si="1"/>
        <v>600</v>
      </c>
      <c r="E900" s="7">
        <f>COUNTIF(CleanedRetailSalesData.csv!A:A, A900)</f>
        <v>1</v>
      </c>
      <c r="F900" s="7">
        <f t="shared" si="2"/>
        <v>0.006666666667</v>
      </c>
    </row>
    <row r="901">
      <c r="A901" s="6">
        <v>900.0</v>
      </c>
      <c r="B901" s="6">
        <v>2.0</v>
      </c>
      <c r="C901" s="6">
        <v>30.0</v>
      </c>
      <c r="D901" s="7">
        <f t="shared" si="1"/>
        <v>60</v>
      </c>
      <c r="E901" s="7">
        <f>COUNTIF(CleanedRetailSalesData.csv!A:A, A901)</f>
        <v>1</v>
      </c>
      <c r="F901" s="7">
        <f t="shared" si="2"/>
        <v>0.06666666667</v>
      </c>
    </row>
    <row r="902">
      <c r="A902" s="6">
        <v>901.0</v>
      </c>
      <c r="B902" s="6">
        <v>1.0</v>
      </c>
      <c r="C902" s="6">
        <v>30.0</v>
      </c>
      <c r="D902" s="7">
        <f t="shared" si="1"/>
        <v>30</v>
      </c>
      <c r="E902" s="7">
        <f>COUNTIF(CleanedRetailSalesData.csv!A:A, A902)</f>
        <v>1</v>
      </c>
      <c r="F902" s="7">
        <f t="shared" si="2"/>
        <v>0.03333333333</v>
      </c>
    </row>
    <row r="903">
      <c r="A903" s="6">
        <v>902.0</v>
      </c>
      <c r="B903" s="6">
        <v>1.0</v>
      </c>
      <c r="C903" s="6">
        <v>50.0</v>
      </c>
      <c r="D903" s="7">
        <f t="shared" si="1"/>
        <v>50</v>
      </c>
      <c r="E903" s="7">
        <f>COUNTIF(CleanedRetailSalesData.csv!A:A, A903)</f>
        <v>1</v>
      </c>
      <c r="F903" s="7">
        <f t="shared" si="2"/>
        <v>0.02</v>
      </c>
    </row>
    <row r="904">
      <c r="A904" s="6">
        <v>903.0</v>
      </c>
      <c r="B904" s="6">
        <v>4.0</v>
      </c>
      <c r="C904" s="6">
        <v>50.0</v>
      </c>
      <c r="D904" s="7">
        <f t="shared" si="1"/>
        <v>200</v>
      </c>
      <c r="E904" s="7">
        <f>COUNTIF(CleanedRetailSalesData.csv!A:A, A904)</f>
        <v>1</v>
      </c>
      <c r="F904" s="7">
        <f t="shared" si="2"/>
        <v>0.08</v>
      </c>
    </row>
    <row r="905">
      <c r="A905" s="6">
        <v>904.0</v>
      </c>
      <c r="B905" s="6">
        <v>1.0</v>
      </c>
      <c r="C905" s="6">
        <v>500.0</v>
      </c>
      <c r="D905" s="7">
        <f t="shared" si="1"/>
        <v>500</v>
      </c>
      <c r="E905" s="7">
        <f>COUNTIF(CleanedRetailSalesData.csv!A:A, A905)</f>
        <v>1</v>
      </c>
      <c r="F905" s="7">
        <f t="shared" si="2"/>
        <v>0.002</v>
      </c>
    </row>
    <row r="906">
      <c r="A906" s="6">
        <v>905.0</v>
      </c>
      <c r="B906" s="6">
        <v>1.0</v>
      </c>
      <c r="C906" s="6">
        <v>300.0</v>
      </c>
      <c r="D906" s="7">
        <f t="shared" si="1"/>
        <v>300</v>
      </c>
      <c r="E906" s="7">
        <f>COUNTIF(CleanedRetailSalesData.csv!A:A, A906)</f>
        <v>1</v>
      </c>
      <c r="F906" s="7">
        <f t="shared" si="2"/>
        <v>0.003333333333</v>
      </c>
    </row>
    <row r="907">
      <c r="A907" s="6">
        <v>906.0</v>
      </c>
      <c r="B907" s="6">
        <v>1.0</v>
      </c>
      <c r="C907" s="6">
        <v>50.0</v>
      </c>
      <c r="D907" s="7">
        <f t="shared" si="1"/>
        <v>50</v>
      </c>
      <c r="E907" s="7">
        <f>COUNTIF(CleanedRetailSalesData.csv!A:A, A907)</f>
        <v>1</v>
      </c>
      <c r="F907" s="7">
        <f t="shared" si="2"/>
        <v>0.02</v>
      </c>
    </row>
    <row r="908">
      <c r="A908" s="6">
        <v>907.0</v>
      </c>
      <c r="B908" s="6">
        <v>1.0</v>
      </c>
      <c r="C908" s="6">
        <v>25.0</v>
      </c>
      <c r="D908" s="7">
        <f t="shared" si="1"/>
        <v>25</v>
      </c>
      <c r="E908" s="7">
        <f>COUNTIF(CleanedRetailSalesData.csv!A:A, A908)</f>
        <v>1</v>
      </c>
      <c r="F908" s="7">
        <f t="shared" si="2"/>
        <v>0.04</v>
      </c>
    </row>
    <row r="909">
      <c r="A909" s="6">
        <v>908.0</v>
      </c>
      <c r="B909" s="6">
        <v>4.0</v>
      </c>
      <c r="C909" s="6">
        <v>300.0</v>
      </c>
      <c r="D909" s="7">
        <f t="shared" si="1"/>
        <v>1200</v>
      </c>
      <c r="E909" s="7">
        <f>COUNTIF(CleanedRetailSalesData.csv!A:A, A909)</f>
        <v>1</v>
      </c>
      <c r="F909" s="7">
        <f t="shared" si="2"/>
        <v>0.01333333333</v>
      </c>
    </row>
    <row r="910">
      <c r="A910" s="6">
        <v>909.0</v>
      </c>
      <c r="B910" s="6">
        <v>1.0</v>
      </c>
      <c r="C910" s="6">
        <v>300.0</v>
      </c>
      <c r="D910" s="7">
        <f t="shared" si="1"/>
        <v>300</v>
      </c>
      <c r="E910" s="7">
        <f>COUNTIF(CleanedRetailSalesData.csv!A:A, A910)</f>
        <v>1</v>
      </c>
      <c r="F910" s="7">
        <f t="shared" si="2"/>
        <v>0.003333333333</v>
      </c>
    </row>
    <row r="911">
      <c r="A911" s="6">
        <v>910.0</v>
      </c>
      <c r="B911" s="6">
        <v>3.0</v>
      </c>
      <c r="C911" s="6">
        <v>50.0</v>
      </c>
      <c r="D911" s="7">
        <f t="shared" si="1"/>
        <v>150</v>
      </c>
      <c r="E911" s="7">
        <f>COUNTIF(CleanedRetailSalesData.csv!A:A, A911)</f>
        <v>1</v>
      </c>
      <c r="F911" s="7">
        <f t="shared" si="2"/>
        <v>0.06</v>
      </c>
    </row>
    <row r="912">
      <c r="A912" s="6">
        <v>911.0</v>
      </c>
      <c r="B912" s="6">
        <v>3.0</v>
      </c>
      <c r="C912" s="6">
        <v>300.0</v>
      </c>
      <c r="D912" s="7">
        <f t="shared" si="1"/>
        <v>900</v>
      </c>
      <c r="E912" s="7">
        <f>COUNTIF(CleanedRetailSalesData.csv!A:A, A912)</f>
        <v>1</v>
      </c>
      <c r="F912" s="7">
        <f t="shared" si="2"/>
        <v>0.01</v>
      </c>
    </row>
    <row r="913">
      <c r="A913" s="6">
        <v>912.0</v>
      </c>
      <c r="B913" s="6">
        <v>3.0</v>
      </c>
      <c r="C913" s="6">
        <v>50.0</v>
      </c>
      <c r="D913" s="7">
        <f t="shared" si="1"/>
        <v>150</v>
      </c>
      <c r="E913" s="7">
        <f>COUNTIF(CleanedRetailSalesData.csv!A:A, A913)</f>
        <v>1</v>
      </c>
      <c r="F913" s="7">
        <f t="shared" si="2"/>
        <v>0.06</v>
      </c>
    </row>
    <row r="914">
      <c r="A914" s="6">
        <v>913.0</v>
      </c>
      <c r="B914" s="6">
        <v>3.0</v>
      </c>
      <c r="C914" s="6">
        <v>30.0</v>
      </c>
      <c r="D914" s="7">
        <f t="shared" si="1"/>
        <v>90</v>
      </c>
      <c r="E914" s="7">
        <f>COUNTIF(CleanedRetailSalesData.csv!A:A, A914)</f>
        <v>1</v>
      </c>
      <c r="F914" s="7">
        <f t="shared" si="2"/>
        <v>0.1</v>
      </c>
    </row>
    <row r="915">
      <c r="A915" s="6">
        <v>914.0</v>
      </c>
      <c r="B915" s="6">
        <v>1.0</v>
      </c>
      <c r="C915" s="6">
        <v>500.0</v>
      </c>
      <c r="D915" s="7">
        <f t="shared" si="1"/>
        <v>500</v>
      </c>
      <c r="E915" s="7">
        <f>COUNTIF(CleanedRetailSalesData.csv!A:A, A915)</f>
        <v>1</v>
      </c>
      <c r="F915" s="7">
        <f t="shared" si="2"/>
        <v>0.002</v>
      </c>
    </row>
    <row r="916">
      <c r="A916" s="6">
        <v>915.0</v>
      </c>
      <c r="B916" s="6">
        <v>3.0</v>
      </c>
      <c r="C916" s="6">
        <v>30.0</v>
      </c>
      <c r="D916" s="7">
        <f t="shared" si="1"/>
        <v>90</v>
      </c>
      <c r="E916" s="7">
        <f>COUNTIF(CleanedRetailSalesData.csv!A:A, A916)</f>
        <v>1</v>
      </c>
      <c r="F916" s="7">
        <f t="shared" si="2"/>
        <v>0.1</v>
      </c>
    </row>
    <row r="917">
      <c r="A917" s="6">
        <v>916.0</v>
      </c>
      <c r="B917" s="6">
        <v>1.0</v>
      </c>
      <c r="C917" s="6">
        <v>50.0</v>
      </c>
      <c r="D917" s="7">
        <f t="shared" si="1"/>
        <v>50</v>
      </c>
      <c r="E917" s="7">
        <f>COUNTIF(CleanedRetailSalesData.csv!A:A, A917)</f>
        <v>1</v>
      </c>
      <c r="F917" s="7">
        <f t="shared" si="2"/>
        <v>0.02</v>
      </c>
    </row>
    <row r="918">
      <c r="A918" s="6">
        <v>917.0</v>
      </c>
      <c r="B918" s="6">
        <v>4.0</v>
      </c>
      <c r="C918" s="6">
        <v>50.0</v>
      </c>
      <c r="D918" s="7">
        <f t="shared" si="1"/>
        <v>200</v>
      </c>
      <c r="E918" s="7">
        <f>COUNTIF(CleanedRetailSalesData.csv!A:A, A918)</f>
        <v>1</v>
      </c>
      <c r="F918" s="7">
        <f t="shared" si="2"/>
        <v>0.08</v>
      </c>
    </row>
    <row r="919">
      <c r="A919" s="6">
        <v>918.0</v>
      </c>
      <c r="B919" s="6">
        <v>3.0</v>
      </c>
      <c r="C919" s="6">
        <v>30.0</v>
      </c>
      <c r="D919" s="7">
        <f t="shared" si="1"/>
        <v>90</v>
      </c>
      <c r="E919" s="7">
        <f>COUNTIF(CleanedRetailSalesData.csv!A:A, A919)</f>
        <v>1</v>
      </c>
      <c r="F919" s="7">
        <f t="shared" si="2"/>
        <v>0.1</v>
      </c>
    </row>
    <row r="920">
      <c r="A920" s="6">
        <v>919.0</v>
      </c>
      <c r="B920" s="6">
        <v>2.0</v>
      </c>
      <c r="C920" s="6">
        <v>25.0</v>
      </c>
      <c r="D920" s="7">
        <f t="shared" si="1"/>
        <v>50</v>
      </c>
      <c r="E920" s="7">
        <f>COUNTIF(CleanedRetailSalesData.csv!A:A, A920)</f>
        <v>1</v>
      </c>
      <c r="F920" s="7">
        <f t="shared" si="2"/>
        <v>0.08</v>
      </c>
    </row>
    <row r="921">
      <c r="A921" s="6">
        <v>920.0</v>
      </c>
      <c r="B921" s="6">
        <v>3.0</v>
      </c>
      <c r="C921" s="6">
        <v>25.0</v>
      </c>
      <c r="D921" s="7">
        <f t="shared" si="1"/>
        <v>75</v>
      </c>
      <c r="E921" s="7">
        <f>COUNTIF(CleanedRetailSalesData.csv!A:A, A921)</f>
        <v>1</v>
      </c>
      <c r="F921" s="7">
        <f t="shared" si="2"/>
        <v>0.12</v>
      </c>
    </row>
    <row r="922">
      <c r="A922" s="6">
        <v>921.0</v>
      </c>
      <c r="B922" s="6">
        <v>3.0</v>
      </c>
      <c r="C922" s="6">
        <v>25.0</v>
      </c>
      <c r="D922" s="7">
        <f t="shared" si="1"/>
        <v>75</v>
      </c>
      <c r="E922" s="7">
        <f>COUNTIF(CleanedRetailSalesData.csv!A:A, A922)</f>
        <v>1</v>
      </c>
      <c r="F922" s="7">
        <f t="shared" si="2"/>
        <v>0.12</v>
      </c>
    </row>
    <row r="923">
      <c r="A923" s="6">
        <v>922.0</v>
      </c>
      <c r="B923" s="6">
        <v>1.0</v>
      </c>
      <c r="C923" s="6">
        <v>50.0</v>
      </c>
      <c r="D923" s="7">
        <f t="shared" si="1"/>
        <v>50</v>
      </c>
      <c r="E923" s="7">
        <f>COUNTIF(CleanedRetailSalesData.csv!A:A, A923)</f>
        <v>1</v>
      </c>
      <c r="F923" s="7">
        <f t="shared" si="2"/>
        <v>0.02</v>
      </c>
    </row>
    <row r="924">
      <c r="A924" s="6">
        <v>923.0</v>
      </c>
      <c r="B924" s="6">
        <v>3.0</v>
      </c>
      <c r="C924" s="6">
        <v>300.0</v>
      </c>
      <c r="D924" s="7">
        <f t="shared" si="1"/>
        <v>900</v>
      </c>
      <c r="E924" s="7">
        <f>COUNTIF(CleanedRetailSalesData.csv!A:A, A924)</f>
        <v>1</v>
      </c>
      <c r="F924" s="7">
        <f t="shared" si="2"/>
        <v>0.01</v>
      </c>
    </row>
    <row r="925">
      <c r="A925" s="6">
        <v>924.0</v>
      </c>
      <c r="B925" s="6">
        <v>2.0</v>
      </c>
      <c r="C925" s="6">
        <v>50.0</v>
      </c>
      <c r="D925" s="7">
        <f t="shared" si="1"/>
        <v>100</v>
      </c>
      <c r="E925" s="7">
        <f>COUNTIF(CleanedRetailSalesData.csv!A:A, A925)</f>
        <v>1</v>
      </c>
      <c r="F925" s="7">
        <f t="shared" si="2"/>
        <v>0.04</v>
      </c>
    </row>
    <row r="926">
      <c r="A926" s="6">
        <v>925.0</v>
      </c>
      <c r="B926" s="6">
        <v>1.0</v>
      </c>
      <c r="C926" s="6">
        <v>300.0</v>
      </c>
      <c r="D926" s="7">
        <f t="shared" si="1"/>
        <v>300</v>
      </c>
      <c r="E926" s="7">
        <f>COUNTIF(CleanedRetailSalesData.csv!A:A, A926)</f>
        <v>1</v>
      </c>
      <c r="F926" s="7">
        <f t="shared" si="2"/>
        <v>0.003333333333</v>
      </c>
    </row>
    <row r="927">
      <c r="A927" s="6">
        <v>926.0</v>
      </c>
      <c r="B927" s="6">
        <v>1.0</v>
      </c>
      <c r="C927" s="6">
        <v>30.0</v>
      </c>
      <c r="D927" s="7">
        <f t="shared" si="1"/>
        <v>30</v>
      </c>
      <c r="E927" s="7">
        <f>COUNTIF(CleanedRetailSalesData.csv!A:A, A927)</f>
        <v>1</v>
      </c>
      <c r="F927" s="7">
        <f t="shared" si="2"/>
        <v>0.03333333333</v>
      </c>
    </row>
    <row r="928">
      <c r="A928" s="6">
        <v>927.0</v>
      </c>
      <c r="B928" s="6">
        <v>4.0</v>
      </c>
      <c r="C928" s="6">
        <v>500.0</v>
      </c>
      <c r="D928" s="7">
        <f t="shared" si="1"/>
        <v>2000</v>
      </c>
      <c r="E928" s="7">
        <f>COUNTIF(CleanedRetailSalesData.csv!A:A, A928)</f>
        <v>1</v>
      </c>
      <c r="F928" s="7">
        <f t="shared" si="2"/>
        <v>0.008</v>
      </c>
    </row>
    <row r="929">
      <c r="A929" s="6">
        <v>928.0</v>
      </c>
      <c r="B929" s="6">
        <v>4.0</v>
      </c>
      <c r="C929" s="6">
        <v>300.0</v>
      </c>
      <c r="D929" s="7">
        <f t="shared" si="1"/>
        <v>1200</v>
      </c>
      <c r="E929" s="7">
        <f>COUNTIF(CleanedRetailSalesData.csv!A:A, A929)</f>
        <v>1</v>
      </c>
      <c r="F929" s="7">
        <f t="shared" si="2"/>
        <v>0.01333333333</v>
      </c>
    </row>
    <row r="930">
      <c r="A930" s="6">
        <v>929.0</v>
      </c>
      <c r="B930" s="6">
        <v>3.0</v>
      </c>
      <c r="C930" s="6">
        <v>25.0</v>
      </c>
      <c r="D930" s="7">
        <f t="shared" si="1"/>
        <v>75</v>
      </c>
      <c r="E930" s="7">
        <f>COUNTIF(CleanedRetailSalesData.csv!A:A, A930)</f>
        <v>1</v>
      </c>
      <c r="F930" s="7">
        <f t="shared" si="2"/>
        <v>0.12</v>
      </c>
    </row>
    <row r="931">
      <c r="A931" s="6">
        <v>930.0</v>
      </c>
      <c r="B931" s="6">
        <v>4.0</v>
      </c>
      <c r="C931" s="6">
        <v>50.0</v>
      </c>
      <c r="D931" s="7">
        <f t="shared" si="1"/>
        <v>200</v>
      </c>
      <c r="E931" s="7">
        <f>COUNTIF(CleanedRetailSalesData.csv!A:A, A931)</f>
        <v>1</v>
      </c>
      <c r="F931" s="7">
        <f t="shared" si="2"/>
        <v>0.08</v>
      </c>
    </row>
    <row r="932">
      <c r="A932" s="6">
        <v>931.0</v>
      </c>
      <c r="B932" s="6">
        <v>4.0</v>
      </c>
      <c r="C932" s="6">
        <v>30.0</v>
      </c>
      <c r="D932" s="7">
        <f t="shared" si="1"/>
        <v>120</v>
      </c>
      <c r="E932" s="7">
        <f>COUNTIF(CleanedRetailSalesData.csv!A:A, A932)</f>
        <v>1</v>
      </c>
      <c r="F932" s="7">
        <f t="shared" si="2"/>
        <v>0.1333333333</v>
      </c>
    </row>
    <row r="933">
      <c r="A933" s="6">
        <v>932.0</v>
      </c>
      <c r="B933" s="6">
        <v>4.0</v>
      </c>
      <c r="C933" s="6">
        <v>25.0</v>
      </c>
      <c r="D933" s="7">
        <f t="shared" si="1"/>
        <v>100</v>
      </c>
      <c r="E933" s="7">
        <f>COUNTIF(CleanedRetailSalesData.csv!A:A, A933)</f>
        <v>1</v>
      </c>
      <c r="F933" s="7">
        <f t="shared" si="2"/>
        <v>0.16</v>
      </c>
    </row>
    <row r="934">
      <c r="A934" s="6">
        <v>933.0</v>
      </c>
      <c r="B934" s="6">
        <v>1.0</v>
      </c>
      <c r="C934" s="6">
        <v>30.0</v>
      </c>
      <c r="D934" s="7">
        <f t="shared" si="1"/>
        <v>30</v>
      </c>
      <c r="E934" s="7">
        <f>COUNTIF(CleanedRetailSalesData.csv!A:A, A934)</f>
        <v>1</v>
      </c>
      <c r="F934" s="7">
        <f t="shared" si="2"/>
        <v>0.03333333333</v>
      </c>
    </row>
    <row r="935">
      <c r="A935" s="6">
        <v>934.0</v>
      </c>
      <c r="B935" s="6">
        <v>1.0</v>
      </c>
      <c r="C935" s="6">
        <v>500.0</v>
      </c>
      <c r="D935" s="7">
        <f t="shared" si="1"/>
        <v>500</v>
      </c>
      <c r="E935" s="7">
        <f>COUNTIF(CleanedRetailSalesData.csv!A:A, A935)</f>
        <v>1</v>
      </c>
      <c r="F935" s="7">
        <f t="shared" si="2"/>
        <v>0.002</v>
      </c>
    </row>
    <row r="936">
      <c r="A936" s="6">
        <v>935.0</v>
      </c>
      <c r="B936" s="6">
        <v>1.0</v>
      </c>
      <c r="C936" s="6">
        <v>50.0</v>
      </c>
      <c r="D936" s="7">
        <f t="shared" si="1"/>
        <v>50</v>
      </c>
      <c r="E936" s="7">
        <f>COUNTIF(CleanedRetailSalesData.csv!A:A, A936)</f>
        <v>1</v>
      </c>
      <c r="F936" s="7">
        <f t="shared" si="2"/>
        <v>0.02</v>
      </c>
    </row>
    <row r="937">
      <c r="A937" s="6">
        <v>936.0</v>
      </c>
      <c r="B937" s="6">
        <v>4.0</v>
      </c>
      <c r="C937" s="6">
        <v>50.0</v>
      </c>
      <c r="D937" s="7">
        <f t="shared" si="1"/>
        <v>200</v>
      </c>
      <c r="E937" s="7">
        <f>COUNTIF(CleanedRetailSalesData.csv!A:A, A937)</f>
        <v>1</v>
      </c>
      <c r="F937" s="7">
        <f t="shared" si="2"/>
        <v>0.08</v>
      </c>
    </row>
    <row r="938">
      <c r="A938" s="6">
        <v>937.0</v>
      </c>
      <c r="B938" s="6">
        <v>1.0</v>
      </c>
      <c r="C938" s="6">
        <v>500.0</v>
      </c>
      <c r="D938" s="7">
        <f t="shared" si="1"/>
        <v>500</v>
      </c>
      <c r="E938" s="7">
        <f>COUNTIF(CleanedRetailSalesData.csv!A:A, A938)</f>
        <v>1</v>
      </c>
      <c r="F938" s="7">
        <f t="shared" si="2"/>
        <v>0.002</v>
      </c>
    </row>
    <row r="939">
      <c r="A939" s="6">
        <v>938.0</v>
      </c>
      <c r="B939" s="6">
        <v>4.0</v>
      </c>
      <c r="C939" s="6">
        <v>50.0</v>
      </c>
      <c r="D939" s="7">
        <f t="shared" si="1"/>
        <v>200</v>
      </c>
      <c r="E939" s="7">
        <f>COUNTIF(CleanedRetailSalesData.csv!A:A, A939)</f>
        <v>1</v>
      </c>
      <c r="F939" s="7">
        <f t="shared" si="2"/>
        <v>0.08</v>
      </c>
    </row>
    <row r="940">
      <c r="A940" s="6">
        <v>939.0</v>
      </c>
      <c r="B940" s="6">
        <v>1.0</v>
      </c>
      <c r="C940" s="6">
        <v>300.0</v>
      </c>
      <c r="D940" s="7">
        <f t="shared" si="1"/>
        <v>300</v>
      </c>
      <c r="E940" s="7">
        <f>COUNTIF(CleanedRetailSalesData.csv!A:A, A940)</f>
        <v>1</v>
      </c>
      <c r="F940" s="7">
        <f t="shared" si="2"/>
        <v>0.003333333333</v>
      </c>
    </row>
    <row r="941">
      <c r="A941" s="6">
        <v>940.0</v>
      </c>
      <c r="B941" s="6">
        <v>1.0</v>
      </c>
      <c r="C941" s="6">
        <v>30.0</v>
      </c>
      <c r="D941" s="7">
        <f t="shared" si="1"/>
        <v>30</v>
      </c>
      <c r="E941" s="7">
        <f>COUNTIF(CleanedRetailSalesData.csv!A:A, A941)</f>
        <v>1</v>
      </c>
      <c r="F941" s="7">
        <f t="shared" si="2"/>
        <v>0.03333333333</v>
      </c>
    </row>
    <row r="942">
      <c r="A942" s="6">
        <v>941.0</v>
      </c>
      <c r="B942" s="6">
        <v>2.0</v>
      </c>
      <c r="C942" s="6">
        <v>25.0</v>
      </c>
      <c r="D942" s="7">
        <f t="shared" si="1"/>
        <v>50</v>
      </c>
      <c r="E942" s="7">
        <f>COUNTIF(CleanedRetailSalesData.csv!A:A, A942)</f>
        <v>1</v>
      </c>
      <c r="F942" s="7">
        <f t="shared" si="2"/>
        <v>0.08</v>
      </c>
    </row>
    <row r="943">
      <c r="A943" s="6">
        <v>942.0</v>
      </c>
      <c r="B943" s="6">
        <v>3.0</v>
      </c>
      <c r="C943" s="6">
        <v>500.0</v>
      </c>
      <c r="D943" s="7">
        <f t="shared" si="1"/>
        <v>1500</v>
      </c>
      <c r="E943" s="7">
        <f>COUNTIF(CleanedRetailSalesData.csv!A:A, A943)</f>
        <v>1</v>
      </c>
      <c r="F943" s="7">
        <f t="shared" si="2"/>
        <v>0.006</v>
      </c>
    </row>
    <row r="944">
      <c r="A944" s="6">
        <v>943.0</v>
      </c>
      <c r="B944" s="6">
        <v>4.0</v>
      </c>
      <c r="C944" s="6">
        <v>300.0</v>
      </c>
      <c r="D944" s="7">
        <f t="shared" si="1"/>
        <v>1200</v>
      </c>
      <c r="E944" s="7">
        <f>COUNTIF(CleanedRetailSalesData.csv!A:A, A944)</f>
        <v>1</v>
      </c>
      <c r="F944" s="7">
        <f t="shared" si="2"/>
        <v>0.01333333333</v>
      </c>
    </row>
    <row r="945">
      <c r="A945" s="6">
        <v>944.0</v>
      </c>
      <c r="B945" s="6">
        <v>2.0</v>
      </c>
      <c r="C945" s="6">
        <v>25.0</v>
      </c>
      <c r="D945" s="7">
        <f t="shared" si="1"/>
        <v>50</v>
      </c>
      <c r="E945" s="7">
        <f>COUNTIF(CleanedRetailSalesData.csv!A:A, A945)</f>
        <v>1</v>
      </c>
      <c r="F945" s="7">
        <f t="shared" si="2"/>
        <v>0.08</v>
      </c>
    </row>
    <row r="946">
      <c r="A946" s="6">
        <v>945.0</v>
      </c>
      <c r="B946" s="6">
        <v>1.0</v>
      </c>
      <c r="C946" s="6">
        <v>25.0</v>
      </c>
      <c r="D946" s="7">
        <f t="shared" si="1"/>
        <v>25</v>
      </c>
      <c r="E946" s="7">
        <f>COUNTIF(CleanedRetailSalesData.csv!A:A, A946)</f>
        <v>1</v>
      </c>
      <c r="F946" s="7">
        <f t="shared" si="2"/>
        <v>0.04</v>
      </c>
    </row>
    <row r="947">
      <c r="A947" s="6">
        <v>946.0</v>
      </c>
      <c r="B947" s="6">
        <v>4.0</v>
      </c>
      <c r="C947" s="6">
        <v>500.0</v>
      </c>
      <c r="D947" s="7">
        <f t="shared" si="1"/>
        <v>2000</v>
      </c>
      <c r="E947" s="7">
        <f>COUNTIF(CleanedRetailSalesData.csv!A:A, A947)</f>
        <v>1</v>
      </c>
      <c r="F947" s="7">
        <f t="shared" si="2"/>
        <v>0.008</v>
      </c>
    </row>
    <row r="948">
      <c r="A948" s="6">
        <v>947.0</v>
      </c>
      <c r="B948" s="6">
        <v>1.0</v>
      </c>
      <c r="C948" s="6">
        <v>300.0</v>
      </c>
      <c r="D948" s="7">
        <f t="shared" si="1"/>
        <v>300</v>
      </c>
      <c r="E948" s="7">
        <f>COUNTIF(CleanedRetailSalesData.csv!A:A, A948)</f>
        <v>1</v>
      </c>
      <c r="F948" s="7">
        <f t="shared" si="2"/>
        <v>0.003333333333</v>
      </c>
    </row>
    <row r="949">
      <c r="A949" s="6">
        <v>948.0</v>
      </c>
      <c r="B949" s="6">
        <v>3.0</v>
      </c>
      <c r="C949" s="6">
        <v>25.0</v>
      </c>
      <c r="D949" s="7">
        <f t="shared" si="1"/>
        <v>75</v>
      </c>
      <c r="E949" s="7">
        <f>COUNTIF(CleanedRetailSalesData.csv!A:A, A949)</f>
        <v>1</v>
      </c>
      <c r="F949" s="7">
        <f t="shared" si="2"/>
        <v>0.12</v>
      </c>
    </row>
    <row r="950">
      <c r="A950" s="6">
        <v>949.0</v>
      </c>
      <c r="B950" s="6">
        <v>2.0</v>
      </c>
      <c r="C950" s="6">
        <v>25.0</v>
      </c>
      <c r="D950" s="7">
        <f t="shared" si="1"/>
        <v>50</v>
      </c>
      <c r="E950" s="7">
        <f>COUNTIF(CleanedRetailSalesData.csv!A:A, A950)</f>
        <v>1</v>
      </c>
      <c r="F950" s="7">
        <f t="shared" si="2"/>
        <v>0.08</v>
      </c>
    </row>
    <row r="951">
      <c r="A951" s="6">
        <v>950.0</v>
      </c>
      <c r="B951" s="6">
        <v>3.0</v>
      </c>
      <c r="C951" s="6">
        <v>300.0</v>
      </c>
      <c r="D951" s="7">
        <f t="shared" si="1"/>
        <v>900</v>
      </c>
      <c r="E951" s="7">
        <f>COUNTIF(CleanedRetailSalesData.csv!A:A, A951)</f>
        <v>1</v>
      </c>
      <c r="F951" s="7">
        <f t="shared" si="2"/>
        <v>0.01</v>
      </c>
    </row>
    <row r="952">
      <c r="A952" s="6">
        <v>951.0</v>
      </c>
      <c r="B952" s="6">
        <v>2.0</v>
      </c>
      <c r="C952" s="6">
        <v>50.0</v>
      </c>
      <c r="D952" s="7">
        <f t="shared" si="1"/>
        <v>100</v>
      </c>
      <c r="E952" s="7">
        <f>COUNTIF(CleanedRetailSalesData.csv!A:A, A952)</f>
        <v>1</v>
      </c>
      <c r="F952" s="7">
        <f t="shared" si="2"/>
        <v>0.04</v>
      </c>
    </row>
    <row r="953">
      <c r="A953" s="6">
        <v>952.0</v>
      </c>
      <c r="B953" s="6">
        <v>1.0</v>
      </c>
      <c r="C953" s="6">
        <v>25.0</v>
      </c>
      <c r="D953" s="7">
        <f t="shared" si="1"/>
        <v>25</v>
      </c>
      <c r="E953" s="7">
        <f>COUNTIF(CleanedRetailSalesData.csv!A:A, A953)</f>
        <v>1</v>
      </c>
      <c r="F953" s="7">
        <f t="shared" si="2"/>
        <v>0.04</v>
      </c>
    </row>
    <row r="954">
      <c r="A954" s="6">
        <v>953.0</v>
      </c>
      <c r="B954" s="6">
        <v>3.0</v>
      </c>
      <c r="C954" s="6">
        <v>30.0</v>
      </c>
      <c r="D954" s="7">
        <f t="shared" si="1"/>
        <v>90</v>
      </c>
      <c r="E954" s="7">
        <f>COUNTIF(CleanedRetailSalesData.csv!A:A, A954)</f>
        <v>1</v>
      </c>
      <c r="F954" s="7">
        <f t="shared" si="2"/>
        <v>0.1</v>
      </c>
    </row>
    <row r="955">
      <c r="A955" s="6">
        <v>954.0</v>
      </c>
      <c r="B955" s="6">
        <v>3.0</v>
      </c>
      <c r="C955" s="6">
        <v>300.0</v>
      </c>
      <c r="D955" s="7">
        <f t="shared" si="1"/>
        <v>900</v>
      </c>
      <c r="E955" s="7">
        <f>COUNTIF(CleanedRetailSalesData.csv!A:A, A955)</f>
        <v>1</v>
      </c>
      <c r="F955" s="7">
        <f t="shared" si="2"/>
        <v>0.01</v>
      </c>
    </row>
    <row r="956">
      <c r="A956" s="6">
        <v>955.0</v>
      </c>
      <c r="B956" s="6">
        <v>1.0</v>
      </c>
      <c r="C956" s="6">
        <v>25.0</v>
      </c>
      <c r="D956" s="7">
        <f t="shared" si="1"/>
        <v>25</v>
      </c>
      <c r="E956" s="7">
        <f>COUNTIF(CleanedRetailSalesData.csv!A:A, A956)</f>
        <v>1</v>
      </c>
      <c r="F956" s="7">
        <f t="shared" si="2"/>
        <v>0.04</v>
      </c>
    </row>
    <row r="957">
      <c r="A957" s="6">
        <v>956.0</v>
      </c>
      <c r="B957" s="6">
        <v>3.0</v>
      </c>
      <c r="C957" s="6">
        <v>500.0</v>
      </c>
      <c r="D957" s="7">
        <f t="shared" si="1"/>
        <v>1500</v>
      </c>
      <c r="E957" s="7">
        <f>COUNTIF(CleanedRetailSalesData.csv!A:A, A957)</f>
        <v>1</v>
      </c>
      <c r="F957" s="7">
        <f t="shared" si="2"/>
        <v>0.006</v>
      </c>
    </row>
    <row r="958">
      <c r="A958" s="6">
        <v>957.0</v>
      </c>
      <c r="B958" s="6">
        <v>4.0</v>
      </c>
      <c r="C958" s="6">
        <v>30.0</v>
      </c>
      <c r="D958" s="7">
        <f t="shared" si="1"/>
        <v>120</v>
      </c>
      <c r="E958" s="7">
        <f>COUNTIF(CleanedRetailSalesData.csv!A:A, A958)</f>
        <v>1</v>
      </c>
      <c r="F958" s="7">
        <f t="shared" si="2"/>
        <v>0.1333333333</v>
      </c>
    </row>
    <row r="959">
      <c r="A959" s="6">
        <v>958.0</v>
      </c>
      <c r="B959" s="6">
        <v>2.0</v>
      </c>
      <c r="C959" s="6">
        <v>25.0</v>
      </c>
      <c r="D959" s="7">
        <f t="shared" si="1"/>
        <v>50</v>
      </c>
      <c r="E959" s="7">
        <f>COUNTIF(CleanedRetailSalesData.csv!A:A, A959)</f>
        <v>1</v>
      </c>
      <c r="F959" s="7">
        <f t="shared" si="2"/>
        <v>0.08</v>
      </c>
    </row>
    <row r="960">
      <c r="A960" s="6">
        <v>959.0</v>
      </c>
      <c r="B960" s="6">
        <v>2.0</v>
      </c>
      <c r="C960" s="6">
        <v>30.0</v>
      </c>
      <c r="D960" s="7">
        <f t="shared" si="1"/>
        <v>60</v>
      </c>
      <c r="E960" s="7">
        <f>COUNTIF(CleanedRetailSalesData.csv!A:A, A960)</f>
        <v>1</v>
      </c>
      <c r="F960" s="7">
        <f t="shared" si="2"/>
        <v>0.06666666667</v>
      </c>
    </row>
    <row r="961">
      <c r="A961" s="6">
        <v>960.0</v>
      </c>
      <c r="B961" s="6">
        <v>2.0</v>
      </c>
      <c r="C961" s="6">
        <v>30.0</v>
      </c>
      <c r="D961" s="7">
        <f t="shared" si="1"/>
        <v>60</v>
      </c>
      <c r="E961" s="7">
        <f>COUNTIF(CleanedRetailSalesData.csv!A:A, A961)</f>
        <v>1</v>
      </c>
      <c r="F961" s="7">
        <f t="shared" si="2"/>
        <v>0.06666666667</v>
      </c>
    </row>
    <row r="962">
      <c r="A962" s="6">
        <v>961.0</v>
      </c>
      <c r="B962" s="6">
        <v>4.0</v>
      </c>
      <c r="C962" s="6">
        <v>50.0</v>
      </c>
      <c r="D962" s="7">
        <f t="shared" si="1"/>
        <v>200</v>
      </c>
      <c r="E962" s="7">
        <f>COUNTIF(CleanedRetailSalesData.csv!A:A, A962)</f>
        <v>1</v>
      </c>
      <c r="F962" s="7">
        <f t="shared" si="2"/>
        <v>0.08</v>
      </c>
    </row>
    <row r="963">
      <c r="A963" s="6">
        <v>962.0</v>
      </c>
      <c r="B963" s="6">
        <v>2.0</v>
      </c>
      <c r="C963" s="6">
        <v>30.0</v>
      </c>
      <c r="D963" s="7">
        <f t="shared" si="1"/>
        <v>60</v>
      </c>
      <c r="E963" s="7">
        <f>COUNTIF(CleanedRetailSalesData.csv!A:A, A963)</f>
        <v>1</v>
      </c>
      <c r="F963" s="7">
        <f t="shared" si="2"/>
        <v>0.06666666667</v>
      </c>
    </row>
    <row r="964">
      <c r="A964" s="6">
        <v>963.0</v>
      </c>
      <c r="B964" s="6">
        <v>1.0</v>
      </c>
      <c r="C964" s="6">
        <v>50.0</v>
      </c>
      <c r="D964" s="7">
        <f t="shared" si="1"/>
        <v>50</v>
      </c>
      <c r="E964" s="7">
        <f>COUNTIF(CleanedRetailSalesData.csv!A:A, A964)</f>
        <v>1</v>
      </c>
      <c r="F964" s="7">
        <f t="shared" si="2"/>
        <v>0.02</v>
      </c>
    </row>
    <row r="965">
      <c r="A965" s="6">
        <v>964.0</v>
      </c>
      <c r="B965" s="6">
        <v>3.0</v>
      </c>
      <c r="C965" s="6">
        <v>300.0</v>
      </c>
      <c r="D965" s="7">
        <f t="shared" si="1"/>
        <v>900</v>
      </c>
      <c r="E965" s="7">
        <f>COUNTIF(CleanedRetailSalesData.csv!A:A, A965)</f>
        <v>1</v>
      </c>
      <c r="F965" s="7">
        <f t="shared" si="2"/>
        <v>0.01</v>
      </c>
    </row>
    <row r="966">
      <c r="A966" s="6">
        <v>965.0</v>
      </c>
      <c r="B966" s="6">
        <v>4.0</v>
      </c>
      <c r="C966" s="6">
        <v>50.0</v>
      </c>
      <c r="D966" s="7">
        <f t="shared" si="1"/>
        <v>200</v>
      </c>
      <c r="E966" s="7">
        <f>COUNTIF(CleanedRetailSalesData.csv!A:A, A966)</f>
        <v>1</v>
      </c>
      <c r="F966" s="7">
        <f t="shared" si="2"/>
        <v>0.08</v>
      </c>
    </row>
    <row r="967">
      <c r="A967" s="6">
        <v>966.0</v>
      </c>
      <c r="B967" s="6">
        <v>2.0</v>
      </c>
      <c r="C967" s="6">
        <v>500.0</v>
      </c>
      <c r="D967" s="7">
        <f t="shared" si="1"/>
        <v>1000</v>
      </c>
      <c r="E967" s="7">
        <f>COUNTIF(CleanedRetailSalesData.csv!A:A, A967)</f>
        <v>1</v>
      </c>
      <c r="F967" s="7">
        <f t="shared" si="2"/>
        <v>0.004</v>
      </c>
    </row>
    <row r="968">
      <c r="A968" s="6">
        <v>967.0</v>
      </c>
      <c r="B968" s="6">
        <v>1.0</v>
      </c>
      <c r="C968" s="6">
        <v>25.0</v>
      </c>
      <c r="D968" s="7">
        <f t="shared" si="1"/>
        <v>25</v>
      </c>
      <c r="E968" s="7">
        <f>COUNTIF(CleanedRetailSalesData.csv!A:A, A968)</f>
        <v>1</v>
      </c>
      <c r="F968" s="7">
        <f t="shared" si="2"/>
        <v>0.04</v>
      </c>
    </row>
    <row r="969">
      <c r="A969" s="6">
        <v>968.0</v>
      </c>
      <c r="B969" s="6">
        <v>3.0</v>
      </c>
      <c r="C969" s="6">
        <v>300.0</v>
      </c>
      <c r="D969" s="7">
        <f t="shared" si="1"/>
        <v>900</v>
      </c>
      <c r="E969" s="7">
        <f>COUNTIF(CleanedRetailSalesData.csv!A:A, A969)</f>
        <v>1</v>
      </c>
      <c r="F969" s="7">
        <f t="shared" si="2"/>
        <v>0.01</v>
      </c>
    </row>
    <row r="970">
      <c r="A970" s="6">
        <v>969.0</v>
      </c>
      <c r="B970" s="6">
        <v>3.0</v>
      </c>
      <c r="C970" s="6">
        <v>300.0</v>
      </c>
      <c r="D970" s="7">
        <f t="shared" si="1"/>
        <v>900</v>
      </c>
      <c r="E970" s="7">
        <f>COUNTIF(CleanedRetailSalesData.csv!A:A, A970)</f>
        <v>1</v>
      </c>
      <c r="F970" s="7">
        <f t="shared" si="2"/>
        <v>0.01</v>
      </c>
    </row>
    <row r="971">
      <c r="A971" s="6">
        <v>970.0</v>
      </c>
      <c r="B971" s="6">
        <v>4.0</v>
      </c>
      <c r="C971" s="6">
        <v>500.0</v>
      </c>
      <c r="D971" s="7">
        <f t="shared" si="1"/>
        <v>2000</v>
      </c>
      <c r="E971" s="7">
        <f>COUNTIF(CleanedRetailSalesData.csv!A:A, A971)</f>
        <v>1</v>
      </c>
      <c r="F971" s="7">
        <f t="shared" si="2"/>
        <v>0.008</v>
      </c>
    </row>
    <row r="972">
      <c r="A972" s="6">
        <v>971.0</v>
      </c>
      <c r="B972" s="6">
        <v>4.0</v>
      </c>
      <c r="C972" s="6">
        <v>50.0</v>
      </c>
      <c r="D972" s="7">
        <f t="shared" si="1"/>
        <v>200</v>
      </c>
      <c r="E972" s="7">
        <f>COUNTIF(CleanedRetailSalesData.csv!A:A, A972)</f>
        <v>1</v>
      </c>
      <c r="F972" s="7">
        <f t="shared" si="2"/>
        <v>0.08</v>
      </c>
    </row>
    <row r="973">
      <c r="A973" s="6">
        <v>972.0</v>
      </c>
      <c r="B973" s="6">
        <v>4.0</v>
      </c>
      <c r="C973" s="6">
        <v>25.0</v>
      </c>
      <c r="D973" s="7">
        <f t="shared" si="1"/>
        <v>100</v>
      </c>
      <c r="E973" s="7">
        <f>COUNTIF(CleanedRetailSalesData.csv!A:A, A973)</f>
        <v>1</v>
      </c>
      <c r="F973" s="7">
        <f t="shared" si="2"/>
        <v>0.16</v>
      </c>
    </row>
    <row r="974">
      <c r="A974" s="6">
        <v>973.0</v>
      </c>
      <c r="B974" s="6">
        <v>1.0</v>
      </c>
      <c r="C974" s="6">
        <v>50.0</v>
      </c>
      <c r="D974" s="7">
        <f t="shared" si="1"/>
        <v>50</v>
      </c>
      <c r="E974" s="7">
        <f>COUNTIF(CleanedRetailSalesData.csv!A:A, A974)</f>
        <v>1</v>
      </c>
      <c r="F974" s="7">
        <f t="shared" si="2"/>
        <v>0.02</v>
      </c>
    </row>
    <row r="975">
      <c r="A975" s="6">
        <v>974.0</v>
      </c>
      <c r="B975" s="6">
        <v>1.0</v>
      </c>
      <c r="C975" s="6">
        <v>30.0</v>
      </c>
      <c r="D975" s="7">
        <f t="shared" si="1"/>
        <v>30</v>
      </c>
      <c r="E975" s="7">
        <f>COUNTIF(CleanedRetailSalesData.csv!A:A, A975)</f>
        <v>1</v>
      </c>
      <c r="F975" s="7">
        <f t="shared" si="2"/>
        <v>0.03333333333</v>
      </c>
    </row>
    <row r="976">
      <c r="A976" s="6">
        <v>975.0</v>
      </c>
      <c r="B976" s="6">
        <v>4.0</v>
      </c>
      <c r="C976" s="6">
        <v>50.0</v>
      </c>
      <c r="D976" s="7">
        <f t="shared" si="1"/>
        <v>200</v>
      </c>
      <c r="E976" s="7">
        <f>COUNTIF(CleanedRetailSalesData.csv!A:A, A976)</f>
        <v>1</v>
      </c>
      <c r="F976" s="7">
        <f t="shared" si="2"/>
        <v>0.08</v>
      </c>
    </row>
    <row r="977">
      <c r="A977" s="6">
        <v>976.0</v>
      </c>
      <c r="B977" s="6">
        <v>2.0</v>
      </c>
      <c r="C977" s="6">
        <v>300.0</v>
      </c>
      <c r="D977" s="7">
        <f t="shared" si="1"/>
        <v>600</v>
      </c>
      <c r="E977" s="7">
        <f>COUNTIF(CleanedRetailSalesData.csv!A:A, A977)</f>
        <v>1</v>
      </c>
      <c r="F977" s="7">
        <f t="shared" si="2"/>
        <v>0.006666666667</v>
      </c>
    </row>
    <row r="978">
      <c r="A978" s="6">
        <v>977.0</v>
      </c>
      <c r="B978" s="6">
        <v>3.0</v>
      </c>
      <c r="C978" s="6">
        <v>25.0</v>
      </c>
      <c r="D978" s="7">
        <f t="shared" si="1"/>
        <v>75</v>
      </c>
      <c r="E978" s="7">
        <f>COUNTIF(CleanedRetailSalesData.csv!A:A, A978)</f>
        <v>1</v>
      </c>
      <c r="F978" s="7">
        <f t="shared" si="2"/>
        <v>0.12</v>
      </c>
    </row>
    <row r="979">
      <c r="A979" s="6">
        <v>978.0</v>
      </c>
      <c r="B979" s="6">
        <v>3.0</v>
      </c>
      <c r="C979" s="6">
        <v>50.0</v>
      </c>
      <c r="D979" s="7">
        <f t="shared" si="1"/>
        <v>150</v>
      </c>
      <c r="E979" s="7">
        <f>COUNTIF(CleanedRetailSalesData.csv!A:A, A979)</f>
        <v>1</v>
      </c>
      <c r="F979" s="7">
        <f t="shared" si="2"/>
        <v>0.06</v>
      </c>
    </row>
    <row r="980">
      <c r="A980" s="6">
        <v>979.0</v>
      </c>
      <c r="B980" s="6">
        <v>1.0</v>
      </c>
      <c r="C980" s="6">
        <v>25.0</v>
      </c>
      <c r="D980" s="7">
        <f t="shared" si="1"/>
        <v>25</v>
      </c>
      <c r="E980" s="7">
        <f>COUNTIF(CleanedRetailSalesData.csv!A:A, A980)</f>
        <v>1</v>
      </c>
      <c r="F980" s="7">
        <f t="shared" si="2"/>
        <v>0.04</v>
      </c>
    </row>
    <row r="981">
      <c r="A981" s="6">
        <v>980.0</v>
      </c>
      <c r="B981" s="6">
        <v>3.0</v>
      </c>
      <c r="C981" s="6">
        <v>25.0</v>
      </c>
      <c r="D981" s="7">
        <f t="shared" si="1"/>
        <v>75</v>
      </c>
      <c r="E981" s="7">
        <f>COUNTIF(CleanedRetailSalesData.csv!A:A, A981)</f>
        <v>1</v>
      </c>
      <c r="F981" s="7">
        <f t="shared" si="2"/>
        <v>0.12</v>
      </c>
    </row>
    <row r="982">
      <c r="A982" s="6">
        <v>981.0</v>
      </c>
      <c r="B982" s="6">
        <v>2.0</v>
      </c>
      <c r="C982" s="6">
        <v>30.0</v>
      </c>
      <c r="D982" s="7">
        <f t="shared" si="1"/>
        <v>60</v>
      </c>
      <c r="E982" s="7">
        <f>COUNTIF(CleanedRetailSalesData.csv!A:A, A982)</f>
        <v>1</v>
      </c>
      <c r="F982" s="7">
        <f t="shared" si="2"/>
        <v>0.06666666667</v>
      </c>
    </row>
    <row r="983">
      <c r="A983" s="6">
        <v>982.0</v>
      </c>
      <c r="B983" s="6">
        <v>3.0</v>
      </c>
      <c r="C983" s="6">
        <v>30.0</v>
      </c>
      <c r="D983" s="7">
        <f t="shared" si="1"/>
        <v>90</v>
      </c>
      <c r="E983" s="7">
        <f>COUNTIF(CleanedRetailSalesData.csv!A:A, A983)</f>
        <v>1</v>
      </c>
      <c r="F983" s="7">
        <f t="shared" si="2"/>
        <v>0.1</v>
      </c>
    </row>
    <row r="984">
      <c r="A984" s="6">
        <v>983.0</v>
      </c>
      <c r="B984" s="6">
        <v>1.0</v>
      </c>
      <c r="C984" s="6">
        <v>300.0</v>
      </c>
      <c r="D984" s="7">
        <f t="shared" si="1"/>
        <v>300</v>
      </c>
      <c r="E984" s="7">
        <f>COUNTIF(CleanedRetailSalesData.csv!A:A, A984)</f>
        <v>1</v>
      </c>
      <c r="F984" s="7">
        <f t="shared" si="2"/>
        <v>0.003333333333</v>
      </c>
    </row>
    <row r="985">
      <c r="A985" s="6">
        <v>984.0</v>
      </c>
      <c r="B985" s="6">
        <v>1.0</v>
      </c>
      <c r="C985" s="6">
        <v>500.0</v>
      </c>
      <c r="D985" s="7">
        <f t="shared" si="1"/>
        <v>500</v>
      </c>
      <c r="E985" s="7">
        <f>COUNTIF(CleanedRetailSalesData.csv!A:A, A985)</f>
        <v>1</v>
      </c>
      <c r="F985" s="7">
        <f t="shared" si="2"/>
        <v>0.002</v>
      </c>
    </row>
    <row r="986">
      <c r="A986" s="6">
        <v>985.0</v>
      </c>
      <c r="B986" s="6">
        <v>2.0</v>
      </c>
      <c r="C986" s="6">
        <v>25.0</v>
      </c>
      <c r="D986" s="7">
        <f t="shared" si="1"/>
        <v>50</v>
      </c>
      <c r="E986" s="7">
        <f>COUNTIF(CleanedRetailSalesData.csv!A:A, A986)</f>
        <v>1</v>
      </c>
      <c r="F986" s="7">
        <f t="shared" si="2"/>
        <v>0.08</v>
      </c>
    </row>
    <row r="987">
      <c r="A987" s="6">
        <v>986.0</v>
      </c>
      <c r="B987" s="6">
        <v>2.0</v>
      </c>
      <c r="C987" s="6">
        <v>500.0</v>
      </c>
      <c r="D987" s="7">
        <f t="shared" si="1"/>
        <v>1000</v>
      </c>
      <c r="E987" s="7">
        <f>COUNTIF(CleanedRetailSalesData.csv!A:A, A987)</f>
        <v>1</v>
      </c>
      <c r="F987" s="7">
        <f t="shared" si="2"/>
        <v>0.004</v>
      </c>
    </row>
    <row r="988">
      <c r="A988" s="6">
        <v>987.0</v>
      </c>
      <c r="B988" s="6">
        <v>3.0</v>
      </c>
      <c r="C988" s="6">
        <v>300.0</v>
      </c>
      <c r="D988" s="7">
        <f t="shared" si="1"/>
        <v>900</v>
      </c>
      <c r="E988" s="7">
        <f>COUNTIF(CleanedRetailSalesData.csv!A:A, A988)</f>
        <v>1</v>
      </c>
      <c r="F988" s="7">
        <f t="shared" si="2"/>
        <v>0.01</v>
      </c>
    </row>
    <row r="989">
      <c r="A989" s="6">
        <v>988.0</v>
      </c>
      <c r="B989" s="6">
        <v>3.0</v>
      </c>
      <c r="C989" s="6">
        <v>25.0</v>
      </c>
      <c r="D989" s="7">
        <f t="shared" si="1"/>
        <v>75</v>
      </c>
      <c r="E989" s="7">
        <f>COUNTIF(CleanedRetailSalesData.csv!A:A, A989)</f>
        <v>1</v>
      </c>
      <c r="F989" s="7">
        <f t="shared" si="2"/>
        <v>0.12</v>
      </c>
    </row>
    <row r="990">
      <c r="A990" s="6">
        <v>989.0</v>
      </c>
      <c r="B990" s="6">
        <v>1.0</v>
      </c>
      <c r="C990" s="6">
        <v>25.0</v>
      </c>
      <c r="D990" s="7">
        <f t="shared" si="1"/>
        <v>25</v>
      </c>
      <c r="E990" s="7">
        <f>COUNTIF(CleanedRetailSalesData.csv!A:A, A990)</f>
        <v>1</v>
      </c>
      <c r="F990" s="7">
        <f t="shared" si="2"/>
        <v>0.04</v>
      </c>
    </row>
    <row r="991">
      <c r="A991" s="6">
        <v>990.0</v>
      </c>
      <c r="B991" s="6">
        <v>2.0</v>
      </c>
      <c r="C991" s="6">
        <v>500.0</v>
      </c>
      <c r="D991" s="7">
        <f t="shared" si="1"/>
        <v>1000</v>
      </c>
      <c r="E991" s="7">
        <f>COUNTIF(CleanedRetailSalesData.csv!A:A, A991)</f>
        <v>1</v>
      </c>
      <c r="F991" s="7">
        <f t="shared" si="2"/>
        <v>0.004</v>
      </c>
    </row>
    <row r="992">
      <c r="A992" s="6">
        <v>991.0</v>
      </c>
      <c r="B992" s="6">
        <v>2.0</v>
      </c>
      <c r="C992" s="6">
        <v>50.0</v>
      </c>
      <c r="D992" s="7">
        <f t="shared" si="1"/>
        <v>100</v>
      </c>
      <c r="E992" s="7">
        <f>COUNTIF(CleanedRetailSalesData.csv!A:A, A992)</f>
        <v>1</v>
      </c>
      <c r="F992" s="7">
        <f t="shared" si="2"/>
        <v>0.04</v>
      </c>
    </row>
    <row r="993">
      <c r="A993" s="6">
        <v>992.0</v>
      </c>
      <c r="B993" s="6">
        <v>2.0</v>
      </c>
      <c r="C993" s="6">
        <v>30.0</v>
      </c>
      <c r="D993" s="7">
        <f t="shared" si="1"/>
        <v>60</v>
      </c>
      <c r="E993" s="7">
        <f>COUNTIF(CleanedRetailSalesData.csv!A:A, A993)</f>
        <v>1</v>
      </c>
      <c r="F993" s="7">
        <f t="shared" si="2"/>
        <v>0.06666666667</v>
      </c>
    </row>
    <row r="994">
      <c r="A994" s="6">
        <v>993.0</v>
      </c>
      <c r="B994" s="6">
        <v>3.0</v>
      </c>
      <c r="C994" s="6">
        <v>50.0</v>
      </c>
      <c r="D994" s="7">
        <f t="shared" si="1"/>
        <v>150</v>
      </c>
      <c r="E994" s="7">
        <f>COUNTIF(CleanedRetailSalesData.csv!A:A, A994)</f>
        <v>1</v>
      </c>
      <c r="F994" s="7">
        <f t="shared" si="2"/>
        <v>0.06</v>
      </c>
    </row>
    <row r="995">
      <c r="A995" s="6">
        <v>994.0</v>
      </c>
      <c r="B995" s="6">
        <v>2.0</v>
      </c>
      <c r="C995" s="6">
        <v>500.0</v>
      </c>
      <c r="D995" s="7">
        <f t="shared" si="1"/>
        <v>1000</v>
      </c>
      <c r="E995" s="7">
        <f>COUNTIF(CleanedRetailSalesData.csv!A:A, A995)</f>
        <v>1</v>
      </c>
      <c r="F995" s="7">
        <f t="shared" si="2"/>
        <v>0.004</v>
      </c>
    </row>
    <row r="996">
      <c r="A996" s="6">
        <v>995.0</v>
      </c>
      <c r="B996" s="6">
        <v>1.0</v>
      </c>
      <c r="C996" s="6">
        <v>30.0</v>
      </c>
      <c r="D996" s="7">
        <f t="shared" si="1"/>
        <v>30</v>
      </c>
      <c r="E996" s="7">
        <f>COUNTIF(CleanedRetailSalesData.csv!A:A, A996)</f>
        <v>1</v>
      </c>
      <c r="F996" s="7">
        <f t="shared" si="2"/>
        <v>0.03333333333</v>
      </c>
    </row>
    <row r="997">
      <c r="A997" s="6">
        <v>996.0</v>
      </c>
      <c r="B997" s="6">
        <v>1.0</v>
      </c>
      <c r="C997" s="6">
        <v>50.0</v>
      </c>
      <c r="D997" s="7">
        <f t="shared" si="1"/>
        <v>50</v>
      </c>
      <c r="E997" s="7">
        <f>COUNTIF(CleanedRetailSalesData.csv!A:A, A997)</f>
        <v>1</v>
      </c>
      <c r="F997" s="7">
        <f t="shared" si="2"/>
        <v>0.02</v>
      </c>
    </row>
    <row r="998">
      <c r="A998" s="6">
        <v>997.0</v>
      </c>
      <c r="B998" s="6">
        <v>3.0</v>
      </c>
      <c r="C998" s="6">
        <v>30.0</v>
      </c>
      <c r="D998" s="7">
        <f t="shared" si="1"/>
        <v>90</v>
      </c>
      <c r="E998" s="7">
        <f>COUNTIF(CleanedRetailSalesData.csv!A:A, A998)</f>
        <v>1</v>
      </c>
      <c r="F998" s="7">
        <f t="shared" si="2"/>
        <v>0.1</v>
      </c>
    </row>
    <row r="999">
      <c r="A999" s="6">
        <v>998.0</v>
      </c>
      <c r="B999" s="6">
        <v>4.0</v>
      </c>
      <c r="C999" s="6">
        <v>25.0</v>
      </c>
      <c r="D999" s="7">
        <f t="shared" si="1"/>
        <v>100</v>
      </c>
      <c r="E999" s="7">
        <f>COUNTIF(CleanedRetailSalesData.csv!A:A, A999)</f>
        <v>1</v>
      </c>
      <c r="F999" s="7">
        <f t="shared" si="2"/>
        <v>0.16</v>
      </c>
    </row>
    <row r="1000">
      <c r="A1000" s="6">
        <v>999.0</v>
      </c>
      <c r="B1000" s="6">
        <v>3.0</v>
      </c>
      <c r="C1000" s="6">
        <v>50.0</v>
      </c>
      <c r="D1000" s="7">
        <f t="shared" si="1"/>
        <v>150</v>
      </c>
      <c r="E1000" s="7">
        <f>COUNTIF(CleanedRetailSalesData.csv!A:A, A1000)</f>
        <v>1</v>
      </c>
      <c r="F1000" s="7">
        <f t="shared" si="2"/>
        <v>0.06</v>
      </c>
    </row>
    <row r="1001">
      <c r="A1001" s="6">
        <v>1000.0</v>
      </c>
      <c r="B1001" s="6">
        <v>4.0</v>
      </c>
      <c r="C1001" s="6">
        <v>30.0</v>
      </c>
      <c r="D1001" s="7">
        <f t="shared" si="1"/>
        <v>120</v>
      </c>
      <c r="E1001" s="7">
        <f>COUNTIF(CleanedRetailSalesData.csv!A:A, A1001)</f>
        <v>1</v>
      </c>
      <c r="F1001" s="7">
        <f t="shared" si="2"/>
        <v>0.1333333333</v>
      </c>
    </row>
    <row r="1002">
      <c r="A1002" s="7"/>
      <c r="B1002" s="7"/>
      <c r="C1002" s="7"/>
      <c r="D1002" s="7"/>
      <c r="E1002" s="7"/>
      <c r="F1002" s="7"/>
    </row>
    <row r="1003">
      <c r="A1003" s="7"/>
      <c r="B1003" s="7"/>
      <c r="C1003" s="7"/>
      <c r="D1003" s="7"/>
      <c r="E1003" s="7"/>
      <c r="F1003"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88"/>
    <col customWidth="1" min="7" max="7" width="19.88"/>
  </cols>
  <sheetData>
    <row r="1">
      <c r="A1" s="4" t="s">
        <v>1076</v>
      </c>
      <c r="B1" s="4" t="s">
        <v>2</v>
      </c>
      <c r="C1" s="4" t="s">
        <v>1077</v>
      </c>
      <c r="D1" s="4" t="s">
        <v>1057</v>
      </c>
      <c r="E1" s="4" t="s">
        <v>1058</v>
      </c>
      <c r="F1" s="4" t="s">
        <v>1018</v>
      </c>
      <c r="G1" s="4" t="s">
        <v>1078</v>
      </c>
    </row>
    <row r="2">
      <c r="A2" s="6" t="s">
        <v>10</v>
      </c>
      <c r="B2" s="6" t="s">
        <v>9</v>
      </c>
      <c r="C2" s="7">
        <f>SUMPRODUCT(1/COUNTIFS(CleanedRetailSalesData.csv!D:D,A2,CleanedRetailSalesData.csv!C:C,B2))</f>
        <v>1</v>
      </c>
      <c r="D2" s="6">
        <v>3.0</v>
      </c>
      <c r="E2" s="6">
        <v>50.0</v>
      </c>
      <c r="F2" s="7">
        <f t="shared" ref="F2:F1001" si="1">D2*E2</f>
        <v>150</v>
      </c>
      <c r="G2" s="7">
        <f t="shared" ref="G2:G1001" si="2">F2/C2</f>
        <v>150</v>
      </c>
    </row>
    <row r="3">
      <c r="A3" s="6" t="s">
        <v>14</v>
      </c>
      <c r="B3" s="6" t="s">
        <v>13</v>
      </c>
      <c r="C3" s="7">
        <f>SUMPRODUCT(1/COUNTIFS(CleanedRetailSalesData.csv!D:D,A3,CleanedRetailSalesData.csv!C:C,B3))</f>
        <v>1</v>
      </c>
      <c r="D3" s="6">
        <v>2.0</v>
      </c>
      <c r="E3" s="6">
        <v>500.0</v>
      </c>
      <c r="F3" s="7">
        <f t="shared" si="1"/>
        <v>1000</v>
      </c>
      <c r="G3" s="7">
        <f t="shared" si="2"/>
        <v>1000</v>
      </c>
    </row>
    <row r="4">
      <c r="A4" s="6" t="s">
        <v>10</v>
      </c>
      <c r="B4" s="6" t="s">
        <v>17</v>
      </c>
      <c r="C4" s="7">
        <f>SUMPRODUCT(1/COUNTIFS(CleanedRetailSalesData.csv!D:D,A4,CleanedRetailSalesData.csv!C:C,B4))</f>
        <v>1</v>
      </c>
      <c r="D4" s="6">
        <v>1.0</v>
      </c>
      <c r="E4" s="6">
        <v>30.0</v>
      </c>
      <c r="F4" s="7">
        <f t="shared" si="1"/>
        <v>30</v>
      </c>
      <c r="G4" s="7">
        <f t="shared" si="2"/>
        <v>30</v>
      </c>
    </row>
    <row r="5">
      <c r="A5" s="6" t="s">
        <v>10</v>
      </c>
      <c r="B5" s="6" t="s">
        <v>20</v>
      </c>
      <c r="C5" s="7">
        <f>SUMPRODUCT(1/COUNTIFS(CleanedRetailSalesData.csv!D:D,A5,CleanedRetailSalesData.csv!C:C,B5))</f>
        <v>1</v>
      </c>
      <c r="D5" s="6">
        <v>1.0</v>
      </c>
      <c r="E5" s="6">
        <v>500.0</v>
      </c>
      <c r="F5" s="7">
        <f t="shared" si="1"/>
        <v>500</v>
      </c>
      <c r="G5" s="7">
        <f t="shared" si="2"/>
        <v>500</v>
      </c>
    </row>
    <row r="6">
      <c r="A6" s="6" t="s">
        <v>10</v>
      </c>
      <c r="B6" s="6" t="s">
        <v>21</v>
      </c>
      <c r="C6" s="7">
        <f>SUMPRODUCT(1/COUNTIFS(CleanedRetailSalesData.csv!D:D,A6,CleanedRetailSalesData.csv!C:C,B6))</f>
        <v>1</v>
      </c>
      <c r="D6" s="6">
        <v>2.0</v>
      </c>
      <c r="E6" s="6">
        <v>50.0</v>
      </c>
      <c r="F6" s="7">
        <f t="shared" si="1"/>
        <v>100</v>
      </c>
      <c r="G6" s="7">
        <f t="shared" si="2"/>
        <v>100</v>
      </c>
    </row>
    <row r="7">
      <c r="A7" s="6" t="s">
        <v>14</v>
      </c>
      <c r="B7" s="6" t="s">
        <v>22</v>
      </c>
      <c r="C7" s="7">
        <f>SUMPRODUCT(1/COUNTIFS(CleanedRetailSalesData.csv!D:D,A7,CleanedRetailSalesData.csv!C:C,B7))</f>
        <v>1</v>
      </c>
      <c r="D7" s="6">
        <v>1.0</v>
      </c>
      <c r="E7" s="6">
        <v>30.0</v>
      </c>
      <c r="F7" s="7">
        <f t="shared" si="1"/>
        <v>30</v>
      </c>
      <c r="G7" s="7">
        <f t="shared" si="2"/>
        <v>30</v>
      </c>
    </row>
    <row r="8">
      <c r="A8" s="6" t="s">
        <v>10</v>
      </c>
      <c r="B8" s="6" t="s">
        <v>23</v>
      </c>
      <c r="C8" s="7">
        <f>SUMPRODUCT(1/COUNTIFS(CleanedRetailSalesData.csv!D:D,A8,CleanedRetailSalesData.csv!C:C,B8))</f>
        <v>1</v>
      </c>
      <c r="D8" s="6">
        <v>2.0</v>
      </c>
      <c r="E8" s="6">
        <v>25.0</v>
      </c>
      <c r="F8" s="7">
        <f t="shared" si="1"/>
        <v>50</v>
      </c>
      <c r="G8" s="7">
        <f t="shared" si="2"/>
        <v>50</v>
      </c>
    </row>
    <row r="9">
      <c r="A9" s="6" t="s">
        <v>10</v>
      </c>
      <c r="B9" s="6" t="s">
        <v>24</v>
      </c>
      <c r="C9" s="7">
        <f>SUMPRODUCT(1/COUNTIFS(CleanedRetailSalesData.csv!D:D,A9,CleanedRetailSalesData.csv!C:C,B9))</f>
        <v>1</v>
      </c>
      <c r="D9" s="6">
        <v>4.0</v>
      </c>
      <c r="E9" s="6">
        <v>25.0</v>
      </c>
      <c r="F9" s="7">
        <f t="shared" si="1"/>
        <v>100</v>
      </c>
      <c r="G9" s="7">
        <f t="shared" si="2"/>
        <v>100</v>
      </c>
    </row>
    <row r="10">
      <c r="A10" s="6" t="s">
        <v>10</v>
      </c>
      <c r="B10" s="6" t="s">
        <v>25</v>
      </c>
      <c r="C10" s="7">
        <f>SUMPRODUCT(1/COUNTIFS(CleanedRetailSalesData.csv!D:D,A10,CleanedRetailSalesData.csv!C:C,B10))</f>
        <v>1</v>
      </c>
      <c r="D10" s="6">
        <v>2.0</v>
      </c>
      <c r="E10" s="6">
        <v>300.0</v>
      </c>
      <c r="F10" s="7">
        <f t="shared" si="1"/>
        <v>600</v>
      </c>
      <c r="G10" s="7">
        <f t="shared" si="2"/>
        <v>600</v>
      </c>
    </row>
    <row r="11">
      <c r="A11" s="6" t="s">
        <v>14</v>
      </c>
      <c r="B11" s="6" t="s">
        <v>26</v>
      </c>
      <c r="C11" s="7">
        <f>SUMPRODUCT(1/COUNTIFS(CleanedRetailSalesData.csv!D:D,A11,CleanedRetailSalesData.csv!C:C,B11))</f>
        <v>1</v>
      </c>
      <c r="D11" s="6">
        <v>4.0</v>
      </c>
      <c r="E11" s="6">
        <v>50.0</v>
      </c>
      <c r="F11" s="7">
        <f t="shared" si="1"/>
        <v>200</v>
      </c>
      <c r="G11" s="7">
        <f t="shared" si="2"/>
        <v>200</v>
      </c>
    </row>
    <row r="12">
      <c r="A12" s="6" t="s">
        <v>10</v>
      </c>
      <c r="B12" s="6" t="s">
        <v>27</v>
      </c>
      <c r="C12" s="7">
        <f>SUMPRODUCT(1/COUNTIFS(CleanedRetailSalesData.csv!D:D,A12,CleanedRetailSalesData.csv!C:C,B12))</f>
        <v>1</v>
      </c>
      <c r="D12" s="6">
        <v>2.0</v>
      </c>
      <c r="E12" s="6">
        <v>50.0</v>
      </c>
      <c r="F12" s="7">
        <f t="shared" si="1"/>
        <v>100</v>
      </c>
      <c r="G12" s="7">
        <f t="shared" si="2"/>
        <v>100</v>
      </c>
    </row>
    <row r="13">
      <c r="A13" s="6" t="s">
        <v>10</v>
      </c>
      <c r="B13" s="6" t="s">
        <v>28</v>
      </c>
      <c r="C13" s="7">
        <f>SUMPRODUCT(1/COUNTIFS(CleanedRetailSalesData.csv!D:D,A13,CleanedRetailSalesData.csv!C:C,B13))</f>
        <v>1</v>
      </c>
      <c r="D13" s="6">
        <v>3.0</v>
      </c>
      <c r="E13" s="6">
        <v>25.0</v>
      </c>
      <c r="F13" s="7">
        <f t="shared" si="1"/>
        <v>75</v>
      </c>
      <c r="G13" s="7">
        <f t="shared" si="2"/>
        <v>75</v>
      </c>
    </row>
    <row r="14">
      <c r="A14" s="6" t="s">
        <v>10</v>
      </c>
      <c r="B14" s="6" t="s">
        <v>29</v>
      </c>
      <c r="C14" s="7">
        <f>SUMPRODUCT(1/COUNTIFS(CleanedRetailSalesData.csv!D:D,A14,CleanedRetailSalesData.csv!C:C,B14))</f>
        <v>1</v>
      </c>
      <c r="D14" s="6">
        <v>3.0</v>
      </c>
      <c r="E14" s="6">
        <v>500.0</v>
      </c>
      <c r="F14" s="7">
        <f t="shared" si="1"/>
        <v>1500</v>
      </c>
      <c r="G14" s="7">
        <f t="shared" si="2"/>
        <v>1500</v>
      </c>
    </row>
    <row r="15">
      <c r="A15" s="6" t="s">
        <v>10</v>
      </c>
      <c r="B15" s="6" t="s">
        <v>30</v>
      </c>
      <c r="C15" s="7">
        <f>SUMPRODUCT(1/COUNTIFS(CleanedRetailSalesData.csv!D:D,A15,CleanedRetailSalesData.csv!C:C,B15))</f>
        <v>1</v>
      </c>
      <c r="D15" s="6">
        <v>4.0</v>
      </c>
      <c r="E15" s="6">
        <v>30.0</v>
      </c>
      <c r="F15" s="7">
        <f t="shared" si="1"/>
        <v>120</v>
      </c>
      <c r="G15" s="7">
        <f t="shared" si="2"/>
        <v>120</v>
      </c>
    </row>
    <row r="16">
      <c r="A16" s="6" t="s">
        <v>14</v>
      </c>
      <c r="B16" s="6" t="s">
        <v>31</v>
      </c>
      <c r="C16" s="7">
        <f>SUMPRODUCT(1/COUNTIFS(CleanedRetailSalesData.csv!D:D,A16,CleanedRetailSalesData.csv!C:C,B16))</f>
        <v>1</v>
      </c>
      <c r="D16" s="6">
        <v>4.0</v>
      </c>
      <c r="E16" s="6">
        <v>500.0</v>
      </c>
      <c r="F16" s="7">
        <f t="shared" si="1"/>
        <v>2000</v>
      </c>
      <c r="G16" s="7">
        <f t="shared" si="2"/>
        <v>2000</v>
      </c>
    </row>
    <row r="17">
      <c r="A17" s="6" t="s">
        <v>10</v>
      </c>
      <c r="B17" s="6" t="s">
        <v>32</v>
      </c>
      <c r="C17" s="7">
        <f>SUMPRODUCT(1/COUNTIFS(CleanedRetailSalesData.csv!D:D,A17,CleanedRetailSalesData.csv!C:C,B17))</f>
        <v>1</v>
      </c>
      <c r="D17" s="6">
        <v>3.0</v>
      </c>
      <c r="E17" s="6">
        <v>500.0</v>
      </c>
      <c r="F17" s="7">
        <f t="shared" si="1"/>
        <v>1500</v>
      </c>
      <c r="G17" s="7">
        <f t="shared" si="2"/>
        <v>1500</v>
      </c>
    </row>
    <row r="18">
      <c r="A18" s="6" t="s">
        <v>14</v>
      </c>
      <c r="B18" s="6" t="s">
        <v>33</v>
      </c>
      <c r="C18" s="7">
        <f>SUMPRODUCT(1/COUNTIFS(CleanedRetailSalesData.csv!D:D,A18,CleanedRetailSalesData.csv!C:C,B18))</f>
        <v>1</v>
      </c>
      <c r="D18" s="6">
        <v>4.0</v>
      </c>
      <c r="E18" s="6">
        <v>25.0</v>
      </c>
      <c r="F18" s="7">
        <f t="shared" si="1"/>
        <v>100</v>
      </c>
      <c r="G18" s="7">
        <f t="shared" si="2"/>
        <v>100</v>
      </c>
    </row>
    <row r="19">
      <c r="A19" s="6" t="s">
        <v>14</v>
      </c>
      <c r="B19" s="6" t="s">
        <v>34</v>
      </c>
      <c r="C19" s="7">
        <f>SUMPRODUCT(1/COUNTIFS(CleanedRetailSalesData.csv!D:D,A19,CleanedRetailSalesData.csv!C:C,B19))</f>
        <v>1</v>
      </c>
      <c r="D19" s="6">
        <v>2.0</v>
      </c>
      <c r="E19" s="6">
        <v>25.0</v>
      </c>
      <c r="F19" s="7">
        <f t="shared" si="1"/>
        <v>50</v>
      </c>
      <c r="G19" s="7">
        <f t="shared" si="2"/>
        <v>50</v>
      </c>
    </row>
    <row r="20">
      <c r="A20" s="6" t="s">
        <v>14</v>
      </c>
      <c r="B20" s="6" t="s">
        <v>35</v>
      </c>
      <c r="C20" s="7">
        <f>SUMPRODUCT(1/COUNTIFS(CleanedRetailSalesData.csv!D:D,A20,CleanedRetailSalesData.csv!C:C,B20))</f>
        <v>1</v>
      </c>
      <c r="D20" s="6">
        <v>2.0</v>
      </c>
      <c r="E20" s="6">
        <v>25.0</v>
      </c>
      <c r="F20" s="7">
        <f t="shared" si="1"/>
        <v>50</v>
      </c>
      <c r="G20" s="7">
        <f t="shared" si="2"/>
        <v>50</v>
      </c>
    </row>
    <row r="21">
      <c r="A21" s="6" t="s">
        <v>10</v>
      </c>
      <c r="B21" s="6" t="s">
        <v>36</v>
      </c>
      <c r="C21" s="7">
        <f>SUMPRODUCT(1/COUNTIFS(CleanedRetailSalesData.csv!D:D,A21,CleanedRetailSalesData.csv!C:C,B21))</f>
        <v>1</v>
      </c>
      <c r="D21" s="6">
        <v>3.0</v>
      </c>
      <c r="E21" s="6">
        <v>300.0</v>
      </c>
      <c r="F21" s="7">
        <f t="shared" si="1"/>
        <v>900</v>
      </c>
      <c r="G21" s="7">
        <f t="shared" si="2"/>
        <v>900</v>
      </c>
    </row>
    <row r="22">
      <c r="A22" s="6" t="s">
        <v>14</v>
      </c>
      <c r="B22" s="6" t="s">
        <v>37</v>
      </c>
      <c r="C22" s="7">
        <f>SUMPRODUCT(1/COUNTIFS(CleanedRetailSalesData.csv!D:D,A22,CleanedRetailSalesData.csv!C:C,B22))</f>
        <v>1</v>
      </c>
      <c r="D22" s="6">
        <v>1.0</v>
      </c>
      <c r="E22" s="6">
        <v>500.0</v>
      </c>
      <c r="F22" s="7">
        <f t="shared" si="1"/>
        <v>500</v>
      </c>
      <c r="G22" s="7">
        <f t="shared" si="2"/>
        <v>500</v>
      </c>
    </row>
    <row r="23">
      <c r="A23" s="6" t="s">
        <v>10</v>
      </c>
      <c r="B23" s="6" t="s">
        <v>38</v>
      </c>
      <c r="C23" s="7">
        <f>SUMPRODUCT(1/COUNTIFS(CleanedRetailSalesData.csv!D:D,A23,CleanedRetailSalesData.csv!C:C,B23))</f>
        <v>1</v>
      </c>
      <c r="D23" s="6">
        <v>2.0</v>
      </c>
      <c r="E23" s="6">
        <v>50.0</v>
      </c>
      <c r="F23" s="7">
        <f t="shared" si="1"/>
        <v>100</v>
      </c>
      <c r="G23" s="7">
        <f t="shared" si="2"/>
        <v>100</v>
      </c>
    </row>
    <row r="24">
      <c r="A24" s="6" t="s">
        <v>14</v>
      </c>
      <c r="B24" s="6" t="s">
        <v>39</v>
      </c>
      <c r="C24" s="7">
        <f>SUMPRODUCT(1/COUNTIFS(CleanedRetailSalesData.csv!D:D,A24,CleanedRetailSalesData.csv!C:C,B24))</f>
        <v>1</v>
      </c>
      <c r="D24" s="6">
        <v>4.0</v>
      </c>
      <c r="E24" s="6">
        <v>30.0</v>
      </c>
      <c r="F24" s="7">
        <f t="shared" si="1"/>
        <v>120</v>
      </c>
      <c r="G24" s="7">
        <f t="shared" si="2"/>
        <v>120</v>
      </c>
    </row>
    <row r="25">
      <c r="A25" s="6" t="s">
        <v>14</v>
      </c>
      <c r="B25" s="6" t="s">
        <v>40</v>
      </c>
      <c r="C25" s="7">
        <f>SUMPRODUCT(1/COUNTIFS(CleanedRetailSalesData.csv!D:D,A25,CleanedRetailSalesData.csv!C:C,B25))</f>
        <v>1</v>
      </c>
      <c r="D25" s="6">
        <v>1.0</v>
      </c>
      <c r="E25" s="6">
        <v>300.0</v>
      </c>
      <c r="F25" s="7">
        <f t="shared" si="1"/>
        <v>300</v>
      </c>
      <c r="G25" s="7">
        <f t="shared" si="2"/>
        <v>300</v>
      </c>
    </row>
    <row r="26">
      <c r="A26" s="6" t="s">
        <v>14</v>
      </c>
      <c r="B26" s="6" t="s">
        <v>41</v>
      </c>
      <c r="C26" s="7">
        <f>SUMPRODUCT(1/COUNTIFS(CleanedRetailSalesData.csv!D:D,A26,CleanedRetailSalesData.csv!C:C,B26))</f>
        <v>1</v>
      </c>
      <c r="D26" s="6">
        <v>1.0</v>
      </c>
      <c r="E26" s="6">
        <v>50.0</v>
      </c>
      <c r="F26" s="7">
        <f t="shared" si="1"/>
        <v>50</v>
      </c>
      <c r="G26" s="7">
        <f t="shared" si="2"/>
        <v>50</v>
      </c>
    </row>
    <row r="27">
      <c r="A27" s="6" t="s">
        <v>14</v>
      </c>
      <c r="B27" s="6" t="s">
        <v>42</v>
      </c>
      <c r="C27" s="7">
        <f>SUMPRODUCT(1/COUNTIFS(CleanedRetailSalesData.csv!D:D,A27,CleanedRetailSalesData.csv!C:C,B27))</f>
        <v>1</v>
      </c>
      <c r="D27" s="6">
        <v>2.0</v>
      </c>
      <c r="E27" s="6">
        <v>500.0</v>
      </c>
      <c r="F27" s="7">
        <f t="shared" si="1"/>
        <v>1000</v>
      </c>
      <c r="G27" s="7">
        <f t="shared" si="2"/>
        <v>1000</v>
      </c>
    </row>
    <row r="28">
      <c r="A28" s="6" t="s">
        <v>14</v>
      </c>
      <c r="B28" s="6" t="s">
        <v>43</v>
      </c>
      <c r="C28" s="7">
        <f>SUMPRODUCT(1/COUNTIFS(CleanedRetailSalesData.csv!D:D,A28,CleanedRetailSalesData.csv!C:C,B28))</f>
        <v>1</v>
      </c>
      <c r="D28" s="6">
        <v>2.0</v>
      </c>
      <c r="E28" s="6">
        <v>25.0</v>
      </c>
      <c r="F28" s="7">
        <f t="shared" si="1"/>
        <v>50</v>
      </c>
      <c r="G28" s="7">
        <f t="shared" si="2"/>
        <v>50</v>
      </c>
    </row>
    <row r="29">
      <c r="A29" s="6" t="s">
        <v>14</v>
      </c>
      <c r="B29" s="6" t="s">
        <v>44</v>
      </c>
      <c r="C29" s="7">
        <f>SUMPRODUCT(1/COUNTIFS(CleanedRetailSalesData.csv!D:D,A29,CleanedRetailSalesData.csv!C:C,B29))</f>
        <v>1</v>
      </c>
      <c r="D29" s="6">
        <v>1.0</v>
      </c>
      <c r="E29" s="6">
        <v>500.0</v>
      </c>
      <c r="F29" s="7">
        <f t="shared" si="1"/>
        <v>500</v>
      </c>
      <c r="G29" s="7">
        <f t="shared" si="2"/>
        <v>500</v>
      </c>
    </row>
    <row r="30">
      <c r="A30" s="6" t="s">
        <v>14</v>
      </c>
      <c r="B30" s="6" t="s">
        <v>45</v>
      </c>
      <c r="C30" s="7">
        <f>SUMPRODUCT(1/COUNTIFS(CleanedRetailSalesData.csv!D:D,A30,CleanedRetailSalesData.csv!C:C,B30))</f>
        <v>1</v>
      </c>
      <c r="D30" s="6">
        <v>1.0</v>
      </c>
      <c r="E30" s="6">
        <v>30.0</v>
      </c>
      <c r="F30" s="7">
        <f t="shared" si="1"/>
        <v>30</v>
      </c>
      <c r="G30" s="7">
        <f t="shared" si="2"/>
        <v>30</v>
      </c>
    </row>
    <row r="31">
      <c r="A31" s="6" t="s">
        <v>14</v>
      </c>
      <c r="B31" s="6" t="s">
        <v>46</v>
      </c>
      <c r="C31" s="7">
        <f>SUMPRODUCT(1/COUNTIFS(CleanedRetailSalesData.csv!D:D,A31,CleanedRetailSalesData.csv!C:C,B31))</f>
        <v>1</v>
      </c>
      <c r="D31" s="6">
        <v>3.0</v>
      </c>
      <c r="E31" s="6">
        <v>300.0</v>
      </c>
      <c r="F31" s="7">
        <f t="shared" si="1"/>
        <v>900</v>
      </c>
      <c r="G31" s="7">
        <f t="shared" si="2"/>
        <v>900</v>
      </c>
    </row>
    <row r="32">
      <c r="A32" s="6" t="s">
        <v>10</v>
      </c>
      <c r="B32" s="6" t="s">
        <v>47</v>
      </c>
      <c r="C32" s="7">
        <f>SUMPRODUCT(1/COUNTIFS(CleanedRetailSalesData.csv!D:D,A32,CleanedRetailSalesData.csv!C:C,B32))</f>
        <v>1</v>
      </c>
      <c r="D32" s="6">
        <v>4.0</v>
      </c>
      <c r="E32" s="6">
        <v>300.0</v>
      </c>
      <c r="F32" s="7">
        <f t="shared" si="1"/>
        <v>1200</v>
      </c>
      <c r="G32" s="7">
        <f t="shared" si="2"/>
        <v>1200</v>
      </c>
    </row>
    <row r="33">
      <c r="A33" s="6" t="s">
        <v>10</v>
      </c>
      <c r="B33" s="6" t="s">
        <v>48</v>
      </c>
      <c r="C33" s="7">
        <f>SUMPRODUCT(1/COUNTIFS(CleanedRetailSalesData.csv!D:D,A33,CleanedRetailSalesData.csv!C:C,B33))</f>
        <v>1</v>
      </c>
      <c r="D33" s="6">
        <v>3.0</v>
      </c>
      <c r="E33" s="6">
        <v>30.0</v>
      </c>
      <c r="F33" s="7">
        <f t="shared" si="1"/>
        <v>90</v>
      </c>
      <c r="G33" s="7">
        <f t="shared" si="2"/>
        <v>90</v>
      </c>
    </row>
    <row r="34">
      <c r="A34" s="6" t="s">
        <v>14</v>
      </c>
      <c r="B34" s="6" t="s">
        <v>49</v>
      </c>
      <c r="C34" s="7">
        <f>SUMPRODUCT(1/COUNTIFS(CleanedRetailSalesData.csv!D:D,A34,CleanedRetailSalesData.csv!C:C,B34))</f>
        <v>1</v>
      </c>
      <c r="D34" s="6">
        <v>2.0</v>
      </c>
      <c r="E34" s="6">
        <v>50.0</v>
      </c>
      <c r="F34" s="7">
        <f t="shared" si="1"/>
        <v>100</v>
      </c>
      <c r="G34" s="7">
        <f t="shared" si="2"/>
        <v>100</v>
      </c>
    </row>
    <row r="35">
      <c r="A35" s="6" t="s">
        <v>14</v>
      </c>
      <c r="B35" s="6" t="s">
        <v>50</v>
      </c>
      <c r="C35" s="7">
        <f>SUMPRODUCT(1/COUNTIFS(CleanedRetailSalesData.csv!D:D,A35,CleanedRetailSalesData.csv!C:C,B35))</f>
        <v>1</v>
      </c>
      <c r="D35" s="6">
        <v>3.0</v>
      </c>
      <c r="E35" s="6">
        <v>50.0</v>
      </c>
      <c r="F35" s="7">
        <f t="shared" si="1"/>
        <v>150</v>
      </c>
      <c r="G35" s="7">
        <f t="shared" si="2"/>
        <v>150</v>
      </c>
    </row>
    <row r="36">
      <c r="A36" s="6" t="s">
        <v>14</v>
      </c>
      <c r="B36" s="6" t="s">
        <v>51</v>
      </c>
      <c r="C36" s="7">
        <f>SUMPRODUCT(1/COUNTIFS(CleanedRetailSalesData.csv!D:D,A36,CleanedRetailSalesData.csv!C:C,B36))</f>
        <v>1</v>
      </c>
      <c r="D36" s="6">
        <v>3.0</v>
      </c>
      <c r="E36" s="6">
        <v>300.0</v>
      </c>
      <c r="F36" s="7">
        <f t="shared" si="1"/>
        <v>900</v>
      </c>
      <c r="G36" s="7">
        <f t="shared" si="2"/>
        <v>900</v>
      </c>
    </row>
    <row r="37">
      <c r="A37" s="6" t="s">
        <v>10</v>
      </c>
      <c r="B37" s="6" t="s">
        <v>52</v>
      </c>
      <c r="C37" s="7">
        <f>SUMPRODUCT(1/COUNTIFS(CleanedRetailSalesData.csv!D:D,A37,CleanedRetailSalesData.csv!C:C,B37))</f>
        <v>1</v>
      </c>
      <c r="D37" s="6">
        <v>3.0</v>
      </c>
      <c r="E37" s="6">
        <v>300.0</v>
      </c>
      <c r="F37" s="7">
        <f t="shared" si="1"/>
        <v>900</v>
      </c>
      <c r="G37" s="7">
        <f t="shared" si="2"/>
        <v>900</v>
      </c>
    </row>
    <row r="38">
      <c r="A38" s="6" t="s">
        <v>14</v>
      </c>
      <c r="B38" s="6" t="s">
        <v>53</v>
      </c>
      <c r="C38" s="7">
        <f>SUMPRODUCT(1/COUNTIFS(CleanedRetailSalesData.csv!D:D,A38,CleanedRetailSalesData.csv!C:C,B38))</f>
        <v>1</v>
      </c>
      <c r="D38" s="6">
        <v>3.0</v>
      </c>
      <c r="E38" s="6">
        <v>25.0</v>
      </c>
      <c r="F38" s="7">
        <f t="shared" si="1"/>
        <v>75</v>
      </c>
      <c r="G38" s="7">
        <f t="shared" si="2"/>
        <v>75</v>
      </c>
    </row>
    <row r="39">
      <c r="A39" s="6" t="s">
        <v>10</v>
      </c>
      <c r="B39" s="6" t="s">
        <v>54</v>
      </c>
      <c r="C39" s="7">
        <f>SUMPRODUCT(1/COUNTIFS(CleanedRetailSalesData.csv!D:D,A39,CleanedRetailSalesData.csv!C:C,B39))</f>
        <v>1</v>
      </c>
      <c r="D39" s="6">
        <v>4.0</v>
      </c>
      <c r="E39" s="6">
        <v>50.0</v>
      </c>
      <c r="F39" s="7">
        <f t="shared" si="1"/>
        <v>200</v>
      </c>
      <c r="G39" s="7">
        <f t="shared" si="2"/>
        <v>200</v>
      </c>
    </row>
    <row r="40">
      <c r="A40" s="6" t="s">
        <v>10</v>
      </c>
      <c r="B40" s="6" t="s">
        <v>55</v>
      </c>
      <c r="C40" s="7">
        <f>SUMPRODUCT(1/COUNTIFS(CleanedRetailSalesData.csv!D:D,A40,CleanedRetailSalesData.csv!C:C,B40))</f>
        <v>1</v>
      </c>
      <c r="D40" s="6">
        <v>4.0</v>
      </c>
      <c r="E40" s="6">
        <v>30.0</v>
      </c>
      <c r="F40" s="7">
        <f t="shared" si="1"/>
        <v>120</v>
      </c>
      <c r="G40" s="7">
        <f t="shared" si="2"/>
        <v>120</v>
      </c>
    </row>
    <row r="41">
      <c r="A41" s="6" t="s">
        <v>10</v>
      </c>
      <c r="B41" s="6" t="s">
        <v>56</v>
      </c>
      <c r="C41" s="7">
        <f>SUMPRODUCT(1/COUNTIFS(CleanedRetailSalesData.csv!D:D,A41,CleanedRetailSalesData.csv!C:C,B41))</f>
        <v>1</v>
      </c>
      <c r="D41" s="6">
        <v>1.0</v>
      </c>
      <c r="E41" s="6">
        <v>50.0</v>
      </c>
      <c r="F41" s="7">
        <f t="shared" si="1"/>
        <v>50</v>
      </c>
      <c r="G41" s="7">
        <f t="shared" si="2"/>
        <v>50</v>
      </c>
    </row>
    <row r="42">
      <c r="A42" s="6" t="s">
        <v>10</v>
      </c>
      <c r="B42" s="6" t="s">
        <v>57</v>
      </c>
      <c r="C42" s="7">
        <f>SUMPRODUCT(1/COUNTIFS(CleanedRetailSalesData.csv!D:D,A42,CleanedRetailSalesData.csv!C:C,B42))</f>
        <v>1</v>
      </c>
      <c r="D42" s="6">
        <v>2.0</v>
      </c>
      <c r="E42" s="6">
        <v>25.0</v>
      </c>
      <c r="F42" s="7">
        <f t="shared" si="1"/>
        <v>50</v>
      </c>
      <c r="G42" s="7">
        <f t="shared" si="2"/>
        <v>50</v>
      </c>
    </row>
    <row r="43">
      <c r="A43" s="6" t="s">
        <v>10</v>
      </c>
      <c r="B43" s="6" t="s">
        <v>58</v>
      </c>
      <c r="C43" s="7">
        <f>SUMPRODUCT(1/COUNTIFS(CleanedRetailSalesData.csv!D:D,A43,CleanedRetailSalesData.csv!C:C,B43))</f>
        <v>1</v>
      </c>
      <c r="D43" s="6">
        <v>3.0</v>
      </c>
      <c r="E43" s="6">
        <v>300.0</v>
      </c>
      <c r="F43" s="7">
        <f t="shared" si="1"/>
        <v>900</v>
      </c>
      <c r="G43" s="7">
        <f t="shared" si="2"/>
        <v>900</v>
      </c>
    </row>
    <row r="44">
      <c r="A44" s="6" t="s">
        <v>14</v>
      </c>
      <c r="B44" s="6" t="s">
        <v>59</v>
      </c>
      <c r="C44" s="7">
        <f>SUMPRODUCT(1/COUNTIFS(CleanedRetailSalesData.csv!D:D,A44,CleanedRetailSalesData.csv!C:C,B44))</f>
        <v>1</v>
      </c>
      <c r="D44" s="6">
        <v>1.0</v>
      </c>
      <c r="E44" s="6">
        <v>300.0</v>
      </c>
      <c r="F44" s="7">
        <f t="shared" si="1"/>
        <v>300</v>
      </c>
      <c r="G44" s="7">
        <f t="shared" si="2"/>
        <v>300</v>
      </c>
    </row>
    <row r="45">
      <c r="A45" s="6" t="s">
        <v>14</v>
      </c>
      <c r="B45" s="6" t="s">
        <v>60</v>
      </c>
      <c r="C45" s="7">
        <f>SUMPRODUCT(1/COUNTIFS(CleanedRetailSalesData.csv!D:D,A45,CleanedRetailSalesData.csv!C:C,B45))</f>
        <v>1</v>
      </c>
      <c r="D45" s="6">
        <v>1.0</v>
      </c>
      <c r="E45" s="6">
        <v>25.0</v>
      </c>
      <c r="F45" s="7">
        <f t="shared" si="1"/>
        <v>25</v>
      </c>
      <c r="G45" s="7">
        <f t="shared" si="2"/>
        <v>25</v>
      </c>
    </row>
    <row r="46">
      <c r="A46" s="6" t="s">
        <v>14</v>
      </c>
      <c r="B46" s="6" t="s">
        <v>61</v>
      </c>
      <c r="C46" s="7">
        <f>SUMPRODUCT(1/COUNTIFS(CleanedRetailSalesData.csv!D:D,A46,CleanedRetailSalesData.csv!C:C,B46))</f>
        <v>1</v>
      </c>
      <c r="D46" s="6">
        <v>1.0</v>
      </c>
      <c r="E46" s="6">
        <v>30.0</v>
      </c>
      <c r="F46" s="7">
        <f t="shared" si="1"/>
        <v>30</v>
      </c>
      <c r="G46" s="7">
        <f t="shared" si="2"/>
        <v>30</v>
      </c>
    </row>
    <row r="47">
      <c r="A47" s="6" t="s">
        <v>14</v>
      </c>
      <c r="B47" s="6" t="s">
        <v>62</v>
      </c>
      <c r="C47" s="7">
        <f>SUMPRODUCT(1/COUNTIFS(CleanedRetailSalesData.csv!D:D,A47,CleanedRetailSalesData.csv!C:C,B47))</f>
        <v>1</v>
      </c>
      <c r="D47" s="6">
        <v>4.0</v>
      </c>
      <c r="E47" s="6">
        <v>300.0</v>
      </c>
      <c r="F47" s="7">
        <f t="shared" si="1"/>
        <v>1200</v>
      </c>
      <c r="G47" s="7">
        <f t="shared" si="2"/>
        <v>1200</v>
      </c>
    </row>
    <row r="48">
      <c r="A48" s="6" t="s">
        <v>14</v>
      </c>
      <c r="B48" s="6" t="s">
        <v>63</v>
      </c>
      <c r="C48" s="7">
        <f>SUMPRODUCT(1/COUNTIFS(CleanedRetailSalesData.csv!D:D,A48,CleanedRetailSalesData.csv!C:C,B48))</f>
        <v>1</v>
      </c>
      <c r="D48" s="6">
        <v>3.0</v>
      </c>
      <c r="E48" s="6">
        <v>500.0</v>
      </c>
      <c r="F48" s="7">
        <f t="shared" si="1"/>
        <v>1500</v>
      </c>
      <c r="G48" s="7">
        <f t="shared" si="2"/>
        <v>1500</v>
      </c>
    </row>
    <row r="49">
      <c r="A49" s="6" t="s">
        <v>10</v>
      </c>
      <c r="B49" s="6" t="s">
        <v>64</v>
      </c>
      <c r="C49" s="7">
        <f>SUMPRODUCT(1/COUNTIFS(CleanedRetailSalesData.csv!D:D,A49,CleanedRetailSalesData.csv!C:C,B49))</f>
        <v>1</v>
      </c>
      <c r="D49" s="6">
        <v>3.0</v>
      </c>
      <c r="E49" s="6">
        <v>300.0</v>
      </c>
      <c r="F49" s="7">
        <f t="shared" si="1"/>
        <v>900</v>
      </c>
      <c r="G49" s="7">
        <f t="shared" si="2"/>
        <v>900</v>
      </c>
    </row>
    <row r="50">
      <c r="A50" s="6" t="s">
        <v>14</v>
      </c>
      <c r="B50" s="6" t="s">
        <v>65</v>
      </c>
      <c r="C50" s="7">
        <f>SUMPRODUCT(1/COUNTIFS(CleanedRetailSalesData.csv!D:D,A50,CleanedRetailSalesData.csv!C:C,B50))</f>
        <v>1</v>
      </c>
      <c r="D50" s="6">
        <v>2.0</v>
      </c>
      <c r="E50" s="6">
        <v>500.0</v>
      </c>
      <c r="F50" s="7">
        <f t="shared" si="1"/>
        <v>1000</v>
      </c>
      <c r="G50" s="7">
        <f t="shared" si="2"/>
        <v>1000</v>
      </c>
    </row>
    <row r="51">
      <c r="A51" s="6" t="s">
        <v>14</v>
      </c>
      <c r="B51" s="6" t="s">
        <v>66</v>
      </c>
      <c r="C51" s="7">
        <f>SUMPRODUCT(1/COUNTIFS(CleanedRetailSalesData.csv!D:D,A51,CleanedRetailSalesData.csv!C:C,B51))</f>
        <v>1</v>
      </c>
      <c r="D51" s="6">
        <v>3.0</v>
      </c>
      <c r="E51" s="6">
        <v>25.0</v>
      </c>
      <c r="F51" s="7">
        <f t="shared" si="1"/>
        <v>75</v>
      </c>
      <c r="G51" s="7">
        <f t="shared" si="2"/>
        <v>75</v>
      </c>
    </row>
    <row r="52">
      <c r="A52" s="6" t="s">
        <v>10</v>
      </c>
      <c r="B52" s="6" t="s">
        <v>67</v>
      </c>
      <c r="C52" s="7">
        <f>SUMPRODUCT(1/COUNTIFS(CleanedRetailSalesData.csv!D:D,A52,CleanedRetailSalesData.csv!C:C,B52))</f>
        <v>1</v>
      </c>
      <c r="D52" s="6">
        <v>3.0</v>
      </c>
      <c r="E52" s="6">
        <v>25.0</v>
      </c>
      <c r="F52" s="7">
        <f t="shared" si="1"/>
        <v>75</v>
      </c>
      <c r="G52" s="7">
        <f t="shared" si="2"/>
        <v>75</v>
      </c>
    </row>
    <row r="53">
      <c r="A53" s="6" t="s">
        <v>14</v>
      </c>
      <c r="B53" s="6" t="s">
        <v>68</v>
      </c>
      <c r="C53" s="7">
        <f>SUMPRODUCT(1/COUNTIFS(CleanedRetailSalesData.csv!D:D,A53,CleanedRetailSalesData.csv!C:C,B53))</f>
        <v>1</v>
      </c>
      <c r="D53" s="6">
        <v>1.0</v>
      </c>
      <c r="E53" s="6">
        <v>300.0</v>
      </c>
      <c r="F53" s="7">
        <f t="shared" si="1"/>
        <v>300</v>
      </c>
      <c r="G53" s="7">
        <f t="shared" si="2"/>
        <v>300</v>
      </c>
    </row>
    <row r="54">
      <c r="A54" s="6" t="s">
        <v>10</v>
      </c>
      <c r="B54" s="6" t="s">
        <v>69</v>
      </c>
      <c r="C54" s="7">
        <f>SUMPRODUCT(1/COUNTIFS(CleanedRetailSalesData.csv!D:D,A54,CleanedRetailSalesData.csv!C:C,B54))</f>
        <v>1</v>
      </c>
      <c r="D54" s="6">
        <v>2.0</v>
      </c>
      <c r="E54" s="6">
        <v>50.0</v>
      </c>
      <c r="F54" s="7">
        <f t="shared" si="1"/>
        <v>100</v>
      </c>
      <c r="G54" s="7">
        <f t="shared" si="2"/>
        <v>100</v>
      </c>
    </row>
    <row r="55">
      <c r="A55" s="6" t="s">
        <v>14</v>
      </c>
      <c r="B55" s="6" t="s">
        <v>70</v>
      </c>
      <c r="C55" s="7">
        <f>SUMPRODUCT(1/COUNTIFS(CleanedRetailSalesData.csv!D:D,A55,CleanedRetailSalesData.csv!C:C,B55))</f>
        <v>1</v>
      </c>
      <c r="D55" s="6">
        <v>3.0</v>
      </c>
      <c r="E55" s="6">
        <v>500.0</v>
      </c>
      <c r="F55" s="7">
        <f t="shared" si="1"/>
        <v>1500</v>
      </c>
      <c r="G55" s="7">
        <f t="shared" si="2"/>
        <v>1500</v>
      </c>
    </row>
    <row r="56">
      <c r="A56" s="6" t="s">
        <v>10</v>
      </c>
      <c r="B56" s="6" t="s">
        <v>71</v>
      </c>
      <c r="C56" s="7">
        <f>SUMPRODUCT(1/COUNTIFS(CleanedRetailSalesData.csv!D:D,A56,CleanedRetailSalesData.csv!C:C,B56))</f>
        <v>1</v>
      </c>
      <c r="D56" s="6">
        <v>4.0</v>
      </c>
      <c r="E56" s="6">
        <v>30.0</v>
      </c>
      <c r="F56" s="7">
        <f t="shared" si="1"/>
        <v>120</v>
      </c>
      <c r="G56" s="7">
        <f t="shared" si="2"/>
        <v>120</v>
      </c>
    </row>
    <row r="57">
      <c r="A57" s="6" t="s">
        <v>14</v>
      </c>
      <c r="B57" s="6" t="s">
        <v>72</v>
      </c>
      <c r="C57" s="7">
        <f>SUMPRODUCT(1/COUNTIFS(CleanedRetailSalesData.csv!D:D,A57,CleanedRetailSalesData.csv!C:C,B57))</f>
        <v>1</v>
      </c>
      <c r="D57" s="6">
        <v>3.0</v>
      </c>
      <c r="E57" s="6">
        <v>300.0</v>
      </c>
      <c r="F57" s="7">
        <f t="shared" si="1"/>
        <v>900</v>
      </c>
      <c r="G57" s="7">
        <f t="shared" si="2"/>
        <v>900</v>
      </c>
    </row>
    <row r="58">
      <c r="A58" s="6" t="s">
        <v>14</v>
      </c>
      <c r="B58" s="6" t="s">
        <v>73</v>
      </c>
      <c r="C58" s="7">
        <f>SUMPRODUCT(1/COUNTIFS(CleanedRetailSalesData.csv!D:D,A58,CleanedRetailSalesData.csv!C:C,B58))</f>
        <v>1</v>
      </c>
      <c r="D58" s="6">
        <v>1.0</v>
      </c>
      <c r="E58" s="6">
        <v>30.0</v>
      </c>
      <c r="F58" s="7">
        <f t="shared" si="1"/>
        <v>30</v>
      </c>
      <c r="G58" s="7">
        <f t="shared" si="2"/>
        <v>30</v>
      </c>
    </row>
    <row r="59">
      <c r="A59" s="6" t="s">
        <v>10</v>
      </c>
      <c r="B59" s="6" t="s">
        <v>74</v>
      </c>
      <c r="C59" s="7">
        <f>SUMPRODUCT(1/COUNTIFS(CleanedRetailSalesData.csv!D:D,A59,CleanedRetailSalesData.csv!C:C,B59))</f>
        <v>1</v>
      </c>
      <c r="D59" s="6">
        <v>4.0</v>
      </c>
      <c r="E59" s="6">
        <v>300.0</v>
      </c>
      <c r="F59" s="7">
        <f t="shared" si="1"/>
        <v>1200</v>
      </c>
      <c r="G59" s="7">
        <f t="shared" si="2"/>
        <v>1200</v>
      </c>
    </row>
    <row r="60">
      <c r="A60" s="6" t="s">
        <v>10</v>
      </c>
      <c r="B60" s="6" t="s">
        <v>75</v>
      </c>
      <c r="C60" s="7">
        <f>SUMPRODUCT(1/COUNTIFS(CleanedRetailSalesData.csv!D:D,A60,CleanedRetailSalesData.csv!C:C,B60))</f>
        <v>1</v>
      </c>
      <c r="D60" s="6">
        <v>1.0</v>
      </c>
      <c r="E60" s="6">
        <v>50.0</v>
      </c>
      <c r="F60" s="7">
        <f t="shared" si="1"/>
        <v>50</v>
      </c>
      <c r="G60" s="7">
        <f t="shared" si="2"/>
        <v>50</v>
      </c>
    </row>
    <row r="61">
      <c r="A61" s="6" t="s">
        <v>10</v>
      </c>
      <c r="B61" s="6" t="s">
        <v>76</v>
      </c>
      <c r="C61" s="7">
        <f>SUMPRODUCT(1/COUNTIFS(CleanedRetailSalesData.csv!D:D,A61,CleanedRetailSalesData.csv!C:C,B61))</f>
        <v>1</v>
      </c>
      <c r="D61" s="6">
        <v>3.0</v>
      </c>
      <c r="E61" s="6">
        <v>50.0</v>
      </c>
      <c r="F61" s="7">
        <f t="shared" si="1"/>
        <v>150</v>
      </c>
      <c r="G61" s="7">
        <f t="shared" si="2"/>
        <v>150</v>
      </c>
    </row>
    <row r="62">
      <c r="A62" s="6" t="s">
        <v>10</v>
      </c>
      <c r="B62" s="6" t="s">
        <v>77</v>
      </c>
      <c r="C62" s="7">
        <f>SUMPRODUCT(1/COUNTIFS(CleanedRetailSalesData.csv!D:D,A62,CleanedRetailSalesData.csv!C:C,B62))</f>
        <v>1</v>
      </c>
      <c r="D62" s="6">
        <v>4.0</v>
      </c>
      <c r="E62" s="6">
        <v>50.0</v>
      </c>
      <c r="F62" s="7">
        <f t="shared" si="1"/>
        <v>200</v>
      </c>
      <c r="G62" s="7">
        <f t="shared" si="2"/>
        <v>200</v>
      </c>
    </row>
    <row r="63">
      <c r="A63" s="6" t="s">
        <v>10</v>
      </c>
      <c r="B63" s="6" t="s">
        <v>78</v>
      </c>
      <c r="C63" s="7">
        <f>SUMPRODUCT(1/COUNTIFS(CleanedRetailSalesData.csv!D:D,A63,CleanedRetailSalesData.csv!C:C,B63))</f>
        <v>1</v>
      </c>
      <c r="D63" s="6">
        <v>2.0</v>
      </c>
      <c r="E63" s="6">
        <v>50.0</v>
      </c>
      <c r="F63" s="7">
        <f t="shared" si="1"/>
        <v>100</v>
      </c>
      <c r="G63" s="7">
        <f t="shared" si="2"/>
        <v>100</v>
      </c>
    </row>
    <row r="64">
      <c r="A64" s="6" t="s">
        <v>10</v>
      </c>
      <c r="B64" s="6" t="s">
        <v>79</v>
      </c>
      <c r="C64" s="7">
        <f>SUMPRODUCT(1/COUNTIFS(CleanedRetailSalesData.csv!D:D,A64,CleanedRetailSalesData.csv!C:C,B64))</f>
        <v>1</v>
      </c>
      <c r="D64" s="6">
        <v>2.0</v>
      </c>
      <c r="E64" s="6">
        <v>25.0</v>
      </c>
      <c r="F64" s="7">
        <f t="shared" si="1"/>
        <v>50</v>
      </c>
      <c r="G64" s="7">
        <f t="shared" si="2"/>
        <v>50</v>
      </c>
    </row>
    <row r="65">
      <c r="A65" s="6" t="s">
        <v>10</v>
      </c>
      <c r="B65" s="6" t="s">
        <v>80</v>
      </c>
      <c r="C65" s="7">
        <f>SUMPRODUCT(1/COUNTIFS(CleanedRetailSalesData.csv!D:D,A65,CleanedRetailSalesData.csv!C:C,B65))</f>
        <v>1</v>
      </c>
      <c r="D65" s="6">
        <v>4.0</v>
      </c>
      <c r="E65" s="6">
        <v>25.0</v>
      </c>
      <c r="F65" s="7">
        <f t="shared" si="1"/>
        <v>100</v>
      </c>
      <c r="G65" s="7">
        <f t="shared" si="2"/>
        <v>100</v>
      </c>
    </row>
    <row r="66">
      <c r="A66" s="6" t="s">
        <v>10</v>
      </c>
      <c r="B66" s="6" t="s">
        <v>81</v>
      </c>
      <c r="C66" s="7">
        <f>SUMPRODUCT(1/COUNTIFS(CleanedRetailSalesData.csv!D:D,A66,CleanedRetailSalesData.csv!C:C,B66))</f>
        <v>1</v>
      </c>
      <c r="D66" s="6">
        <v>4.0</v>
      </c>
      <c r="E66" s="6">
        <v>500.0</v>
      </c>
      <c r="F66" s="7">
        <f t="shared" si="1"/>
        <v>2000</v>
      </c>
      <c r="G66" s="7">
        <f t="shared" si="2"/>
        <v>2000</v>
      </c>
    </row>
    <row r="67">
      <c r="A67" s="6" t="s">
        <v>14</v>
      </c>
      <c r="B67" s="6" t="s">
        <v>82</v>
      </c>
      <c r="C67" s="7">
        <f>SUMPRODUCT(1/COUNTIFS(CleanedRetailSalesData.csv!D:D,A67,CleanedRetailSalesData.csv!C:C,B67))</f>
        <v>1</v>
      </c>
      <c r="D67" s="6">
        <v>1.0</v>
      </c>
      <c r="E67" s="6">
        <v>30.0</v>
      </c>
      <c r="F67" s="7">
        <f t="shared" si="1"/>
        <v>30</v>
      </c>
      <c r="G67" s="7">
        <f t="shared" si="2"/>
        <v>30</v>
      </c>
    </row>
    <row r="68">
      <c r="A68" s="6" t="s">
        <v>14</v>
      </c>
      <c r="B68" s="6" t="s">
        <v>83</v>
      </c>
      <c r="C68" s="7">
        <f>SUMPRODUCT(1/COUNTIFS(CleanedRetailSalesData.csv!D:D,A68,CleanedRetailSalesData.csv!C:C,B68))</f>
        <v>1</v>
      </c>
      <c r="D68" s="6">
        <v>4.0</v>
      </c>
      <c r="E68" s="6">
        <v>300.0</v>
      </c>
      <c r="F68" s="7">
        <f t="shared" si="1"/>
        <v>1200</v>
      </c>
      <c r="G68" s="7">
        <f t="shared" si="2"/>
        <v>1200</v>
      </c>
    </row>
    <row r="69">
      <c r="A69" s="6" t="s">
        <v>10</v>
      </c>
      <c r="B69" s="6" t="s">
        <v>84</v>
      </c>
      <c r="C69" s="7">
        <f>SUMPRODUCT(1/COUNTIFS(CleanedRetailSalesData.csv!D:D,A69,CleanedRetailSalesData.csv!C:C,B69))</f>
        <v>1</v>
      </c>
      <c r="D69" s="6">
        <v>1.0</v>
      </c>
      <c r="E69" s="6">
        <v>300.0</v>
      </c>
      <c r="F69" s="7">
        <f t="shared" si="1"/>
        <v>300</v>
      </c>
      <c r="G69" s="7">
        <f t="shared" si="2"/>
        <v>300</v>
      </c>
    </row>
    <row r="70">
      <c r="A70" s="6" t="s">
        <v>14</v>
      </c>
      <c r="B70" s="6" t="s">
        <v>85</v>
      </c>
      <c r="C70" s="7">
        <f>SUMPRODUCT(1/COUNTIFS(CleanedRetailSalesData.csv!D:D,A70,CleanedRetailSalesData.csv!C:C,B70))</f>
        <v>1</v>
      </c>
      <c r="D70" s="6">
        <v>3.0</v>
      </c>
      <c r="E70" s="6">
        <v>25.0</v>
      </c>
      <c r="F70" s="7">
        <f t="shared" si="1"/>
        <v>75</v>
      </c>
      <c r="G70" s="7">
        <f t="shared" si="2"/>
        <v>75</v>
      </c>
    </row>
    <row r="71">
      <c r="A71" s="6" t="s">
        <v>14</v>
      </c>
      <c r="B71" s="6" t="s">
        <v>86</v>
      </c>
      <c r="C71" s="7">
        <f>SUMPRODUCT(1/COUNTIFS(CleanedRetailSalesData.csv!D:D,A71,CleanedRetailSalesData.csv!C:C,B71))</f>
        <v>1</v>
      </c>
      <c r="D71" s="6">
        <v>1.0</v>
      </c>
      <c r="E71" s="6">
        <v>300.0</v>
      </c>
      <c r="F71" s="7">
        <f t="shared" si="1"/>
        <v>300</v>
      </c>
      <c r="G71" s="7">
        <f t="shared" si="2"/>
        <v>300</v>
      </c>
    </row>
    <row r="72">
      <c r="A72" s="6" t="s">
        <v>14</v>
      </c>
      <c r="B72" s="6" t="s">
        <v>87</v>
      </c>
      <c r="C72" s="7">
        <f>SUMPRODUCT(1/COUNTIFS(CleanedRetailSalesData.csv!D:D,A72,CleanedRetailSalesData.csv!C:C,B72))</f>
        <v>1</v>
      </c>
      <c r="D72" s="6">
        <v>4.0</v>
      </c>
      <c r="E72" s="6">
        <v>25.0</v>
      </c>
      <c r="F72" s="7">
        <f t="shared" si="1"/>
        <v>100</v>
      </c>
      <c r="G72" s="7">
        <f t="shared" si="2"/>
        <v>100</v>
      </c>
    </row>
    <row r="73">
      <c r="A73" s="6" t="s">
        <v>14</v>
      </c>
      <c r="B73" s="6" t="s">
        <v>88</v>
      </c>
      <c r="C73" s="7">
        <f>SUMPRODUCT(1/COUNTIFS(CleanedRetailSalesData.csv!D:D,A73,CleanedRetailSalesData.csv!C:C,B73))</f>
        <v>1</v>
      </c>
      <c r="D73" s="6">
        <v>4.0</v>
      </c>
      <c r="E73" s="6">
        <v>500.0</v>
      </c>
      <c r="F73" s="7">
        <f t="shared" si="1"/>
        <v>2000</v>
      </c>
      <c r="G73" s="7">
        <f t="shared" si="2"/>
        <v>2000</v>
      </c>
    </row>
    <row r="74">
      <c r="A74" s="6" t="s">
        <v>10</v>
      </c>
      <c r="B74" s="6" t="s">
        <v>89</v>
      </c>
      <c r="C74" s="7">
        <f>SUMPRODUCT(1/COUNTIFS(CleanedRetailSalesData.csv!D:D,A74,CleanedRetailSalesData.csv!C:C,B74))</f>
        <v>1</v>
      </c>
      <c r="D74" s="6">
        <v>3.0</v>
      </c>
      <c r="E74" s="6">
        <v>30.0</v>
      </c>
      <c r="F74" s="7">
        <f t="shared" si="1"/>
        <v>90</v>
      </c>
      <c r="G74" s="7">
        <f t="shared" si="2"/>
        <v>90</v>
      </c>
    </row>
    <row r="75">
      <c r="A75" s="6" t="s">
        <v>14</v>
      </c>
      <c r="B75" s="6" t="s">
        <v>90</v>
      </c>
      <c r="C75" s="7">
        <f>SUMPRODUCT(1/COUNTIFS(CleanedRetailSalesData.csv!D:D,A75,CleanedRetailSalesData.csv!C:C,B75))</f>
        <v>1</v>
      </c>
      <c r="D75" s="6">
        <v>4.0</v>
      </c>
      <c r="E75" s="6">
        <v>500.0</v>
      </c>
      <c r="F75" s="7">
        <f t="shared" si="1"/>
        <v>2000</v>
      </c>
      <c r="G75" s="7">
        <f t="shared" si="2"/>
        <v>2000</v>
      </c>
    </row>
    <row r="76">
      <c r="A76" s="6" t="s">
        <v>10</v>
      </c>
      <c r="B76" s="6" t="s">
        <v>91</v>
      </c>
      <c r="C76" s="7">
        <f>SUMPRODUCT(1/COUNTIFS(CleanedRetailSalesData.csv!D:D,A76,CleanedRetailSalesData.csv!C:C,B76))</f>
        <v>1</v>
      </c>
      <c r="D76" s="6">
        <v>4.0</v>
      </c>
      <c r="E76" s="6">
        <v>50.0</v>
      </c>
      <c r="F76" s="7">
        <f t="shared" si="1"/>
        <v>200</v>
      </c>
      <c r="G76" s="7">
        <f t="shared" si="2"/>
        <v>200</v>
      </c>
    </row>
    <row r="77">
      <c r="A77" s="6" t="s">
        <v>14</v>
      </c>
      <c r="B77" s="6" t="s">
        <v>92</v>
      </c>
      <c r="C77" s="7">
        <f>SUMPRODUCT(1/COUNTIFS(CleanedRetailSalesData.csv!D:D,A77,CleanedRetailSalesData.csv!C:C,B77))</f>
        <v>1</v>
      </c>
      <c r="D77" s="6">
        <v>2.0</v>
      </c>
      <c r="E77" s="6">
        <v>50.0</v>
      </c>
      <c r="F77" s="7">
        <f t="shared" si="1"/>
        <v>100</v>
      </c>
      <c r="G77" s="7">
        <f t="shared" si="2"/>
        <v>100</v>
      </c>
    </row>
    <row r="78">
      <c r="A78" s="6" t="s">
        <v>14</v>
      </c>
      <c r="B78" s="6" t="s">
        <v>93</v>
      </c>
      <c r="C78" s="7">
        <f>SUMPRODUCT(1/COUNTIFS(CleanedRetailSalesData.csv!D:D,A78,CleanedRetailSalesData.csv!C:C,B78))</f>
        <v>1</v>
      </c>
      <c r="D78" s="6">
        <v>2.0</v>
      </c>
      <c r="E78" s="6">
        <v>50.0</v>
      </c>
      <c r="F78" s="7">
        <f t="shared" si="1"/>
        <v>100</v>
      </c>
      <c r="G78" s="7">
        <f t="shared" si="2"/>
        <v>100</v>
      </c>
    </row>
    <row r="79">
      <c r="A79" s="6" t="s">
        <v>14</v>
      </c>
      <c r="B79" s="6" t="s">
        <v>94</v>
      </c>
      <c r="C79" s="7">
        <f>SUMPRODUCT(1/COUNTIFS(CleanedRetailSalesData.csv!D:D,A79,CleanedRetailSalesData.csv!C:C,B79))</f>
        <v>1</v>
      </c>
      <c r="D79" s="6">
        <v>3.0</v>
      </c>
      <c r="E79" s="6">
        <v>500.0</v>
      </c>
      <c r="F79" s="7">
        <f t="shared" si="1"/>
        <v>1500</v>
      </c>
      <c r="G79" s="7">
        <f t="shared" si="2"/>
        <v>1500</v>
      </c>
    </row>
    <row r="80">
      <c r="A80" s="6" t="s">
        <v>10</v>
      </c>
      <c r="B80" s="6" t="s">
        <v>95</v>
      </c>
      <c r="C80" s="7">
        <f>SUMPRODUCT(1/COUNTIFS(CleanedRetailSalesData.csv!D:D,A80,CleanedRetailSalesData.csv!C:C,B80))</f>
        <v>1</v>
      </c>
      <c r="D80" s="6">
        <v>1.0</v>
      </c>
      <c r="E80" s="6">
        <v>300.0</v>
      </c>
      <c r="F80" s="7">
        <f t="shared" si="1"/>
        <v>300</v>
      </c>
      <c r="G80" s="7">
        <f t="shared" si="2"/>
        <v>300</v>
      </c>
    </row>
    <row r="81">
      <c r="A81" s="6" t="s">
        <v>14</v>
      </c>
      <c r="B81" s="6" t="s">
        <v>96</v>
      </c>
      <c r="C81" s="7">
        <f>SUMPRODUCT(1/COUNTIFS(CleanedRetailSalesData.csv!D:D,A81,CleanedRetailSalesData.csv!C:C,B81))</f>
        <v>1</v>
      </c>
      <c r="D81" s="6">
        <v>2.0</v>
      </c>
      <c r="E81" s="6">
        <v>30.0</v>
      </c>
      <c r="F81" s="7">
        <f t="shared" si="1"/>
        <v>60</v>
      </c>
      <c r="G81" s="7">
        <f t="shared" si="2"/>
        <v>60</v>
      </c>
    </row>
    <row r="82">
      <c r="A82" s="6" t="s">
        <v>10</v>
      </c>
      <c r="B82" s="6" t="s">
        <v>97</v>
      </c>
      <c r="C82" s="7">
        <f>SUMPRODUCT(1/COUNTIFS(CleanedRetailSalesData.csv!D:D,A82,CleanedRetailSalesData.csv!C:C,B82))</f>
        <v>1</v>
      </c>
      <c r="D82" s="6">
        <v>1.0</v>
      </c>
      <c r="E82" s="6">
        <v>50.0</v>
      </c>
      <c r="F82" s="7">
        <f t="shared" si="1"/>
        <v>50</v>
      </c>
      <c r="G82" s="7">
        <f t="shared" si="2"/>
        <v>50</v>
      </c>
    </row>
    <row r="83">
      <c r="A83" s="6" t="s">
        <v>14</v>
      </c>
      <c r="B83" s="6" t="s">
        <v>98</v>
      </c>
      <c r="C83" s="7">
        <f>SUMPRODUCT(1/COUNTIFS(CleanedRetailSalesData.csv!D:D,A83,CleanedRetailSalesData.csv!C:C,B83))</f>
        <v>1</v>
      </c>
      <c r="D83" s="6">
        <v>4.0</v>
      </c>
      <c r="E83" s="6">
        <v>50.0</v>
      </c>
      <c r="F83" s="7">
        <f t="shared" si="1"/>
        <v>200</v>
      </c>
      <c r="G83" s="7">
        <f t="shared" si="2"/>
        <v>200</v>
      </c>
    </row>
    <row r="84">
      <c r="A84" s="6" t="s">
        <v>10</v>
      </c>
      <c r="B84" s="6" t="s">
        <v>99</v>
      </c>
      <c r="C84" s="7">
        <f>SUMPRODUCT(1/COUNTIFS(CleanedRetailSalesData.csv!D:D,A84,CleanedRetailSalesData.csv!C:C,B84))</f>
        <v>1</v>
      </c>
      <c r="D84" s="6">
        <v>2.0</v>
      </c>
      <c r="E84" s="6">
        <v>50.0</v>
      </c>
      <c r="F84" s="7">
        <f t="shared" si="1"/>
        <v>100</v>
      </c>
      <c r="G84" s="7">
        <f t="shared" si="2"/>
        <v>100</v>
      </c>
    </row>
    <row r="85">
      <c r="A85" s="6" t="s">
        <v>14</v>
      </c>
      <c r="B85" s="6" t="s">
        <v>100</v>
      </c>
      <c r="C85" s="7">
        <f>SUMPRODUCT(1/COUNTIFS(CleanedRetailSalesData.csv!D:D,A85,CleanedRetailSalesData.csv!C:C,B85))</f>
        <v>1</v>
      </c>
      <c r="D85" s="6">
        <v>3.0</v>
      </c>
      <c r="E85" s="6">
        <v>30.0</v>
      </c>
      <c r="F85" s="7">
        <f t="shared" si="1"/>
        <v>90</v>
      </c>
      <c r="G85" s="7">
        <f t="shared" si="2"/>
        <v>90</v>
      </c>
    </row>
    <row r="86">
      <c r="A86" s="6" t="s">
        <v>10</v>
      </c>
      <c r="B86" s="6" t="s">
        <v>101</v>
      </c>
      <c r="C86" s="7">
        <f>SUMPRODUCT(1/COUNTIFS(CleanedRetailSalesData.csv!D:D,A86,CleanedRetailSalesData.csv!C:C,B86))</f>
        <v>1</v>
      </c>
      <c r="D86" s="6">
        <v>3.0</v>
      </c>
      <c r="E86" s="6">
        <v>50.0</v>
      </c>
      <c r="F86" s="7">
        <f t="shared" si="1"/>
        <v>150</v>
      </c>
      <c r="G86" s="7">
        <f t="shared" si="2"/>
        <v>150</v>
      </c>
    </row>
    <row r="87">
      <c r="A87" s="6" t="s">
        <v>10</v>
      </c>
      <c r="B87" s="6" t="s">
        <v>102</v>
      </c>
      <c r="C87" s="7">
        <f>SUMPRODUCT(1/COUNTIFS(CleanedRetailSalesData.csv!D:D,A87,CleanedRetailSalesData.csv!C:C,B87))</f>
        <v>1</v>
      </c>
      <c r="D87" s="6">
        <v>3.0</v>
      </c>
      <c r="E87" s="6">
        <v>30.0</v>
      </c>
      <c r="F87" s="7">
        <f t="shared" si="1"/>
        <v>90</v>
      </c>
      <c r="G87" s="7">
        <f t="shared" si="2"/>
        <v>90</v>
      </c>
    </row>
    <row r="88">
      <c r="A88" s="6" t="s">
        <v>14</v>
      </c>
      <c r="B88" s="6" t="s">
        <v>103</v>
      </c>
      <c r="C88" s="7">
        <f>SUMPRODUCT(1/COUNTIFS(CleanedRetailSalesData.csv!D:D,A88,CleanedRetailSalesData.csv!C:C,B88))</f>
        <v>1</v>
      </c>
      <c r="D88" s="6">
        <v>2.0</v>
      </c>
      <c r="E88" s="6">
        <v>50.0</v>
      </c>
      <c r="F88" s="7">
        <f t="shared" si="1"/>
        <v>100</v>
      </c>
      <c r="G88" s="7">
        <f t="shared" si="2"/>
        <v>100</v>
      </c>
    </row>
    <row r="89">
      <c r="A89" s="6" t="s">
        <v>10</v>
      </c>
      <c r="B89" s="6" t="s">
        <v>104</v>
      </c>
      <c r="C89" s="7">
        <f>SUMPRODUCT(1/COUNTIFS(CleanedRetailSalesData.csv!D:D,A89,CleanedRetailSalesData.csv!C:C,B89))</f>
        <v>1</v>
      </c>
      <c r="D89" s="6">
        <v>1.0</v>
      </c>
      <c r="E89" s="6">
        <v>500.0</v>
      </c>
      <c r="F89" s="7">
        <f t="shared" si="1"/>
        <v>500</v>
      </c>
      <c r="G89" s="7">
        <f t="shared" si="2"/>
        <v>500</v>
      </c>
    </row>
    <row r="90">
      <c r="A90" s="6" t="s">
        <v>14</v>
      </c>
      <c r="B90" s="6" t="s">
        <v>105</v>
      </c>
      <c r="C90" s="7">
        <f>SUMPRODUCT(1/COUNTIFS(CleanedRetailSalesData.csv!D:D,A90,CleanedRetailSalesData.csv!C:C,B90))</f>
        <v>1</v>
      </c>
      <c r="D90" s="6">
        <v>4.0</v>
      </c>
      <c r="E90" s="6">
        <v>500.0</v>
      </c>
      <c r="F90" s="7">
        <f t="shared" si="1"/>
        <v>2000</v>
      </c>
      <c r="G90" s="7">
        <f t="shared" si="2"/>
        <v>2000</v>
      </c>
    </row>
    <row r="91">
      <c r="A91" s="6" t="s">
        <v>14</v>
      </c>
      <c r="B91" s="6" t="s">
        <v>106</v>
      </c>
      <c r="C91" s="7">
        <f>SUMPRODUCT(1/COUNTIFS(CleanedRetailSalesData.csv!D:D,A91,CleanedRetailSalesData.csv!C:C,B91))</f>
        <v>1</v>
      </c>
      <c r="D91" s="6">
        <v>1.0</v>
      </c>
      <c r="E91" s="6">
        <v>30.0</v>
      </c>
      <c r="F91" s="7">
        <f t="shared" si="1"/>
        <v>30</v>
      </c>
      <c r="G91" s="7">
        <f t="shared" si="2"/>
        <v>30</v>
      </c>
    </row>
    <row r="92">
      <c r="A92" s="6" t="s">
        <v>14</v>
      </c>
      <c r="B92" s="6" t="s">
        <v>107</v>
      </c>
      <c r="C92" s="7">
        <f>SUMPRODUCT(1/COUNTIFS(CleanedRetailSalesData.csv!D:D,A92,CleanedRetailSalesData.csv!C:C,B92))</f>
        <v>1</v>
      </c>
      <c r="D92" s="6">
        <v>1.0</v>
      </c>
      <c r="E92" s="6">
        <v>500.0</v>
      </c>
      <c r="F92" s="7">
        <f t="shared" si="1"/>
        <v>500</v>
      </c>
      <c r="G92" s="7">
        <f t="shared" si="2"/>
        <v>500</v>
      </c>
    </row>
    <row r="93">
      <c r="A93" s="6" t="s">
        <v>14</v>
      </c>
      <c r="B93" s="6" t="s">
        <v>108</v>
      </c>
      <c r="C93" s="7">
        <f>SUMPRODUCT(1/COUNTIFS(CleanedRetailSalesData.csv!D:D,A93,CleanedRetailSalesData.csv!C:C,B93))</f>
        <v>1</v>
      </c>
      <c r="D93" s="6">
        <v>4.0</v>
      </c>
      <c r="E93" s="6">
        <v>30.0</v>
      </c>
      <c r="F93" s="7">
        <f t="shared" si="1"/>
        <v>120</v>
      </c>
      <c r="G93" s="7">
        <f t="shared" si="2"/>
        <v>120</v>
      </c>
    </row>
    <row r="94">
      <c r="A94" s="6" t="s">
        <v>14</v>
      </c>
      <c r="B94" s="6" t="s">
        <v>109</v>
      </c>
      <c r="C94" s="7">
        <f>SUMPRODUCT(1/COUNTIFS(CleanedRetailSalesData.csv!D:D,A94,CleanedRetailSalesData.csv!C:C,B94))</f>
        <v>1</v>
      </c>
      <c r="D94" s="6">
        <v>4.0</v>
      </c>
      <c r="E94" s="6">
        <v>500.0</v>
      </c>
      <c r="F94" s="7">
        <f t="shared" si="1"/>
        <v>2000</v>
      </c>
      <c r="G94" s="7">
        <f t="shared" si="2"/>
        <v>2000</v>
      </c>
    </row>
    <row r="95">
      <c r="A95" s="6" t="s">
        <v>14</v>
      </c>
      <c r="B95" s="6" t="s">
        <v>110</v>
      </c>
      <c r="C95" s="7">
        <f>SUMPRODUCT(1/COUNTIFS(CleanedRetailSalesData.csv!D:D,A95,CleanedRetailSalesData.csv!C:C,B95))</f>
        <v>1</v>
      </c>
      <c r="D95" s="6">
        <v>2.0</v>
      </c>
      <c r="E95" s="6">
        <v>500.0</v>
      </c>
      <c r="F95" s="7">
        <f t="shared" si="1"/>
        <v>1000</v>
      </c>
      <c r="G95" s="7">
        <f t="shared" si="2"/>
        <v>1000</v>
      </c>
    </row>
    <row r="96">
      <c r="A96" s="6" t="s">
        <v>14</v>
      </c>
      <c r="B96" s="6" t="s">
        <v>111</v>
      </c>
      <c r="C96" s="7">
        <f>SUMPRODUCT(1/COUNTIFS(CleanedRetailSalesData.csv!D:D,A96,CleanedRetailSalesData.csv!C:C,B96))</f>
        <v>1</v>
      </c>
      <c r="D96" s="6">
        <v>2.0</v>
      </c>
      <c r="E96" s="6">
        <v>30.0</v>
      </c>
      <c r="F96" s="7">
        <f t="shared" si="1"/>
        <v>60</v>
      </c>
      <c r="G96" s="7">
        <f t="shared" si="2"/>
        <v>60</v>
      </c>
    </row>
    <row r="97">
      <c r="A97" s="6" t="s">
        <v>14</v>
      </c>
      <c r="B97" s="6" t="s">
        <v>112</v>
      </c>
      <c r="C97" s="7">
        <f>SUMPRODUCT(1/COUNTIFS(CleanedRetailSalesData.csv!D:D,A97,CleanedRetailSalesData.csv!C:C,B97))</f>
        <v>1</v>
      </c>
      <c r="D97" s="6">
        <v>2.0</v>
      </c>
      <c r="E97" s="6">
        <v>300.0</v>
      </c>
      <c r="F97" s="7">
        <f t="shared" si="1"/>
        <v>600</v>
      </c>
      <c r="G97" s="7">
        <f t="shared" si="2"/>
        <v>600</v>
      </c>
    </row>
    <row r="98">
      <c r="A98" s="6" t="s">
        <v>14</v>
      </c>
      <c r="B98" s="6" t="s">
        <v>113</v>
      </c>
      <c r="C98" s="7">
        <f>SUMPRODUCT(1/COUNTIFS(CleanedRetailSalesData.csv!D:D,A98,CleanedRetailSalesData.csv!C:C,B98))</f>
        <v>1</v>
      </c>
      <c r="D98" s="6">
        <v>2.0</v>
      </c>
      <c r="E98" s="6">
        <v>500.0</v>
      </c>
      <c r="F98" s="7">
        <f t="shared" si="1"/>
        <v>1000</v>
      </c>
      <c r="G98" s="7">
        <f t="shared" si="2"/>
        <v>1000</v>
      </c>
    </row>
    <row r="99">
      <c r="A99" s="6" t="s">
        <v>14</v>
      </c>
      <c r="B99" s="6" t="s">
        <v>114</v>
      </c>
      <c r="C99" s="7">
        <f>SUMPRODUCT(1/COUNTIFS(CleanedRetailSalesData.csv!D:D,A99,CleanedRetailSalesData.csv!C:C,B99))</f>
        <v>1</v>
      </c>
      <c r="D99" s="6">
        <v>2.0</v>
      </c>
      <c r="E99" s="6">
        <v>50.0</v>
      </c>
      <c r="F99" s="7">
        <f t="shared" si="1"/>
        <v>100</v>
      </c>
      <c r="G99" s="7">
        <f t="shared" si="2"/>
        <v>100</v>
      </c>
    </row>
    <row r="100">
      <c r="A100" s="6" t="s">
        <v>14</v>
      </c>
      <c r="B100" s="6" t="s">
        <v>115</v>
      </c>
      <c r="C100" s="7">
        <f>SUMPRODUCT(1/COUNTIFS(CleanedRetailSalesData.csv!D:D,A100,CleanedRetailSalesData.csv!C:C,B100))</f>
        <v>1</v>
      </c>
      <c r="D100" s="6">
        <v>4.0</v>
      </c>
      <c r="E100" s="6">
        <v>300.0</v>
      </c>
      <c r="F100" s="7">
        <f t="shared" si="1"/>
        <v>1200</v>
      </c>
      <c r="G100" s="7">
        <f t="shared" si="2"/>
        <v>1200</v>
      </c>
      <c r="I100" s="2" t="s">
        <v>1079</v>
      </c>
    </row>
    <row r="101">
      <c r="A101" s="6" t="s">
        <v>10</v>
      </c>
      <c r="B101" s="6" t="s">
        <v>116</v>
      </c>
      <c r="C101" s="7">
        <f>SUMPRODUCT(1/COUNTIFS(CleanedRetailSalesData.csv!D:D,A101,CleanedRetailSalesData.csv!C:C,B101))</f>
        <v>1</v>
      </c>
      <c r="D101" s="6">
        <v>1.0</v>
      </c>
      <c r="E101" s="6">
        <v>30.0</v>
      </c>
      <c r="F101" s="7">
        <f t="shared" si="1"/>
        <v>30</v>
      </c>
      <c r="G101" s="7">
        <f t="shared" si="2"/>
        <v>30</v>
      </c>
      <c r="J101" s="2" t="s">
        <v>1080</v>
      </c>
    </row>
    <row r="102">
      <c r="A102" s="6" t="s">
        <v>10</v>
      </c>
      <c r="B102" s="6" t="s">
        <v>117</v>
      </c>
      <c r="C102" s="7">
        <f>SUMPRODUCT(1/COUNTIFS(CleanedRetailSalesData.csv!D:D,A102,CleanedRetailSalesData.csv!C:C,B102))</f>
        <v>1</v>
      </c>
      <c r="D102" s="6">
        <v>2.0</v>
      </c>
      <c r="E102" s="6">
        <v>300.0</v>
      </c>
      <c r="F102" s="7">
        <f t="shared" si="1"/>
        <v>600</v>
      </c>
      <c r="G102" s="7">
        <f t="shared" si="2"/>
        <v>600</v>
      </c>
      <c r="J102" s="2" t="s">
        <v>1024</v>
      </c>
    </row>
    <row r="103">
      <c r="A103" s="6" t="s">
        <v>14</v>
      </c>
      <c r="B103" s="6" t="s">
        <v>118</v>
      </c>
      <c r="C103" s="7">
        <f>SUMPRODUCT(1/COUNTIFS(CleanedRetailSalesData.csv!D:D,A103,CleanedRetailSalesData.csv!C:C,B103))</f>
        <v>1</v>
      </c>
      <c r="D103" s="6">
        <v>2.0</v>
      </c>
      <c r="E103" s="6">
        <v>25.0</v>
      </c>
      <c r="F103" s="7">
        <f t="shared" si="1"/>
        <v>50</v>
      </c>
      <c r="G103" s="7">
        <f t="shared" si="2"/>
        <v>50</v>
      </c>
      <c r="K103" s="2" t="s">
        <v>1081</v>
      </c>
    </row>
    <row r="104">
      <c r="A104" s="6" t="s">
        <v>14</v>
      </c>
      <c r="B104" s="6" t="s">
        <v>119</v>
      </c>
      <c r="C104" s="7">
        <f>SUMPRODUCT(1/COUNTIFS(CleanedRetailSalesData.csv!D:D,A104,CleanedRetailSalesData.csv!C:C,B104))</f>
        <v>1</v>
      </c>
      <c r="D104" s="6">
        <v>1.0</v>
      </c>
      <c r="E104" s="6">
        <v>25.0</v>
      </c>
      <c r="F104" s="7">
        <f t="shared" si="1"/>
        <v>25</v>
      </c>
      <c r="G104" s="7">
        <f t="shared" si="2"/>
        <v>25</v>
      </c>
      <c r="K104" s="2" t="s">
        <v>1077</v>
      </c>
    </row>
    <row r="105">
      <c r="A105" s="6" t="s">
        <v>14</v>
      </c>
      <c r="B105" s="6" t="s">
        <v>120</v>
      </c>
      <c r="C105" s="7">
        <f>SUMPRODUCT(1/COUNTIFS(CleanedRetailSalesData.csv!D:D,A105,CleanedRetailSalesData.csv!C:C,B105))</f>
        <v>1</v>
      </c>
      <c r="D105" s="6">
        <v>2.0</v>
      </c>
      <c r="E105" s="6">
        <v>500.0</v>
      </c>
      <c r="F105" s="7">
        <f t="shared" si="1"/>
        <v>1000</v>
      </c>
      <c r="G105" s="7">
        <f t="shared" si="2"/>
        <v>1000</v>
      </c>
      <c r="K105" s="2" t="s">
        <v>1018</v>
      </c>
    </row>
    <row r="106">
      <c r="A106" s="6" t="s">
        <v>14</v>
      </c>
      <c r="B106" s="6" t="s">
        <v>121</v>
      </c>
      <c r="C106" s="7">
        <f>SUMPRODUCT(1/COUNTIFS(CleanedRetailSalesData.csv!D:D,A106,CleanedRetailSalesData.csv!C:C,B106))</f>
        <v>1</v>
      </c>
      <c r="D106" s="6">
        <v>1.0</v>
      </c>
      <c r="E106" s="6">
        <v>500.0</v>
      </c>
      <c r="F106" s="7">
        <f t="shared" si="1"/>
        <v>500</v>
      </c>
      <c r="G106" s="7">
        <f t="shared" si="2"/>
        <v>500</v>
      </c>
      <c r="K106" s="2" t="s">
        <v>1082</v>
      </c>
    </row>
    <row r="107">
      <c r="A107" s="6" t="s">
        <v>14</v>
      </c>
      <c r="B107" s="6" t="s">
        <v>122</v>
      </c>
      <c r="C107" s="7">
        <f>SUMPRODUCT(1/COUNTIFS(CleanedRetailSalesData.csv!D:D,A107,CleanedRetailSalesData.csv!C:C,B107))</f>
        <v>1</v>
      </c>
      <c r="D107" s="6">
        <v>1.0</v>
      </c>
      <c r="E107" s="6">
        <v>50.0</v>
      </c>
      <c r="F107" s="7">
        <f t="shared" si="1"/>
        <v>50</v>
      </c>
      <c r="G107" s="7">
        <f t="shared" si="2"/>
        <v>50</v>
      </c>
    </row>
    <row r="108">
      <c r="A108" s="6" t="s">
        <v>14</v>
      </c>
      <c r="B108" s="6" t="s">
        <v>123</v>
      </c>
      <c r="C108" s="7">
        <f>SUMPRODUCT(1/COUNTIFS(CleanedRetailSalesData.csv!D:D,A108,CleanedRetailSalesData.csv!C:C,B108))</f>
        <v>1</v>
      </c>
      <c r="D108" s="6">
        <v>4.0</v>
      </c>
      <c r="E108" s="6">
        <v>300.0</v>
      </c>
      <c r="F108" s="7">
        <f t="shared" si="1"/>
        <v>1200</v>
      </c>
      <c r="G108" s="7">
        <f t="shared" si="2"/>
        <v>1200</v>
      </c>
      <c r="J108" s="2" t="s">
        <v>1028</v>
      </c>
    </row>
    <row r="109">
      <c r="A109" s="6" t="s">
        <v>14</v>
      </c>
      <c r="B109" s="6" t="s">
        <v>124</v>
      </c>
      <c r="C109" s="7">
        <f>SUMPRODUCT(1/COUNTIFS(CleanedRetailSalesData.csv!D:D,A109,CleanedRetailSalesData.csv!C:C,B109))</f>
        <v>1</v>
      </c>
      <c r="D109" s="6">
        <v>3.0</v>
      </c>
      <c r="E109" s="6">
        <v>25.0</v>
      </c>
      <c r="F109" s="7">
        <f t="shared" si="1"/>
        <v>75</v>
      </c>
      <c r="G109" s="7">
        <f t="shared" si="2"/>
        <v>75</v>
      </c>
      <c r="K109" s="2" t="s">
        <v>1083</v>
      </c>
    </row>
    <row r="110">
      <c r="A110" s="6" t="s">
        <v>14</v>
      </c>
      <c r="B110" s="6" t="s">
        <v>125</v>
      </c>
      <c r="C110" s="7">
        <f>SUMPRODUCT(1/COUNTIFS(CleanedRetailSalesData.csv!D:D,A110,CleanedRetailSalesData.csv!C:C,B110))</f>
        <v>1</v>
      </c>
      <c r="D110" s="6">
        <v>4.0</v>
      </c>
      <c r="E110" s="6">
        <v>500.0</v>
      </c>
      <c r="F110" s="7">
        <f t="shared" si="1"/>
        <v>2000</v>
      </c>
      <c r="G110" s="7">
        <f t="shared" si="2"/>
        <v>2000</v>
      </c>
    </row>
    <row r="111">
      <c r="A111" s="6" t="s">
        <v>10</v>
      </c>
      <c r="B111" s="6" t="s">
        <v>126</v>
      </c>
      <c r="C111" s="7">
        <f>SUMPRODUCT(1/COUNTIFS(CleanedRetailSalesData.csv!D:D,A111,CleanedRetailSalesData.csv!C:C,B111))</f>
        <v>1</v>
      </c>
      <c r="D111" s="6">
        <v>3.0</v>
      </c>
      <c r="E111" s="6">
        <v>300.0</v>
      </c>
      <c r="F111" s="7">
        <f t="shared" si="1"/>
        <v>900</v>
      </c>
      <c r="G111" s="7">
        <f t="shared" si="2"/>
        <v>900</v>
      </c>
    </row>
    <row r="112">
      <c r="A112" s="6" t="s">
        <v>14</v>
      </c>
      <c r="B112" s="6" t="s">
        <v>127</v>
      </c>
      <c r="C112" s="7">
        <f>SUMPRODUCT(1/COUNTIFS(CleanedRetailSalesData.csv!D:D,A112,CleanedRetailSalesData.csv!C:C,B112))</f>
        <v>1</v>
      </c>
      <c r="D112" s="6">
        <v>3.0</v>
      </c>
      <c r="E112" s="6">
        <v>500.0</v>
      </c>
      <c r="F112" s="7">
        <f t="shared" si="1"/>
        <v>1500</v>
      </c>
      <c r="G112" s="7">
        <f t="shared" si="2"/>
        <v>1500</v>
      </c>
    </row>
    <row r="113">
      <c r="A113" s="6" t="s">
        <v>10</v>
      </c>
      <c r="B113" s="6" t="s">
        <v>128</v>
      </c>
      <c r="C113" s="7">
        <f>SUMPRODUCT(1/COUNTIFS(CleanedRetailSalesData.csv!D:D,A113,CleanedRetailSalesData.csv!C:C,B113))</f>
        <v>1</v>
      </c>
      <c r="D113" s="6">
        <v>3.0</v>
      </c>
      <c r="E113" s="6">
        <v>500.0</v>
      </c>
      <c r="F113" s="7">
        <f t="shared" si="1"/>
        <v>1500</v>
      </c>
      <c r="G113" s="7">
        <f t="shared" si="2"/>
        <v>1500</v>
      </c>
    </row>
    <row r="114">
      <c r="A114" s="6" t="s">
        <v>14</v>
      </c>
      <c r="B114" s="6" t="s">
        <v>129</v>
      </c>
      <c r="C114" s="7">
        <f>SUMPRODUCT(1/COUNTIFS(CleanedRetailSalesData.csv!D:D,A114,CleanedRetailSalesData.csv!C:C,B114))</f>
        <v>1</v>
      </c>
      <c r="D114" s="6">
        <v>2.0</v>
      </c>
      <c r="E114" s="6">
        <v>25.0</v>
      </c>
      <c r="F114" s="7">
        <f t="shared" si="1"/>
        <v>50</v>
      </c>
      <c r="G114" s="7">
        <f t="shared" si="2"/>
        <v>50</v>
      </c>
    </row>
    <row r="115">
      <c r="A115" s="6" t="s">
        <v>14</v>
      </c>
      <c r="B115" s="6" t="s">
        <v>130</v>
      </c>
      <c r="C115" s="7">
        <f>SUMPRODUCT(1/COUNTIFS(CleanedRetailSalesData.csv!D:D,A115,CleanedRetailSalesData.csv!C:C,B115))</f>
        <v>1</v>
      </c>
      <c r="D115" s="6">
        <v>4.0</v>
      </c>
      <c r="E115" s="6">
        <v>25.0</v>
      </c>
      <c r="F115" s="7">
        <f t="shared" si="1"/>
        <v>100</v>
      </c>
      <c r="G115" s="7">
        <f t="shared" si="2"/>
        <v>100</v>
      </c>
    </row>
    <row r="116">
      <c r="A116" s="6" t="s">
        <v>10</v>
      </c>
      <c r="B116" s="6" t="s">
        <v>131</v>
      </c>
      <c r="C116" s="7">
        <f>SUMPRODUCT(1/COUNTIFS(CleanedRetailSalesData.csv!D:D,A116,CleanedRetailSalesData.csv!C:C,B116))</f>
        <v>1</v>
      </c>
      <c r="D116" s="6">
        <v>3.0</v>
      </c>
      <c r="E116" s="6">
        <v>500.0</v>
      </c>
      <c r="F116" s="7">
        <f t="shared" si="1"/>
        <v>1500</v>
      </c>
      <c r="G116" s="7">
        <f t="shared" si="2"/>
        <v>1500</v>
      </c>
    </row>
    <row r="117">
      <c r="A117" s="6" t="s">
        <v>14</v>
      </c>
      <c r="B117" s="6" t="s">
        <v>132</v>
      </c>
      <c r="C117" s="7">
        <f>SUMPRODUCT(1/COUNTIFS(CleanedRetailSalesData.csv!D:D,A117,CleanedRetailSalesData.csv!C:C,B117))</f>
        <v>1</v>
      </c>
      <c r="D117" s="6">
        <v>1.0</v>
      </c>
      <c r="E117" s="6">
        <v>30.0</v>
      </c>
      <c r="F117" s="7">
        <f t="shared" si="1"/>
        <v>30</v>
      </c>
      <c r="G117" s="7">
        <f t="shared" si="2"/>
        <v>30</v>
      </c>
    </row>
    <row r="118">
      <c r="A118" s="6" t="s">
        <v>10</v>
      </c>
      <c r="B118" s="6" t="s">
        <v>133</v>
      </c>
      <c r="C118" s="7">
        <f>SUMPRODUCT(1/COUNTIFS(CleanedRetailSalesData.csv!D:D,A118,CleanedRetailSalesData.csv!C:C,B118))</f>
        <v>1</v>
      </c>
      <c r="D118" s="6">
        <v>2.0</v>
      </c>
      <c r="E118" s="6">
        <v>500.0</v>
      </c>
      <c r="F118" s="7">
        <f t="shared" si="1"/>
        <v>1000</v>
      </c>
      <c r="G118" s="7">
        <f t="shared" si="2"/>
        <v>1000</v>
      </c>
    </row>
    <row r="119">
      <c r="A119" s="6" t="s">
        <v>14</v>
      </c>
      <c r="B119" s="6" t="s">
        <v>134</v>
      </c>
      <c r="C119" s="7">
        <f>SUMPRODUCT(1/COUNTIFS(CleanedRetailSalesData.csv!D:D,A119,CleanedRetailSalesData.csv!C:C,B119))</f>
        <v>1</v>
      </c>
      <c r="D119" s="6">
        <v>4.0</v>
      </c>
      <c r="E119" s="6">
        <v>500.0</v>
      </c>
      <c r="F119" s="7">
        <f t="shared" si="1"/>
        <v>2000</v>
      </c>
      <c r="G119" s="7">
        <f t="shared" si="2"/>
        <v>2000</v>
      </c>
    </row>
    <row r="120">
      <c r="A120" s="6" t="s">
        <v>14</v>
      </c>
      <c r="B120" s="6" t="s">
        <v>135</v>
      </c>
      <c r="C120" s="7">
        <f>SUMPRODUCT(1/COUNTIFS(CleanedRetailSalesData.csv!D:D,A120,CleanedRetailSalesData.csv!C:C,B120))</f>
        <v>1</v>
      </c>
      <c r="D120" s="6">
        <v>3.0</v>
      </c>
      <c r="E120" s="6">
        <v>50.0</v>
      </c>
      <c r="F120" s="7">
        <f t="shared" si="1"/>
        <v>150</v>
      </c>
      <c r="G120" s="7">
        <f t="shared" si="2"/>
        <v>150</v>
      </c>
    </row>
    <row r="121">
      <c r="A121" s="6" t="s">
        <v>10</v>
      </c>
      <c r="B121" s="6" t="s">
        <v>136</v>
      </c>
      <c r="C121" s="7">
        <f>SUMPRODUCT(1/COUNTIFS(CleanedRetailSalesData.csv!D:D,A121,CleanedRetailSalesData.csv!C:C,B121))</f>
        <v>1</v>
      </c>
      <c r="D121" s="6">
        <v>1.0</v>
      </c>
      <c r="E121" s="6">
        <v>50.0</v>
      </c>
      <c r="F121" s="7">
        <f t="shared" si="1"/>
        <v>50</v>
      </c>
      <c r="G121" s="7">
        <f t="shared" si="2"/>
        <v>50</v>
      </c>
    </row>
    <row r="122">
      <c r="A122" s="6" t="s">
        <v>14</v>
      </c>
      <c r="B122" s="6" t="s">
        <v>137</v>
      </c>
      <c r="C122" s="7">
        <f>SUMPRODUCT(1/COUNTIFS(CleanedRetailSalesData.csv!D:D,A122,CleanedRetailSalesData.csv!C:C,B122))</f>
        <v>1</v>
      </c>
      <c r="D122" s="6">
        <v>4.0</v>
      </c>
      <c r="E122" s="6">
        <v>50.0</v>
      </c>
      <c r="F122" s="7">
        <f t="shared" si="1"/>
        <v>200</v>
      </c>
      <c r="G122" s="7">
        <f t="shared" si="2"/>
        <v>200</v>
      </c>
    </row>
    <row r="123">
      <c r="A123" s="6" t="s">
        <v>10</v>
      </c>
      <c r="B123" s="6" t="s">
        <v>138</v>
      </c>
      <c r="C123" s="7">
        <f>SUMPRODUCT(1/COUNTIFS(CleanedRetailSalesData.csv!D:D,A123,CleanedRetailSalesData.csv!C:C,B123))</f>
        <v>1</v>
      </c>
      <c r="D123" s="6">
        <v>4.0</v>
      </c>
      <c r="E123" s="6">
        <v>30.0</v>
      </c>
      <c r="F123" s="7">
        <f t="shared" si="1"/>
        <v>120</v>
      </c>
      <c r="G123" s="7">
        <f t="shared" si="2"/>
        <v>120</v>
      </c>
    </row>
    <row r="124">
      <c r="A124" s="6" t="s">
        <v>14</v>
      </c>
      <c r="B124" s="6" t="s">
        <v>139</v>
      </c>
      <c r="C124" s="7">
        <f>SUMPRODUCT(1/COUNTIFS(CleanedRetailSalesData.csv!D:D,A124,CleanedRetailSalesData.csv!C:C,B124))</f>
        <v>1</v>
      </c>
      <c r="D124" s="6">
        <v>2.0</v>
      </c>
      <c r="E124" s="6">
        <v>30.0</v>
      </c>
      <c r="F124" s="7">
        <f t="shared" si="1"/>
        <v>60</v>
      </c>
      <c r="G124" s="7">
        <f t="shared" si="2"/>
        <v>60</v>
      </c>
    </row>
    <row r="125">
      <c r="A125" s="6" t="s">
        <v>10</v>
      </c>
      <c r="B125" s="6" t="s">
        <v>140</v>
      </c>
      <c r="C125" s="7">
        <f>SUMPRODUCT(1/COUNTIFS(CleanedRetailSalesData.csv!D:D,A125,CleanedRetailSalesData.csv!C:C,B125))</f>
        <v>1</v>
      </c>
      <c r="D125" s="6">
        <v>4.0</v>
      </c>
      <c r="E125" s="6">
        <v>500.0</v>
      </c>
      <c r="F125" s="7">
        <f t="shared" si="1"/>
        <v>2000</v>
      </c>
      <c r="G125" s="7">
        <f t="shared" si="2"/>
        <v>2000</v>
      </c>
    </row>
    <row r="126">
      <c r="A126" s="6" t="s">
        <v>10</v>
      </c>
      <c r="B126" s="6" t="s">
        <v>141</v>
      </c>
      <c r="C126" s="7">
        <f>SUMPRODUCT(1/COUNTIFS(CleanedRetailSalesData.csv!D:D,A126,CleanedRetailSalesData.csv!C:C,B126))</f>
        <v>1</v>
      </c>
      <c r="D126" s="6">
        <v>2.0</v>
      </c>
      <c r="E126" s="6">
        <v>50.0</v>
      </c>
      <c r="F126" s="7">
        <f t="shared" si="1"/>
        <v>100</v>
      </c>
      <c r="G126" s="7">
        <f t="shared" si="2"/>
        <v>100</v>
      </c>
    </row>
    <row r="127">
      <c r="A127" s="6" t="s">
        <v>14</v>
      </c>
      <c r="B127" s="6" t="s">
        <v>142</v>
      </c>
      <c r="C127" s="7">
        <f>SUMPRODUCT(1/COUNTIFS(CleanedRetailSalesData.csv!D:D,A127,CleanedRetailSalesData.csv!C:C,B127))</f>
        <v>1</v>
      </c>
      <c r="D127" s="6">
        <v>3.0</v>
      </c>
      <c r="E127" s="6">
        <v>30.0</v>
      </c>
      <c r="F127" s="7">
        <f t="shared" si="1"/>
        <v>90</v>
      </c>
      <c r="G127" s="7">
        <f t="shared" si="2"/>
        <v>90</v>
      </c>
    </row>
    <row r="128">
      <c r="A128" s="6" t="s">
        <v>14</v>
      </c>
      <c r="B128" s="6" t="s">
        <v>143</v>
      </c>
      <c r="C128" s="7">
        <f>SUMPRODUCT(1/COUNTIFS(CleanedRetailSalesData.csv!D:D,A128,CleanedRetailSalesData.csv!C:C,B128))</f>
        <v>1</v>
      </c>
      <c r="D128" s="6">
        <v>2.0</v>
      </c>
      <c r="E128" s="6">
        <v>25.0</v>
      </c>
      <c r="F128" s="7">
        <f t="shared" si="1"/>
        <v>50</v>
      </c>
      <c r="G128" s="7">
        <f t="shared" si="2"/>
        <v>50</v>
      </c>
    </row>
    <row r="129">
      <c r="A129" s="6" t="s">
        <v>10</v>
      </c>
      <c r="B129" s="6" t="s">
        <v>144</v>
      </c>
      <c r="C129" s="7">
        <f>SUMPRODUCT(1/COUNTIFS(CleanedRetailSalesData.csv!D:D,A129,CleanedRetailSalesData.csv!C:C,B129))</f>
        <v>1</v>
      </c>
      <c r="D129" s="6">
        <v>1.0</v>
      </c>
      <c r="E129" s="6">
        <v>500.0</v>
      </c>
      <c r="F129" s="7">
        <f t="shared" si="1"/>
        <v>500</v>
      </c>
      <c r="G129" s="7">
        <f t="shared" si="2"/>
        <v>500</v>
      </c>
    </row>
    <row r="130">
      <c r="A130" s="6" t="s">
        <v>14</v>
      </c>
      <c r="B130" s="6" t="s">
        <v>145</v>
      </c>
      <c r="C130" s="7">
        <f>SUMPRODUCT(1/COUNTIFS(CleanedRetailSalesData.csv!D:D,A130,CleanedRetailSalesData.csv!C:C,B130))</f>
        <v>1</v>
      </c>
      <c r="D130" s="6">
        <v>2.0</v>
      </c>
      <c r="E130" s="6">
        <v>300.0</v>
      </c>
      <c r="F130" s="7">
        <f t="shared" si="1"/>
        <v>600</v>
      </c>
      <c r="G130" s="7">
        <f t="shared" si="2"/>
        <v>600</v>
      </c>
    </row>
    <row r="131">
      <c r="A131" s="6" t="s">
        <v>14</v>
      </c>
      <c r="B131" s="6" t="s">
        <v>146</v>
      </c>
      <c r="C131" s="7">
        <f>SUMPRODUCT(1/COUNTIFS(CleanedRetailSalesData.csv!D:D,A131,CleanedRetailSalesData.csv!C:C,B131))</f>
        <v>1</v>
      </c>
      <c r="D131" s="6">
        <v>1.0</v>
      </c>
      <c r="E131" s="6">
        <v>500.0</v>
      </c>
      <c r="F131" s="7">
        <f t="shared" si="1"/>
        <v>500</v>
      </c>
      <c r="G131" s="7">
        <f t="shared" si="2"/>
        <v>500</v>
      </c>
    </row>
    <row r="132">
      <c r="A132" s="6" t="s">
        <v>14</v>
      </c>
      <c r="B132" s="6" t="s">
        <v>147</v>
      </c>
      <c r="C132" s="7">
        <f>SUMPRODUCT(1/COUNTIFS(CleanedRetailSalesData.csv!D:D,A132,CleanedRetailSalesData.csv!C:C,B132))</f>
        <v>1</v>
      </c>
      <c r="D132" s="6">
        <v>2.0</v>
      </c>
      <c r="E132" s="6">
        <v>300.0</v>
      </c>
      <c r="F132" s="7">
        <f t="shared" si="1"/>
        <v>600</v>
      </c>
      <c r="G132" s="7">
        <f t="shared" si="2"/>
        <v>600</v>
      </c>
    </row>
    <row r="133">
      <c r="A133" s="6" t="s">
        <v>10</v>
      </c>
      <c r="B133" s="6" t="s">
        <v>148</v>
      </c>
      <c r="C133" s="7">
        <f>SUMPRODUCT(1/COUNTIFS(CleanedRetailSalesData.csv!D:D,A133,CleanedRetailSalesData.csv!C:C,B133))</f>
        <v>1</v>
      </c>
      <c r="D133" s="6">
        <v>4.0</v>
      </c>
      <c r="E133" s="6">
        <v>50.0</v>
      </c>
      <c r="F133" s="7">
        <f t="shared" si="1"/>
        <v>200</v>
      </c>
      <c r="G133" s="7">
        <f t="shared" si="2"/>
        <v>200</v>
      </c>
    </row>
    <row r="134">
      <c r="A134" s="6" t="s">
        <v>10</v>
      </c>
      <c r="B134" s="6" t="s">
        <v>149</v>
      </c>
      <c r="C134" s="7">
        <f>SUMPRODUCT(1/COUNTIFS(CleanedRetailSalesData.csv!D:D,A134,CleanedRetailSalesData.csv!C:C,B134))</f>
        <v>1</v>
      </c>
      <c r="D134" s="6">
        <v>3.0</v>
      </c>
      <c r="E134" s="6">
        <v>300.0</v>
      </c>
      <c r="F134" s="7">
        <f t="shared" si="1"/>
        <v>900</v>
      </c>
      <c r="G134" s="7">
        <f t="shared" si="2"/>
        <v>900</v>
      </c>
    </row>
    <row r="135">
      <c r="A135" s="6" t="s">
        <v>10</v>
      </c>
      <c r="B135" s="6" t="s">
        <v>150</v>
      </c>
      <c r="C135" s="7">
        <f>SUMPRODUCT(1/COUNTIFS(CleanedRetailSalesData.csv!D:D,A135,CleanedRetailSalesData.csv!C:C,B135))</f>
        <v>1</v>
      </c>
      <c r="D135" s="6">
        <v>1.0</v>
      </c>
      <c r="E135" s="6">
        <v>50.0</v>
      </c>
      <c r="F135" s="7">
        <f t="shared" si="1"/>
        <v>50</v>
      </c>
      <c r="G135" s="7">
        <f t="shared" si="2"/>
        <v>50</v>
      </c>
    </row>
    <row r="136">
      <c r="A136" s="6" t="s">
        <v>10</v>
      </c>
      <c r="B136" s="6" t="s">
        <v>151</v>
      </c>
      <c r="C136" s="7">
        <f>SUMPRODUCT(1/COUNTIFS(CleanedRetailSalesData.csv!D:D,A136,CleanedRetailSalesData.csv!C:C,B136))</f>
        <v>1</v>
      </c>
      <c r="D136" s="6">
        <v>2.0</v>
      </c>
      <c r="E136" s="6">
        <v>25.0</v>
      </c>
      <c r="F136" s="7">
        <f t="shared" si="1"/>
        <v>50</v>
      </c>
      <c r="G136" s="7">
        <f t="shared" si="2"/>
        <v>50</v>
      </c>
    </row>
    <row r="137">
      <c r="A137" s="6" t="s">
        <v>10</v>
      </c>
      <c r="B137" s="6" t="s">
        <v>152</v>
      </c>
      <c r="C137" s="7">
        <f>SUMPRODUCT(1/COUNTIFS(CleanedRetailSalesData.csv!D:D,A137,CleanedRetailSalesData.csv!C:C,B137))</f>
        <v>1</v>
      </c>
      <c r="D137" s="6">
        <v>2.0</v>
      </c>
      <c r="E137" s="6">
        <v>300.0</v>
      </c>
      <c r="F137" s="7">
        <f t="shared" si="1"/>
        <v>600</v>
      </c>
      <c r="G137" s="7">
        <f t="shared" si="2"/>
        <v>600</v>
      </c>
    </row>
    <row r="138">
      <c r="A138" s="6" t="s">
        <v>10</v>
      </c>
      <c r="B138" s="6" t="s">
        <v>153</v>
      </c>
      <c r="C138" s="7">
        <f>SUMPRODUCT(1/COUNTIFS(CleanedRetailSalesData.csv!D:D,A138,CleanedRetailSalesData.csv!C:C,B138))</f>
        <v>1</v>
      </c>
      <c r="D138" s="6">
        <v>2.0</v>
      </c>
      <c r="E138" s="6">
        <v>500.0</v>
      </c>
      <c r="F138" s="7">
        <f t="shared" si="1"/>
        <v>1000</v>
      </c>
      <c r="G138" s="7">
        <f t="shared" si="2"/>
        <v>1000</v>
      </c>
    </row>
    <row r="139">
      <c r="A139" s="6" t="s">
        <v>10</v>
      </c>
      <c r="B139" s="6" t="s">
        <v>154</v>
      </c>
      <c r="C139" s="7">
        <f>SUMPRODUCT(1/COUNTIFS(CleanedRetailSalesData.csv!D:D,A139,CleanedRetailSalesData.csv!C:C,B139))</f>
        <v>1</v>
      </c>
      <c r="D139" s="6">
        <v>4.0</v>
      </c>
      <c r="E139" s="6">
        <v>50.0</v>
      </c>
      <c r="F139" s="7">
        <f t="shared" si="1"/>
        <v>200</v>
      </c>
      <c r="G139" s="7">
        <f t="shared" si="2"/>
        <v>200</v>
      </c>
    </row>
    <row r="140">
      <c r="A140" s="6" t="s">
        <v>10</v>
      </c>
      <c r="B140" s="6" t="s">
        <v>155</v>
      </c>
      <c r="C140" s="7">
        <f>SUMPRODUCT(1/COUNTIFS(CleanedRetailSalesData.csv!D:D,A140,CleanedRetailSalesData.csv!C:C,B140))</f>
        <v>1</v>
      </c>
      <c r="D140" s="6">
        <v>4.0</v>
      </c>
      <c r="E140" s="6">
        <v>500.0</v>
      </c>
      <c r="F140" s="7">
        <f t="shared" si="1"/>
        <v>2000</v>
      </c>
      <c r="G140" s="7">
        <f t="shared" si="2"/>
        <v>2000</v>
      </c>
    </row>
    <row r="141">
      <c r="A141" s="6" t="s">
        <v>10</v>
      </c>
      <c r="B141" s="6" t="s">
        <v>156</v>
      </c>
      <c r="C141" s="7">
        <f>SUMPRODUCT(1/COUNTIFS(CleanedRetailSalesData.csv!D:D,A141,CleanedRetailSalesData.csv!C:C,B141))</f>
        <v>1</v>
      </c>
      <c r="D141" s="6">
        <v>1.0</v>
      </c>
      <c r="E141" s="6">
        <v>30.0</v>
      </c>
      <c r="F141" s="7">
        <f t="shared" si="1"/>
        <v>30</v>
      </c>
      <c r="G141" s="7">
        <f t="shared" si="2"/>
        <v>30</v>
      </c>
    </row>
    <row r="142">
      <c r="A142" s="6" t="s">
        <v>14</v>
      </c>
      <c r="B142" s="6" t="s">
        <v>157</v>
      </c>
      <c r="C142" s="7">
        <f>SUMPRODUCT(1/COUNTIFS(CleanedRetailSalesData.csv!D:D,A142,CleanedRetailSalesData.csv!C:C,B142))</f>
        <v>1</v>
      </c>
      <c r="D142" s="6">
        <v>1.0</v>
      </c>
      <c r="E142" s="6">
        <v>50.0</v>
      </c>
      <c r="F142" s="7">
        <f t="shared" si="1"/>
        <v>50</v>
      </c>
      <c r="G142" s="7">
        <f t="shared" si="2"/>
        <v>50</v>
      </c>
    </row>
    <row r="143">
      <c r="A143" s="6" t="s">
        <v>10</v>
      </c>
      <c r="B143" s="6" t="s">
        <v>158</v>
      </c>
      <c r="C143" s="7">
        <f>SUMPRODUCT(1/COUNTIFS(CleanedRetailSalesData.csv!D:D,A143,CleanedRetailSalesData.csv!C:C,B143))</f>
        <v>1</v>
      </c>
      <c r="D143" s="6">
        <v>4.0</v>
      </c>
      <c r="E143" s="6">
        <v>300.0</v>
      </c>
      <c r="F143" s="7">
        <f t="shared" si="1"/>
        <v>1200</v>
      </c>
      <c r="G143" s="7">
        <f t="shared" si="2"/>
        <v>1200</v>
      </c>
    </row>
    <row r="144">
      <c r="A144" s="6" t="s">
        <v>14</v>
      </c>
      <c r="B144" s="6" t="s">
        <v>159</v>
      </c>
      <c r="C144" s="7">
        <f>SUMPRODUCT(1/COUNTIFS(CleanedRetailSalesData.csv!D:D,A144,CleanedRetailSalesData.csv!C:C,B144))</f>
        <v>1</v>
      </c>
      <c r="D144" s="6">
        <v>1.0</v>
      </c>
      <c r="E144" s="6">
        <v>50.0</v>
      </c>
      <c r="F144" s="7">
        <f t="shared" si="1"/>
        <v>50</v>
      </c>
      <c r="G144" s="7">
        <f t="shared" si="2"/>
        <v>50</v>
      </c>
    </row>
    <row r="145">
      <c r="A145" s="6" t="s">
        <v>14</v>
      </c>
      <c r="B145" s="6" t="s">
        <v>160</v>
      </c>
      <c r="C145" s="7">
        <f>SUMPRODUCT(1/COUNTIFS(CleanedRetailSalesData.csv!D:D,A145,CleanedRetailSalesData.csv!C:C,B145))</f>
        <v>1</v>
      </c>
      <c r="D145" s="6">
        <v>3.0</v>
      </c>
      <c r="E145" s="6">
        <v>500.0</v>
      </c>
      <c r="F145" s="7">
        <f t="shared" si="1"/>
        <v>1500</v>
      </c>
      <c r="G145" s="7">
        <f t="shared" si="2"/>
        <v>1500</v>
      </c>
    </row>
    <row r="146">
      <c r="A146" s="6" t="s">
        <v>14</v>
      </c>
      <c r="B146" s="6" t="s">
        <v>161</v>
      </c>
      <c r="C146" s="7">
        <f>SUMPRODUCT(1/COUNTIFS(CleanedRetailSalesData.csv!D:D,A146,CleanedRetailSalesData.csv!C:C,B146))</f>
        <v>1</v>
      </c>
      <c r="D146" s="6">
        <v>3.0</v>
      </c>
      <c r="E146" s="6">
        <v>25.0</v>
      </c>
      <c r="F146" s="7">
        <f t="shared" si="1"/>
        <v>75</v>
      </c>
      <c r="G146" s="7">
        <f t="shared" si="2"/>
        <v>75</v>
      </c>
    </row>
    <row r="147">
      <c r="A147" s="6" t="s">
        <v>10</v>
      </c>
      <c r="B147" s="6" t="s">
        <v>162</v>
      </c>
      <c r="C147" s="7">
        <f>SUMPRODUCT(1/COUNTIFS(CleanedRetailSalesData.csv!D:D,A147,CleanedRetailSalesData.csv!C:C,B147))</f>
        <v>1</v>
      </c>
      <c r="D147" s="6">
        <v>4.0</v>
      </c>
      <c r="E147" s="6">
        <v>50.0</v>
      </c>
      <c r="F147" s="7">
        <f t="shared" si="1"/>
        <v>200</v>
      </c>
      <c r="G147" s="7">
        <f t="shared" si="2"/>
        <v>200</v>
      </c>
    </row>
    <row r="148">
      <c r="A148" s="6" t="s">
        <v>10</v>
      </c>
      <c r="B148" s="6" t="s">
        <v>163</v>
      </c>
      <c r="C148" s="7">
        <f>SUMPRODUCT(1/COUNTIFS(CleanedRetailSalesData.csv!D:D,A148,CleanedRetailSalesData.csv!C:C,B148))</f>
        <v>1</v>
      </c>
      <c r="D148" s="6">
        <v>1.0</v>
      </c>
      <c r="E148" s="6">
        <v>300.0</v>
      </c>
      <c r="F148" s="7">
        <f t="shared" si="1"/>
        <v>300</v>
      </c>
      <c r="G148" s="7">
        <f t="shared" si="2"/>
        <v>300</v>
      </c>
    </row>
    <row r="149">
      <c r="A149" s="6" t="s">
        <v>10</v>
      </c>
      <c r="B149" s="6" t="s">
        <v>164</v>
      </c>
      <c r="C149" s="7">
        <f>SUMPRODUCT(1/COUNTIFS(CleanedRetailSalesData.csv!D:D,A149,CleanedRetailSalesData.csv!C:C,B149))</f>
        <v>1</v>
      </c>
      <c r="D149" s="6">
        <v>2.0</v>
      </c>
      <c r="E149" s="6">
        <v>30.0</v>
      </c>
      <c r="F149" s="7">
        <f t="shared" si="1"/>
        <v>60</v>
      </c>
      <c r="G149" s="7">
        <f t="shared" si="2"/>
        <v>60</v>
      </c>
    </row>
    <row r="150">
      <c r="A150" s="6" t="s">
        <v>10</v>
      </c>
      <c r="B150" s="6" t="s">
        <v>165</v>
      </c>
      <c r="C150" s="7">
        <f>SUMPRODUCT(1/COUNTIFS(CleanedRetailSalesData.csv!D:D,A150,CleanedRetailSalesData.csv!C:C,B150))</f>
        <v>1</v>
      </c>
      <c r="D150" s="6">
        <v>3.0</v>
      </c>
      <c r="E150" s="6">
        <v>25.0</v>
      </c>
      <c r="F150" s="7">
        <f t="shared" si="1"/>
        <v>75</v>
      </c>
      <c r="G150" s="7">
        <f t="shared" si="2"/>
        <v>75</v>
      </c>
    </row>
    <row r="151">
      <c r="A151" s="6" t="s">
        <v>14</v>
      </c>
      <c r="B151" s="6" t="s">
        <v>166</v>
      </c>
      <c r="C151" s="7">
        <f>SUMPRODUCT(1/COUNTIFS(CleanedRetailSalesData.csv!D:D,A151,CleanedRetailSalesData.csv!C:C,B151))</f>
        <v>1</v>
      </c>
      <c r="D151" s="6">
        <v>4.0</v>
      </c>
      <c r="E151" s="6">
        <v>30.0</v>
      </c>
      <c r="F151" s="7">
        <f t="shared" si="1"/>
        <v>120</v>
      </c>
      <c r="G151" s="7">
        <f t="shared" si="2"/>
        <v>120</v>
      </c>
    </row>
    <row r="152">
      <c r="A152" s="6" t="s">
        <v>10</v>
      </c>
      <c r="B152" s="6" t="s">
        <v>167</v>
      </c>
      <c r="C152" s="7">
        <f>SUMPRODUCT(1/COUNTIFS(CleanedRetailSalesData.csv!D:D,A152,CleanedRetailSalesData.csv!C:C,B152))</f>
        <v>1</v>
      </c>
      <c r="D152" s="6">
        <v>1.0</v>
      </c>
      <c r="E152" s="6">
        <v>50.0</v>
      </c>
      <c r="F152" s="7">
        <f t="shared" si="1"/>
        <v>50</v>
      </c>
      <c r="G152" s="7">
        <f t="shared" si="2"/>
        <v>50</v>
      </c>
    </row>
    <row r="153">
      <c r="A153" s="6" t="s">
        <v>10</v>
      </c>
      <c r="B153" s="6" t="s">
        <v>168</v>
      </c>
      <c r="C153" s="7">
        <f>SUMPRODUCT(1/COUNTIFS(CleanedRetailSalesData.csv!D:D,A153,CleanedRetailSalesData.csv!C:C,B153))</f>
        <v>1</v>
      </c>
      <c r="D153" s="6">
        <v>4.0</v>
      </c>
      <c r="E153" s="6">
        <v>500.0</v>
      </c>
      <c r="F153" s="7">
        <f t="shared" si="1"/>
        <v>2000</v>
      </c>
      <c r="G153" s="7">
        <f t="shared" si="2"/>
        <v>2000</v>
      </c>
    </row>
    <row r="154">
      <c r="A154" s="6" t="s">
        <v>10</v>
      </c>
      <c r="B154" s="6" t="s">
        <v>169</v>
      </c>
      <c r="C154" s="7">
        <f>SUMPRODUCT(1/COUNTIFS(CleanedRetailSalesData.csv!D:D,A154,CleanedRetailSalesData.csv!C:C,B154))</f>
        <v>1</v>
      </c>
      <c r="D154" s="6">
        <v>2.0</v>
      </c>
      <c r="E154" s="6">
        <v>500.0</v>
      </c>
      <c r="F154" s="7">
        <f t="shared" si="1"/>
        <v>1000</v>
      </c>
      <c r="G154" s="7">
        <f t="shared" si="2"/>
        <v>1000</v>
      </c>
    </row>
    <row r="155">
      <c r="A155" s="6" t="s">
        <v>10</v>
      </c>
      <c r="B155" s="6" t="s">
        <v>170</v>
      </c>
      <c r="C155" s="7">
        <f>SUMPRODUCT(1/COUNTIFS(CleanedRetailSalesData.csv!D:D,A155,CleanedRetailSalesData.csv!C:C,B155))</f>
        <v>1</v>
      </c>
      <c r="D155" s="6">
        <v>3.0</v>
      </c>
      <c r="E155" s="6">
        <v>300.0</v>
      </c>
      <c r="F155" s="7">
        <f t="shared" si="1"/>
        <v>900</v>
      </c>
      <c r="G155" s="7">
        <f t="shared" si="2"/>
        <v>900</v>
      </c>
    </row>
    <row r="156">
      <c r="A156" s="6" t="s">
        <v>10</v>
      </c>
      <c r="B156" s="6" t="s">
        <v>171</v>
      </c>
      <c r="C156" s="7">
        <f>SUMPRODUCT(1/COUNTIFS(CleanedRetailSalesData.csv!D:D,A156,CleanedRetailSalesData.csv!C:C,B156))</f>
        <v>1</v>
      </c>
      <c r="D156" s="6">
        <v>4.0</v>
      </c>
      <c r="E156" s="6">
        <v>500.0</v>
      </c>
      <c r="F156" s="7">
        <f t="shared" si="1"/>
        <v>2000</v>
      </c>
      <c r="G156" s="7">
        <f t="shared" si="2"/>
        <v>2000</v>
      </c>
    </row>
    <row r="157">
      <c r="A157" s="6" t="s">
        <v>14</v>
      </c>
      <c r="B157" s="6" t="s">
        <v>172</v>
      </c>
      <c r="C157" s="7">
        <f>SUMPRODUCT(1/COUNTIFS(CleanedRetailSalesData.csv!D:D,A157,CleanedRetailSalesData.csv!C:C,B157))</f>
        <v>1</v>
      </c>
      <c r="D157" s="6">
        <v>4.0</v>
      </c>
      <c r="E157" s="6">
        <v>25.0</v>
      </c>
      <c r="F157" s="7">
        <f t="shared" si="1"/>
        <v>100</v>
      </c>
      <c r="G157" s="7">
        <f t="shared" si="2"/>
        <v>100</v>
      </c>
    </row>
    <row r="158">
      <c r="A158" s="6" t="s">
        <v>10</v>
      </c>
      <c r="B158" s="6" t="s">
        <v>173</v>
      </c>
      <c r="C158" s="7">
        <f>SUMPRODUCT(1/COUNTIFS(CleanedRetailSalesData.csv!D:D,A158,CleanedRetailSalesData.csv!C:C,B158))</f>
        <v>1</v>
      </c>
      <c r="D158" s="6">
        <v>4.0</v>
      </c>
      <c r="E158" s="6">
        <v>500.0</v>
      </c>
      <c r="F158" s="7">
        <f t="shared" si="1"/>
        <v>2000</v>
      </c>
      <c r="G158" s="7">
        <f t="shared" si="2"/>
        <v>2000</v>
      </c>
    </row>
    <row r="159">
      <c r="A159" s="6" t="s">
        <v>14</v>
      </c>
      <c r="B159" s="6" t="s">
        <v>174</v>
      </c>
      <c r="C159" s="7">
        <f>SUMPRODUCT(1/COUNTIFS(CleanedRetailSalesData.csv!D:D,A159,CleanedRetailSalesData.csv!C:C,B159))</f>
        <v>1</v>
      </c>
      <c r="D159" s="6">
        <v>2.0</v>
      </c>
      <c r="E159" s="6">
        <v>300.0</v>
      </c>
      <c r="F159" s="7">
        <f t="shared" si="1"/>
        <v>600</v>
      </c>
      <c r="G159" s="7">
        <f t="shared" si="2"/>
        <v>600</v>
      </c>
    </row>
    <row r="160">
      <c r="A160" s="6" t="s">
        <v>10</v>
      </c>
      <c r="B160" s="6" t="s">
        <v>175</v>
      </c>
      <c r="C160" s="7">
        <f>SUMPRODUCT(1/COUNTIFS(CleanedRetailSalesData.csv!D:D,A160,CleanedRetailSalesData.csv!C:C,B160))</f>
        <v>1</v>
      </c>
      <c r="D160" s="6">
        <v>4.0</v>
      </c>
      <c r="E160" s="6">
        <v>50.0</v>
      </c>
      <c r="F160" s="7">
        <f t="shared" si="1"/>
        <v>200</v>
      </c>
      <c r="G160" s="7">
        <f t="shared" si="2"/>
        <v>200</v>
      </c>
    </row>
    <row r="161">
      <c r="A161" s="6" t="s">
        <v>14</v>
      </c>
      <c r="B161" s="6" t="s">
        <v>176</v>
      </c>
      <c r="C161" s="7">
        <f>SUMPRODUCT(1/COUNTIFS(CleanedRetailSalesData.csv!D:D,A161,CleanedRetailSalesData.csv!C:C,B161))</f>
        <v>1</v>
      </c>
      <c r="D161" s="6">
        <v>2.0</v>
      </c>
      <c r="E161" s="6">
        <v>50.0</v>
      </c>
      <c r="F161" s="7">
        <f t="shared" si="1"/>
        <v>100</v>
      </c>
      <c r="G161" s="7">
        <f t="shared" si="2"/>
        <v>100</v>
      </c>
    </row>
    <row r="162">
      <c r="A162" s="6" t="s">
        <v>10</v>
      </c>
      <c r="B162" s="6" t="s">
        <v>177</v>
      </c>
      <c r="C162" s="7">
        <f>SUMPRODUCT(1/COUNTIFS(CleanedRetailSalesData.csv!D:D,A162,CleanedRetailSalesData.csv!C:C,B162))</f>
        <v>1</v>
      </c>
      <c r="D162" s="6">
        <v>2.0</v>
      </c>
      <c r="E162" s="6">
        <v>500.0</v>
      </c>
      <c r="F162" s="7">
        <f t="shared" si="1"/>
        <v>1000</v>
      </c>
      <c r="G162" s="7">
        <f t="shared" si="2"/>
        <v>1000</v>
      </c>
    </row>
    <row r="163">
      <c r="A163" s="6" t="s">
        <v>10</v>
      </c>
      <c r="B163" s="6" t="s">
        <v>178</v>
      </c>
      <c r="C163" s="7">
        <f>SUMPRODUCT(1/COUNTIFS(CleanedRetailSalesData.csv!D:D,A163,CleanedRetailSalesData.csv!C:C,B163))</f>
        <v>1</v>
      </c>
      <c r="D163" s="6">
        <v>2.0</v>
      </c>
      <c r="E163" s="6">
        <v>30.0</v>
      </c>
      <c r="F163" s="7">
        <f t="shared" si="1"/>
        <v>60</v>
      </c>
      <c r="G163" s="7">
        <f t="shared" si="2"/>
        <v>60</v>
      </c>
    </row>
    <row r="164">
      <c r="A164" s="6" t="s">
        <v>14</v>
      </c>
      <c r="B164" s="6" t="s">
        <v>179</v>
      </c>
      <c r="C164" s="7">
        <f>SUMPRODUCT(1/COUNTIFS(CleanedRetailSalesData.csv!D:D,A164,CleanedRetailSalesData.csv!C:C,B164))</f>
        <v>1</v>
      </c>
      <c r="D164" s="6">
        <v>3.0</v>
      </c>
      <c r="E164" s="6">
        <v>50.0</v>
      </c>
      <c r="F164" s="7">
        <f t="shared" si="1"/>
        <v>150</v>
      </c>
      <c r="G164" s="7">
        <f t="shared" si="2"/>
        <v>150</v>
      </c>
    </row>
    <row r="165">
      <c r="A165" s="6" t="s">
        <v>14</v>
      </c>
      <c r="B165" s="6" t="s">
        <v>180</v>
      </c>
      <c r="C165" s="7">
        <f>SUMPRODUCT(1/COUNTIFS(CleanedRetailSalesData.csv!D:D,A165,CleanedRetailSalesData.csv!C:C,B165))</f>
        <v>1</v>
      </c>
      <c r="D165" s="6">
        <v>3.0</v>
      </c>
      <c r="E165" s="6">
        <v>500.0</v>
      </c>
      <c r="F165" s="7">
        <f t="shared" si="1"/>
        <v>1500</v>
      </c>
      <c r="G165" s="7">
        <f t="shared" si="2"/>
        <v>1500</v>
      </c>
    </row>
    <row r="166">
      <c r="A166" s="6" t="s">
        <v>14</v>
      </c>
      <c r="B166" s="6" t="s">
        <v>181</v>
      </c>
      <c r="C166" s="7">
        <f>SUMPRODUCT(1/COUNTIFS(CleanedRetailSalesData.csv!D:D,A166,CleanedRetailSalesData.csv!C:C,B166))</f>
        <v>1</v>
      </c>
      <c r="D166" s="6">
        <v>4.0</v>
      </c>
      <c r="E166" s="6">
        <v>300.0</v>
      </c>
      <c r="F166" s="7">
        <f t="shared" si="1"/>
        <v>1200</v>
      </c>
      <c r="G166" s="7">
        <f t="shared" si="2"/>
        <v>1200</v>
      </c>
    </row>
    <row r="167">
      <c r="A167" s="6" t="s">
        <v>10</v>
      </c>
      <c r="B167" s="6" t="s">
        <v>182</v>
      </c>
      <c r="C167" s="7">
        <f>SUMPRODUCT(1/COUNTIFS(CleanedRetailSalesData.csv!D:D,A167,CleanedRetailSalesData.csv!C:C,B167))</f>
        <v>1</v>
      </c>
      <c r="D167" s="6">
        <v>4.0</v>
      </c>
      <c r="E167" s="6">
        <v>500.0</v>
      </c>
      <c r="F167" s="7">
        <f t="shared" si="1"/>
        <v>2000</v>
      </c>
      <c r="G167" s="7">
        <f t="shared" si="2"/>
        <v>2000</v>
      </c>
    </row>
    <row r="168">
      <c r="A168" s="6" t="s">
        <v>14</v>
      </c>
      <c r="B168" s="6" t="s">
        <v>183</v>
      </c>
      <c r="C168" s="7">
        <f>SUMPRODUCT(1/COUNTIFS(CleanedRetailSalesData.csv!D:D,A168,CleanedRetailSalesData.csv!C:C,B168))</f>
        <v>1</v>
      </c>
      <c r="D168" s="6">
        <v>3.0</v>
      </c>
      <c r="E168" s="6">
        <v>50.0</v>
      </c>
      <c r="F168" s="7">
        <f t="shared" si="1"/>
        <v>150</v>
      </c>
      <c r="G168" s="7">
        <f t="shared" si="2"/>
        <v>150</v>
      </c>
    </row>
    <row r="169">
      <c r="A169" s="6" t="s">
        <v>10</v>
      </c>
      <c r="B169" s="6" t="s">
        <v>184</v>
      </c>
      <c r="C169" s="7">
        <f>SUMPRODUCT(1/COUNTIFS(CleanedRetailSalesData.csv!D:D,A169,CleanedRetailSalesData.csv!C:C,B169))</f>
        <v>1</v>
      </c>
      <c r="D169" s="6">
        <v>1.0</v>
      </c>
      <c r="E169" s="6">
        <v>300.0</v>
      </c>
      <c r="F169" s="7">
        <f t="shared" si="1"/>
        <v>300</v>
      </c>
      <c r="G169" s="7">
        <f t="shared" si="2"/>
        <v>300</v>
      </c>
    </row>
    <row r="170">
      <c r="A170" s="6" t="s">
        <v>10</v>
      </c>
      <c r="B170" s="6" t="s">
        <v>185</v>
      </c>
      <c r="C170" s="7">
        <f>SUMPRODUCT(1/COUNTIFS(CleanedRetailSalesData.csv!D:D,A170,CleanedRetailSalesData.csv!C:C,B170))</f>
        <v>1</v>
      </c>
      <c r="D170" s="6">
        <v>3.0</v>
      </c>
      <c r="E170" s="6">
        <v>500.0</v>
      </c>
      <c r="F170" s="7">
        <f t="shared" si="1"/>
        <v>1500</v>
      </c>
      <c r="G170" s="7">
        <f t="shared" si="2"/>
        <v>1500</v>
      </c>
    </row>
    <row r="171">
      <c r="A171" s="6" t="s">
        <v>14</v>
      </c>
      <c r="B171" s="6" t="s">
        <v>186</v>
      </c>
      <c r="C171" s="7">
        <f>SUMPRODUCT(1/COUNTIFS(CleanedRetailSalesData.csv!D:D,A171,CleanedRetailSalesData.csv!C:C,B171))</f>
        <v>1</v>
      </c>
      <c r="D171" s="6">
        <v>2.0</v>
      </c>
      <c r="E171" s="6">
        <v>25.0</v>
      </c>
      <c r="F171" s="7">
        <f t="shared" si="1"/>
        <v>50</v>
      </c>
      <c r="G171" s="7">
        <f t="shared" si="2"/>
        <v>50</v>
      </c>
    </row>
    <row r="172">
      <c r="A172" s="6" t="s">
        <v>14</v>
      </c>
      <c r="B172" s="6" t="s">
        <v>187</v>
      </c>
      <c r="C172" s="7">
        <f>SUMPRODUCT(1/COUNTIFS(CleanedRetailSalesData.csv!D:D,A172,CleanedRetailSalesData.csv!C:C,B172))</f>
        <v>1</v>
      </c>
      <c r="D172" s="6">
        <v>3.0</v>
      </c>
      <c r="E172" s="6">
        <v>300.0</v>
      </c>
      <c r="F172" s="7">
        <f t="shared" si="1"/>
        <v>900</v>
      </c>
      <c r="G172" s="7">
        <f t="shared" si="2"/>
        <v>900</v>
      </c>
    </row>
    <row r="173">
      <c r="A173" s="6" t="s">
        <v>10</v>
      </c>
      <c r="B173" s="6" t="s">
        <v>188</v>
      </c>
      <c r="C173" s="7">
        <f>SUMPRODUCT(1/COUNTIFS(CleanedRetailSalesData.csv!D:D,A173,CleanedRetailSalesData.csv!C:C,B173))</f>
        <v>1</v>
      </c>
      <c r="D173" s="6">
        <v>2.0</v>
      </c>
      <c r="E173" s="6">
        <v>25.0</v>
      </c>
      <c r="F173" s="7">
        <f t="shared" si="1"/>
        <v>50</v>
      </c>
      <c r="G173" s="7">
        <f t="shared" si="2"/>
        <v>50</v>
      </c>
    </row>
    <row r="174">
      <c r="A174" s="6" t="s">
        <v>10</v>
      </c>
      <c r="B174" s="6" t="s">
        <v>189</v>
      </c>
      <c r="C174" s="7">
        <f>SUMPRODUCT(1/COUNTIFS(CleanedRetailSalesData.csv!D:D,A174,CleanedRetailSalesData.csv!C:C,B174))</f>
        <v>1</v>
      </c>
      <c r="D174" s="6">
        <v>4.0</v>
      </c>
      <c r="E174" s="6">
        <v>30.0</v>
      </c>
      <c r="F174" s="7">
        <f t="shared" si="1"/>
        <v>120</v>
      </c>
      <c r="G174" s="7">
        <f t="shared" si="2"/>
        <v>120</v>
      </c>
    </row>
    <row r="175">
      <c r="A175" s="6" t="s">
        <v>14</v>
      </c>
      <c r="B175" s="6" t="s">
        <v>190</v>
      </c>
      <c r="C175" s="7">
        <f>SUMPRODUCT(1/COUNTIFS(CleanedRetailSalesData.csv!D:D,A175,CleanedRetailSalesData.csv!C:C,B175))</f>
        <v>1</v>
      </c>
      <c r="D175" s="6">
        <v>1.0</v>
      </c>
      <c r="E175" s="6">
        <v>300.0</v>
      </c>
      <c r="F175" s="7">
        <f t="shared" si="1"/>
        <v>300</v>
      </c>
      <c r="G175" s="7">
        <f t="shared" si="2"/>
        <v>300</v>
      </c>
    </row>
    <row r="176">
      <c r="A176" s="6" t="s">
        <v>14</v>
      </c>
      <c r="B176" s="6" t="s">
        <v>191</v>
      </c>
      <c r="C176" s="7">
        <f>SUMPRODUCT(1/COUNTIFS(CleanedRetailSalesData.csv!D:D,A176,CleanedRetailSalesData.csv!C:C,B176))</f>
        <v>1</v>
      </c>
      <c r="D176" s="6">
        <v>4.0</v>
      </c>
      <c r="E176" s="6">
        <v>25.0</v>
      </c>
      <c r="F176" s="7">
        <f t="shared" si="1"/>
        <v>100</v>
      </c>
      <c r="G176" s="7">
        <f t="shared" si="2"/>
        <v>100</v>
      </c>
    </row>
    <row r="177">
      <c r="A177" s="6" t="s">
        <v>14</v>
      </c>
      <c r="B177" s="6" t="s">
        <v>192</v>
      </c>
      <c r="C177" s="7">
        <f>SUMPRODUCT(1/COUNTIFS(CleanedRetailSalesData.csv!D:D,A177,CleanedRetailSalesData.csv!C:C,B177))</f>
        <v>1</v>
      </c>
      <c r="D177" s="6">
        <v>2.0</v>
      </c>
      <c r="E177" s="6">
        <v>50.0</v>
      </c>
      <c r="F177" s="7">
        <f t="shared" si="1"/>
        <v>100</v>
      </c>
      <c r="G177" s="7">
        <f t="shared" si="2"/>
        <v>100</v>
      </c>
    </row>
    <row r="178">
      <c r="A178" s="6" t="s">
        <v>10</v>
      </c>
      <c r="B178" s="6" t="s">
        <v>193</v>
      </c>
      <c r="C178" s="7">
        <f>SUMPRODUCT(1/COUNTIFS(CleanedRetailSalesData.csv!D:D,A178,CleanedRetailSalesData.csv!C:C,B178))</f>
        <v>1</v>
      </c>
      <c r="D178" s="6">
        <v>2.0</v>
      </c>
      <c r="E178" s="6">
        <v>50.0</v>
      </c>
      <c r="F178" s="7">
        <f t="shared" si="1"/>
        <v>100</v>
      </c>
      <c r="G178" s="7">
        <f t="shared" si="2"/>
        <v>100</v>
      </c>
    </row>
    <row r="179">
      <c r="A179" s="6" t="s">
        <v>10</v>
      </c>
      <c r="B179" s="6" t="s">
        <v>194</v>
      </c>
      <c r="C179" s="7">
        <f>SUMPRODUCT(1/COUNTIFS(CleanedRetailSalesData.csv!D:D,A179,CleanedRetailSalesData.csv!C:C,B179))</f>
        <v>1</v>
      </c>
      <c r="D179" s="6">
        <v>2.0</v>
      </c>
      <c r="E179" s="6">
        <v>30.0</v>
      </c>
      <c r="F179" s="7">
        <f t="shared" si="1"/>
        <v>60</v>
      </c>
      <c r="G179" s="7">
        <f t="shared" si="2"/>
        <v>60</v>
      </c>
    </row>
    <row r="180">
      <c r="A180" s="6" t="s">
        <v>10</v>
      </c>
      <c r="B180" s="6" t="s">
        <v>195</v>
      </c>
      <c r="C180" s="7">
        <f>SUMPRODUCT(1/COUNTIFS(CleanedRetailSalesData.csv!D:D,A180,CleanedRetailSalesData.csv!C:C,B180))</f>
        <v>1</v>
      </c>
      <c r="D180" s="6">
        <v>1.0</v>
      </c>
      <c r="E180" s="6">
        <v>300.0</v>
      </c>
      <c r="F180" s="7">
        <f t="shared" si="1"/>
        <v>300</v>
      </c>
      <c r="G180" s="7">
        <f t="shared" si="2"/>
        <v>300</v>
      </c>
    </row>
    <row r="181">
      <c r="A181" s="6" t="s">
        <v>10</v>
      </c>
      <c r="B181" s="6" t="s">
        <v>196</v>
      </c>
      <c r="C181" s="7">
        <f>SUMPRODUCT(1/COUNTIFS(CleanedRetailSalesData.csv!D:D,A181,CleanedRetailSalesData.csv!C:C,B181))</f>
        <v>1</v>
      </c>
      <c r="D181" s="6">
        <v>3.0</v>
      </c>
      <c r="E181" s="6">
        <v>300.0</v>
      </c>
      <c r="F181" s="7">
        <f t="shared" si="1"/>
        <v>900</v>
      </c>
      <c r="G181" s="7">
        <f t="shared" si="2"/>
        <v>900</v>
      </c>
    </row>
    <row r="182">
      <c r="A182" s="6" t="s">
        <v>10</v>
      </c>
      <c r="B182" s="6" t="s">
        <v>197</v>
      </c>
      <c r="C182" s="7">
        <f>SUMPRODUCT(1/COUNTIFS(CleanedRetailSalesData.csv!D:D,A182,CleanedRetailSalesData.csv!C:C,B182))</f>
        <v>1</v>
      </c>
      <c r="D182" s="6">
        <v>4.0</v>
      </c>
      <c r="E182" s="6">
        <v>300.0</v>
      </c>
      <c r="F182" s="7">
        <f t="shared" si="1"/>
        <v>1200</v>
      </c>
      <c r="G182" s="7">
        <f t="shared" si="2"/>
        <v>1200</v>
      </c>
    </row>
    <row r="183">
      <c r="A183" s="6" t="s">
        <v>10</v>
      </c>
      <c r="B183" s="6" t="s">
        <v>198</v>
      </c>
      <c r="C183" s="7">
        <f>SUMPRODUCT(1/COUNTIFS(CleanedRetailSalesData.csv!D:D,A183,CleanedRetailSalesData.csv!C:C,B183))</f>
        <v>1</v>
      </c>
      <c r="D183" s="6">
        <v>4.0</v>
      </c>
      <c r="E183" s="6">
        <v>30.0</v>
      </c>
      <c r="F183" s="7">
        <f t="shared" si="1"/>
        <v>120</v>
      </c>
      <c r="G183" s="7">
        <f t="shared" si="2"/>
        <v>120</v>
      </c>
    </row>
    <row r="184">
      <c r="A184" s="6" t="s">
        <v>14</v>
      </c>
      <c r="B184" s="6" t="s">
        <v>199</v>
      </c>
      <c r="C184" s="7">
        <f>SUMPRODUCT(1/COUNTIFS(CleanedRetailSalesData.csv!D:D,A184,CleanedRetailSalesData.csv!C:C,B184))</f>
        <v>1</v>
      </c>
      <c r="D184" s="6">
        <v>3.0</v>
      </c>
      <c r="E184" s="6">
        <v>300.0</v>
      </c>
      <c r="F184" s="7">
        <f t="shared" si="1"/>
        <v>900</v>
      </c>
      <c r="G184" s="7">
        <f t="shared" si="2"/>
        <v>900</v>
      </c>
    </row>
    <row r="185">
      <c r="A185" s="6" t="s">
        <v>10</v>
      </c>
      <c r="B185" s="6" t="s">
        <v>200</v>
      </c>
      <c r="C185" s="7">
        <f>SUMPRODUCT(1/COUNTIFS(CleanedRetailSalesData.csv!D:D,A185,CleanedRetailSalesData.csv!C:C,B185))</f>
        <v>1</v>
      </c>
      <c r="D185" s="6">
        <v>4.0</v>
      </c>
      <c r="E185" s="6">
        <v>50.0</v>
      </c>
      <c r="F185" s="7">
        <f t="shared" si="1"/>
        <v>200</v>
      </c>
      <c r="G185" s="7">
        <f t="shared" si="2"/>
        <v>200</v>
      </c>
    </row>
    <row r="186">
      <c r="A186" s="6" t="s">
        <v>10</v>
      </c>
      <c r="B186" s="6" t="s">
        <v>201</v>
      </c>
      <c r="C186" s="7">
        <f>SUMPRODUCT(1/COUNTIFS(CleanedRetailSalesData.csv!D:D,A186,CleanedRetailSalesData.csv!C:C,B186))</f>
        <v>1</v>
      </c>
      <c r="D186" s="6">
        <v>1.0</v>
      </c>
      <c r="E186" s="6">
        <v>25.0</v>
      </c>
      <c r="F186" s="7">
        <f t="shared" si="1"/>
        <v>25</v>
      </c>
      <c r="G186" s="7">
        <f t="shared" si="2"/>
        <v>25</v>
      </c>
    </row>
    <row r="187">
      <c r="A187" s="6" t="s">
        <v>10</v>
      </c>
      <c r="B187" s="6" t="s">
        <v>202</v>
      </c>
      <c r="C187" s="7">
        <f>SUMPRODUCT(1/COUNTIFS(CleanedRetailSalesData.csv!D:D,A187,CleanedRetailSalesData.csv!C:C,B187))</f>
        <v>1</v>
      </c>
      <c r="D187" s="6">
        <v>4.0</v>
      </c>
      <c r="E187" s="6">
        <v>50.0</v>
      </c>
      <c r="F187" s="7">
        <f t="shared" si="1"/>
        <v>200</v>
      </c>
      <c r="G187" s="7">
        <f t="shared" si="2"/>
        <v>200</v>
      </c>
    </row>
    <row r="188">
      <c r="A188" s="6" t="s">
        <v>14</v>
      </c>
      <c r="B188" s="6" t="s">
        <v>203</v>
      </c>
      <c r="C188" s="7">
        <f>SUMPRODUCT(1/COUNTIFS(CleanedRetailSalesData.csv!D:D,A188,CleanedRetailSalesData.csv!C:C,B188))</f>
        <v>1</v>
      </c>
      <c r="D188" s="6">
        <v>2.0</v>
      </c>
      <c r="E188" s="6">
        <v>50.0</v>
      </c>
      <c r="F188" s="7">
        <f t="shared" si="1"/>
        <v>100</v>
      </c>
      <c r="G188" s="7">
        <f t="shared" si="2"/>
        <v>100</v>
      </c>
    </row>
    <row r="189">
      <c r="A189" s="6" t="s">
        <v>10</v>
      </c>
      <c r="B189" s="6" t="s">
        <v>204</v>
      </c>
      <c r="C189" s="7">
        <f>SUMPRODUCT(1/COUNTIFS(CleanedRetailSalesData.csv!D:D,A189,CleanedRetailSalesData.csv!C:C,B189))</f>
        <v>1</v>
      </c>
      <c r="D189" s="6">
        <v>3.0</v>
      </c>
      <c r="E189" s="6">
        <v>25.0</v>
      </c>
      <c r="F189" s="7">
        <f t="shared" si="1"/>
        <v>75</v>
      </c>
      <c r="G189" s="7">
        <f t="shared" si="2"/>
        <v>75</v>
      </c>
    </row>
    <row r="190">
      <c r="A190" s="6" t="s">
        <v>10</v>
      </c>
      <c r="B190" s="6" t="s">
        <v>205</v>
      </c>
      <c r="C190" s="7">
        <f>SUMPRODUCT(1/COUNTIFS(CleanedRetailSalesData.csv!D:D,A190,CleanedRetailSalesData.csv!C:C,B190))</f>
        <v>1</v>
      </c>
      <c r="D190" s="6">
        <v>1.0</v>
      </c>
      <c r="E190" s="6">
        <v>50.0</v>
      </c>
      <c r="F190" s="7">
        <f t="shared" si="1"/>
        <v>50</v>
      </c>
      <c r="G190" s="7">
        <f t="shared" si="2"/>
        <v>50</v>
      </c>
    </row>
    <row r="191">
      <c r="A191" s="6" t="s">
        <v>14</v>
      </c>
      <c r="B191" s="6" t="s">
        <v>206</v>
      </c>
      <c r="C191" s="7">
        <f>SUMPRODUCT(1/COUNTIFS(CleanedRetailSalesData.csv!D:D,A191,CleanedRetailSalesData.csv!C:C,B191))</f>
        <v>1</v>
      </c>
      <c r="D191" s="6">
        <v>3.0</v>
      </c>
      <c r="E191" s="6">
        <v>30.0</v>
      </c>
      <c r="F191" s="7">
        <f t="shared" si="1"/>
        <v>90</v>
      </c>
      <c r="G191" s="7">
        <f t="shared" si="2"/>
        <v>90</v>
      </c>
    </row>
    <row r="192">
      <c r="A192" s="6" t="s">
        <v>10</v>
      </c>
      <c r="B192" s="6" t="s">
        <v>207</v>
      </c>
      <c r="C192" s="7">
        <f>SUMPRODUCT(1/COUNTIFS(CleanedRetailSalesData.csv!D:D,A192,CleanedRetailSalesData.csv!C:C,B192))</f>
        <v>1</v>
      </c>
      <c r="D192" s="6">
        <v>1.0</v>
      </c>
      <c r="E192" s="6">
        <v>25.0</v>
      </c>
      <c r="F192" s="7">
        <f t="shared" si="1"/>
        <v>25</v>
      </c>
      <c r="G192" s="7">
        <f t="shared" si="2"/>
        <v>25</v>
      </c>
    </row>
    <row r="193">
      <c r="A193" s="6" t="s">
        <v>10</v>
      </c>
      <c r="B193" s="6" t="s">
        <v>208</v>
      </c>
      <c r="C193" s="7">
        <f>SUMPRODUCT(1/COUNTIFS(CleanedRetailSalesData.csv!D:D,A193,CleanedRetailSalesData.csv!C:C,B193))</f>
        <v>1</v>
      </c>
      <c r="D193" s="6">
        <v>2.0</v>
      </c>
      <c r="E193" s="6">
        <v>50.0</v>
      </c>
      <c r="F193" s="7">
        <f t="shared" si="1"/>
        <v>100</v>
      </c>
      <c r="G193" s="7">
        <f t="shared" si="2"/>
        <v>100</v>
      </c>
    </row>
    <row r="194">
      <c r="A194" s="6" t="s">
        <v>10</v>
      </c>
      <c r="B194" s="6" t="s">
        <v>209</v>
      </c>
      <c r="C194" s="7">
        <f>SUMPRODUCT(1/COUNTIFS(CleanedRetailSalesData.csv!D:D,A194,CleanedRetailSalesData.csv!C:C,B194))</f>
        <v>1</v>
      </c>
      <c r="D194" s="6">
        <v>3.0</v>
      </c>
      <c r="E194" s="6">
        <v>500.0</v>
      </c>
      <c r="F194" s="7">
        <f t="shared" si="1"/>
        <v>1500</v>
      </c>
      <c r="G194" s="7">
        <f t="shared" si="2"/>
        <v>1500</v>
      </c>
    </row>
    <row r="195">
      <c r="A195" s="6" t="s">
        <v>10</v>
      </c>
      <c r="B195" s="6" t="s">
        <v>210</v>
      </c>
      <c r="C195" s="7">
        <f>SUMPRODUCT(1/COUNTIFS(CleanedRetailSalesData.csv!D:D,A195,CleanedRetailSalesData.csv!C:C,B195))</f>
        <v>1</v>
      </c>
      <c r="D195" s="6">
        <v>4.0</v>
      </c>
      <c r="E195" s="6">
        <v>50.0</v>
      </c>
      <c r="F195" s="7">
        <f t="shared" si="1"/>
        <v>200</v>
      </c>
      <c r="G195" s="7">
        <f t="shared" si="2"/>
        <v>200</v>
      </c>
    </row>
    <row r="196">
      <c r="A196" s="6" t="s">
        <v>10</v>
      </c>
      <c r="B196" s="6" t="s">
        <v>211</v>
      </c>
      <c r="C196" s="7">
        <f>SUMPRODUCT(1/COUNTIFS(CleanedRetailSalesData.csv!D:D,A196,CleanedRetailSalesData.csv!C:C,B196))</f>
        <v>1</v>
      </c>
      <c r="D196" s="6">
        <v>1.0</v>
      </c>
      <c r="E196" s="6">
        <v>30.0</v>
      </c>
      <c r="F196" s="7">
        <f t="shared" si="1"/>
        <v>30</v>
      </c>
      <c r="G196" s="7">
        <f t="shared" si="2"/>
        <v>30</v>
      </c>
    </row>
    <row r="197">
      <c r="A197" s="6" t="s">
        <v>14</v>
      </c>
      <c r="B197" s="6" t="s">
        <v>212</v>
      </c>
      <c r="C197" s="7">
        <f>SUMPRODUCT(1/COUNTIFS(CleanedRetailSalesData.csv!D:D,A197,CleanedRetailSalesData.csv!C:C,B197))</f>
        <v>1</v>
      </c>
      <c r="D197" s="6">
        <v>3.0</v>
      </c>
      <c r="E197" s="6">
        <v>300.0</v>
      </c>
      <c r="F197" s="7">
        <f t="shared" si="1"/>
        <v>900</v>
      </c>
      <c r="G197" s="7">
        <f t="shared" si="2"/>
        <v>900</v>
      </c>
    </row>
    <row r="198">
      <c r="A198" s="6" t="s">
        <v>14</v>
      </c>
      <c r="B198" s="6" t="s">
        <v>213</v>
      </c>
      <c r="C198" s="7">
        <f>SUMPRODUCT(1/COUNTIFS(CleanedRetailSalesData.csv!D:D,A198,CleanedRetailSalesData.csv!C:C,B198))</f>
        <v>1</v>
      </c>
      <c r="D198" s="6">
        <v>4.0</v>
      </c>
      <c r="E198" s="6">
        <v>50.0</v>
      </c>
      <c r="F198" s="7">
        <f t="shared" si="1"/>
        <v>200</v>
      </c>
      <c r="G198" s="7">
        <f t="shared" si="2"/>
        <v>200</v>
      </c>
    </row>
    <row r="199">
      <c r="A199" s="6" t="s">
        <v>14</v>
      </c>
      <c r="B199" s="6" t="s">
        <v>214</v>
      </c>
      <c r="C199" s="7">
        <f>SUMPRODUCT(1/COUNTIFS(CleanedRetailSalesData.csv!D:D,A199,CleanedRetailSalesData.csv!C:C,B199))</f>
        <v>1</v>
      </c>
      <c r="D199" s="6">
        <v>3.0</v>
      </c>
      <c r="E199" s="6">
        <v>300.0</v>
      </c>
      <c r="F199" s="7">
        <f t="shared" si="1"/>
        <v>900</v>
      </c>
      <c r="G199" s="7">
        <f t="shared" si="2"/>
        <v>900</v>
      </c>
    </row>
    <row r="200">
      <c r="A200" s="6" t="s">
        <v>10</v>
      </c>
      <c r="B200" s="6" t="s">
        <v>215</v>
      </c>
      <c r="C200" s="7">
        <f>SUMPRODUCT(1/COUNTIFS(CleanedRetailSalesData.csv!D:D,A200,CleanedRetailSalesData.csv!C:C,B200))</f>
        <v>1</v>
      </c>
      <c r="D200" s="6">
        <v>3.0</v>
      </c>
      <c r="E200" s="6">
        <v>500.0</v>
      </c>
      <c r="F200" s="7">
        <f t="shared" si="1"/>
        <v>1500</v>
      </c>
      <c r="G200" s="7">
        <f t="shared" si="2"/>
        <v>1500</v>
      </c>
    </row>
    <row r="201">
      <c r="A201" s="6" t="s">
        <v>10</v>
      </c>
      <c r="B201" s="6" t="s">
        <v>216</v>
      </c>
      <c r="C201" s="7">
        <f>SUMPRODUCT(1/COUNTIFS(CleanedRetailSalesData.csv!D:D,A201,CleanedRetailSalesData.csv!C:C,B201))</f>
        <v>1</v>
      </c>
      <c r="D201" s="6">
        <v>3.0</v>
      </c>
      <c r="E201" s="6">
        <v>50.0</v>
      </c>
      <c r="F201" s="7">
        <f t="shared" si="1"/>
        <v>150</v>
      </c>
      <c r="G201" s="7">
        <f t="shared" si="2"/>
        <v>150</v>
      </c>
    </row>
    <row r="202">
      <c r="A202" s="6" t="s">
        <v>10</v>
      </c>
      <c r="B202" s="6" t="s">
        <v>217</v>
      </c>
      <c r="C202" s="7">
        <f>SUMPRODUCT(1/COUNTIFS(CleanedRetailSalesData.csv!D:D,A202,CleanedRetailSalesData.csv!C:C,B202))</f>
        <v>1</v>
      </c>
      <c r="D202" s="6">
        <v>1.0</v>
      </c>
      <c r="E202" s="6">
        <v>25.0</v>
      </c>
      <c r="F202" s="7">
        <f t="shared" si="1"/>
        <v>25</v>
      </c>
      <c r="G202" s="7">
        <f t="shared" si="2"/>
        <v>25</v>
      </c>
    </row>
    <row r="203">
      <c r="A203" s="6" t="s">
        <v>14</v>
      </c>
      <c r="B203" s="6" t="s">
        <v>218</v>
      </c>
      <c r="C203" s="7">
        <f>SUMPRODUCT(1/COUNTIFS(CleanedRetailSalesData.csv!D:D,A203,CleanedRetailSalesData.csv!C:C,B203))</f>
        <v>1</v>
      </c>
      <c r="D203" s="6">
        <v>4.0</v>
      </c>
      <c r="E203" s="6">
        <v>300.0</v>
      </c>
      <c r="F203" s="7">
        <f t="shared" si="1"/>
        <v>1200</v>
      </c>
      <c r="G203" s="7">
        <f t="shared" si="2"/>
        <v>1200</v>
      </c>
    </row>
    <row r="204">
      <c r="A204" s="6" t="s">
        <v>10</v>
      </c>
      <c r="B204" s="6" t="s">
        <v>219</v>
      </c>
      <c r="C204" s="7">
        <f>SUMPRODUCT(1/COUNTIFS(CleanedRetailSalesData.csv!D:D,A204,CleanedRetailSalesData.csv!C:C,B204))</f>
        <v>1</v>
      </c>
      <c r="D204" s="6">
        <v>2.0</v>
      </c>
      <c r="E204" s="6">
        <v>500.0</v>
      </c>
      <c r="F204" s="7">
        <f t="shared" si="1"/>
        <v>1000</v>
      </c>
      <c r="G204" s="7">
        <f t="shared" si="2"/>
        <v>1000</v>
      </c>
    </row>
    <row r="205">
      <c r="A205" s="6" t="s">
        <v>10</v>
      </c>
      <c r="B205" s="6" t="s">
        <v>220</v>
      </c>
      <c r="C205" s="7">
        <f>SUMPRODUCT(1/COUNTIFS(CleanedRetailSalesData.csv!D:D,A205,CleanedRetailSalesData.csv!C:C,B205))</f>
        <v>1</v>
      </c>
      <c r="D205" s="6">
        <v>1.0</v>
      </c>
      <c r="E205" s="6">
        <v>25.0</v>
      </c>
      <c r="F205" s="7">
        <f t="shared" si="1"/>
        <v>25</v>
      </c>
      <c r="G205" s="7">
        <f t="shared" si="2"/>
        <v>25</v>
      </c>
    </row>
    <row r="206">
      <c r="A206" s="6" t="s">
        <v>14</v>
      </c>
      <c r="B206" s="6" t="s">
        <v>221</v>
      </c>
      <c r="C206" s="7">
        <f>SUMPRODUCT(1/COUNTIFS(CleanedRetailSalesData.csv!D:D,A206,CleanedRetailSalesData.csv!C:C,B206))</f>
        <v>1</v>
      </c>
      <c r="D206" s="6">
        <v>1.0</v>
      </c>
      <c r="E206" s="6">
        <v>25.0</v>
      </c>
      <c r="F206" s="7">
        <f t="shared" si="1"/>
        <v>25</v>
      </c>
      <c r="G206" s="7">
        <f t="shared" si="2"/>
        <v>25</v>
      </c>
    </row>
    <row r="207">
      <c r="A207" s="6" t="s">
        <v>10</v>
      </c>
      <c r="B207" s="6" t="s">
        <v>222</v>
      </c>
      <c r="C207" s="7">
        <f>SUMPRODUCT(1/COUNTIFS(CleanedRetailSalesData.csv!D:D,A207,CleanedRetailSalesData.csv!C:C,B207))</f>
        <v>1</v>
      </c>
      <c r="D207" s="6">
        <v>1.0</v>
      </c>
      <c r="E207" s="6">
        <v>25.0</v>
      </c>
      <c r="F207" s="7">
        <f t="shared" si="1"/>
        <v>25</v>
      </c>
      <c r="G207" s="7">
        <f t="shared" si="2"/>
        <v>25</v>
      </c>
    </row>
    <row r="208">
      <c r="A208" s="6" t="s">
        <v>14</v>
      </c>
      <c r="B208" s="6" t="s">
        <v>223</v>
      </c>
      <c r="C208" s="7">
        <f>SUMPRODUCT(1/COUNTIFS(CleanedRetailSalesData.csv!D:D,A208,CleanedRetailSalesData.csv!C:C,B208))</f>
        <v>1</v>
      </c>
      <c r="D208" s="6">
        <v>2.0</v>
      </c>
      <c r="E208" s="6">
        <v>25.0</v>
      </c>
      <c r="F208" s="7">
        <f t="shared" si="1"/>
        <v>50</v>
      </c>
      <c r="G208" s="7">
        <f t="shared" si="2"/>
        <v>50</v>
      </c>
    </row>
    <row r="209">
      <c r="A209" s="6" t="s">
        <v>14</v>
      </c>
      <c r="B209" s="6" t="s">
        <v>224</v>
      </c>
      <c r="C209" s="7">
        <f>SUMPRODUCT(1/COUNTIFS(CleanedRetailSalesData.csv!D:D,A209,CleanedRetailSalesData.csv!C:C,B209))</f>
        <v>1</v>
      </c>
      <c r="D209" s="6">
        <v>4.0</v>
      </c>
      <c r="E209" s="6">
        <v>50.0</v>
      </c>
      <c r="F209" s="7">
        <f t="shared" si="1"/>
        <v>200</v>
      </c>
      <c r="G209" s="7">
        <f t="shared" si="2"/>
        <v>200</v>
      </c>
    </row>
    <row r="210">
      <c r="A210" s="6" t="s">
        <v>14</v>
      </c>
      <c r="B210" s="6" t="s">
        <v>225</v>
      </c>
      <c r="C210" s="7">
        <f>SUMPRODUCT(1/COUNTIFS(CleanedRetailSalesData.csv!D:D,A210,CleanedRetailSalesData.csv!C:C,B210))</f>
        <v>1</v>
      </c>
      <c r="D210" s="6">
        <v>4.0</v>
      </c>
      <c r="E210" s="6">
        <v>50.0</v>
      </c>
      <c r="F210" s="7">
        <f t="shared" si="1"/>
        <v>200</v>
      </c>
      <c r="G210" s="7">
        <f t="shared" si="2"/>
        <v>200</v>
      </c>
    </row>
    <row r="211">
      <c r="A211" s="6" t="s">
        <v>10</v>
      </c>
      <c r="B211" s="6" t="s">
        <v>226</v>
      </c>
      <c r="C211" s="7">
        <f>SUMPRODUCT(1/COUNTIFS(CleanedRetailSalesData.csv!D:D,A211,CleanedRetailSalesData.csv!C:C,B211))</f>
        <v>1</v>
      </c>
      <c r="D211" s="6">
        <v>4.0</v>
      </c>
      <c r="E211" s="6">
        <v>50.0</v>
      </c>
      <c r="F211" s="7">
        <f t="shared" si="1"/>
        <v>200</v>
      </c>
      <c r="G211" s="7">
        <f t="shared" si="2"/>
        <v>200</v>
      </c>
    </row>
    <row r="212">
      <c r="A212" s="6" t="s">
        <v>10</v>
      </c>
      <c r="B212" s="6" t="s">
        <v>227</v>
      </c>
      <c r="C212" s="7">
        <f>SUMPRODUCT(1/COUNTIFS(CleanedRetailSalesData.csv!D:D,A212,CleanedRetailSalesData.csv!C:C,B212))</f>
        <v>1</v>
      </c>
      <c r="D212" s="6">
        <v>3.0</v>
      </c>
      <c r="E212" s="6">
        <v>500.0</v>
      </c>
      <c r="F212" s="7">
        <f t="shared" si="1"/>
        <v>1500</v>
      </c>
      <c r="G212" s="7">
        <f t="shared" si="2"/>
        <v>1500</v>
      </c>
    </row>
    <row r="213">
      <c r="A213" s="6" t="s">
        <v>10</v>
      </c>
      <c r="B213" s="6" t="s">
        <v>228</v>
      </c>
      <c r="C213" s="7">
        <f>SUMPRODUCT(1/COUNTIFS(CleanedRetailSalesData.csv!D:D,A213,CleanedRetailSalesData.csv!C:C,B213))</f>
        <v>1</v>
      </c>
      <c r="D213" s="6">
        <v>3.0</v>
      </c>
      <c r="E213" s="6">
        <v>500.0</v>
      </c>
      <c r="F213" s="7">
        <f t="shared" si="1"/>
        <v>1500</v>
      </c>
      <c r="G213" s="7">
        <f t="shared" si="2"/>
        <v>1500</v>
      </c>
    </row>
    <row r="214">
      <c r="A214" s="6" t="s">
        <v>10</v>
      </c>
      <c r="B214" s="6" t="s">
        <v>229</v>
      </c>
      <c r="C214" s="7">
        <f>SUMPRODUCT(1/COUNTIFS(CleanedRetailSalesData.csv!D:D,A214,CleanedRetailSalesData.csv!C:C,B214))</f>
        <v>1</v>
      </c>
      <c r="D214" s="6">
        <v>3.0</v>
      </c>
      <c r="E214" s="6">
        <v>500.0</v>
      </c>
      <c r="F214" s="7">
        <f t="shared" si="1"/>
        <v>1500</v>
      </c>
      <c r="G214" s="7">
        <f t="shared" si="2"/>
        <v>1500</v>
      </c>
    </row>
    <row r="215">
      <c r="A215" s="6" t="s">
        <v>10</v>
      </c>
      <c r="B215" s="6" t="s">
        <v>230</v>
      </c>
      <c r="C215" s="7">
        <f>SUMPRODUCT(1/COUNTIFS(CleanedRetailSalesData.csv!D:D,A215,CleanedRetailSalesData.csv!C:C,B215))</f>
        <v>1</v>
      </c>
      <c r="D215" s="6">
        <v>2.0</v>
      </c>
      <c r="E215" s="6">
        <v>30.0</v>
      </c>
      <c r="F215" s="7">
        <f t="shared" si="1"/>
        <v>60</v>
      </c>
      <c r="G215" s="7">
        <f t="shared" si="2"/>
        <v>60</v>
      </c>
    </row>
    <row r="216">
      <c r="A216" s="6" t="s">
        <v>10</v>
      </c>
      <c r="B216" s="6" t="s">
        <v>231</v>
      </c>
      <c r="C216" s="7">
        <f>SUMPRODUCT(1/COUNTIFS(CleanedRetailSalesData.csv!D:D,A216,CleanedRetailSalesData.csv!C:C,B216))</f>
        <v>1</v>
      </c>
      <c r="D216" s="6">
        <v>3.0</v>
      </c>
      <c r="E216" s="6">
        <v>500.0</v>
      </c>
      <c r="F216" s="7">
        <f t="shared" si="1"/>
        <v>1500</v>
      </c>
      <c r="G216" s="7">
        <f t="shared" si="2"/>
        <v>1500</v>
      </c>
    </row>
    <row r="217">
      <c r="A217" s="6" t="s">
        <v>10</v>
      </c>
      <c r="B217" s="6" t="s">
        <v>232</v>
      </c>
      <c r="C217" s="7">
        <f>SUMPRODUCT(1/COUNTIFS(CleanedRetailSalesData.csv!D:D,A217,CleanedRetailSalesData.csv!C:C,B217))</f>
        <v>1</v>
      </c>
      <c r="D217" s="6">
        <v>2.0</v>
      </c>
      <c r="E217" s="6">
        <v>50.0</v>
      </c>
      <c r="F217" s="7">
        <f t="shared" si="1"/>
        <v>100</v>
      </c>
      <c r="G217" s="7">
        <f t="shared" si="2"/>
        <v>100</v>
      </c>
    </row>
    <row r="218">
      <c r="A218" s="6" t="s">
        <v>14</v>
      </c>
      <c r="B218" s="6" t="s">
        <v>233</v>
      </c>
      <c r="C218" s="7">
        <f>SUMPRODUCT(1/COUNTIFS(CleanedRetailSalesData.csv!D:D,A218,CleanedRetailSalesData.csv!C:C,B218))</f>
        <v>1</v>
      </c>
      <c r="D218" s="6">
        <v>4.0</v>
      </c>
      <c r="E218" s="6">
        <v>50.0</v>
      </c>
      <c r="F218" s="7">
        <f t="shared" si="1"/>
        <v>200</v>
      </c>
      <c r="G218" s="7">
        <f t="shared" si="2"/>
        <v>200</v>
      </c>
    </row>
    <row r="219">
      <c r="A219" s="6" t="s">
        <v>10</v>
      </c>
      <c r="B219" s="6" t="s">
        <v>234</v>
      </c>
      <c r="C219" s="7">
        <f>SUMPRODUCT(1/COUNTIFS(CleanedRetailSalesData.csv!D:D,A219,CleanedRetailSalesData.csv!C:C,B219))</f>
        <v>1</v>
      </c>
      <c r="D219" s="6">
        <v>3.0</v>
      </c>
      <c r="E219" s="6">
        <v>30.0</v>
      </c>
      <c r="F219" s="7">
        <f t="shared" si="1"/>
        <v>90</v>
      </c>
      <c r="G219" s="7">
        <f t="shared" si="2"/>
        <v>90</v>
      </c>
    </row>
    <row r="220">
      <c r="A220" s="6" t="s">
        <v>14</v>
      </c>
      <c r="B220" s="6" t="s">
        <v>235</v>
      </c>
      <c r="C220" s="7">
        <f>SUMPRODUCT(1/COUNTIFS(CleanedRetailSalesData.csv!D:D,A220,CleanedRetailSalesData.csv!C:C,B220))</f>
        <v>1</v>
      </c>
      <c r="D220" s="6">
        <v>3.0</v>
      </c>
      <c r="E220" s="6">
        <v>30.0</v>
      </c>
      <c r="F220" s="7">
        <f t="shared" si="1"/>
        <v>90</v>
      </c>
      <c r="G220" s="7">
        <f t="shared" si="2"/>
        <v>90</v>
      </c>
    </row>
    <row r="221">
      <c r="A221" s="6" t="s">
        <v>10</v>
      </c>
      <c r="B221" s="6" t="s">
        <v>236</v>
      </c>
      <c r="C221" s="7">
        <f>SUMPRODUCT(1/COUNTIFS(CleanedRetailSalesData.csv!D:D,A221,CleanedRetailSalesData.csv!C:C,B221))</f>
        <v>1</v>
      </c>
      <c r="D221" s="6">
        <v>1.0</v>
      </c>
      <c r="E221" s="6">
        <v>500.0</v>
      </c>
      <c r="F221" s="7">
        <f t="shared" si="1"/>
        <v>500</v>
      </c>
      <c r="G221" s="7">
        <f t="shared" si="2"/>
        <v>500</v>
      </c>
    </row>
    <row r="222">
      <c r="A222" s="6" t="s">
        <v>10</v>
      </c>
      <c r="B222" s="6" t="s">
        <v>237</v>
      </c>
      <c r="C222" s="7">
        <f>SUMPRODUCT(1/COUNTIFS(CleanedRetailSalesData.csv!D:D,A222,CleanedRetailSalesData.csv!C:C,B222))</f>
        <v>1</v>
      </c>
      <c r="D222" s="6">
        <v>2.0</v>
      </c>
      <c r="E222" s="6">
        <v>300.0</v>
      </c>
      <c r="F222" s="7">
        <f t="shared" si="1"/>
        <v>600</v>
      </c>
      <c r="G222" s="7">
        <f t="shared" si="2"/>
        <v>600</v>
      </c>
    </row>
    <row r="223">
      <c r="A223" s="6" t="s">
        <v>10</v>
      </c>
      <c r="B223" s="6" t="s">
        <v>238</v>
      </c>
      <c r="C223" s="7">
        <f>SUMPRODUCT(1/COUNTIFS(CleanedRetailSalesData.csv!D:D,A223,CleanedRetailSalesData.csv!C:C,B223))</f>
        <v>1</v>
      </c>
      <c r="D223" s="6">
        <v>4.0</v>
      </c>
      <c r="E223" s="6">
        <v>30.0</v>
      </c>
      <c r="F223" s="7">
        <f t="shared" si="1"/>
        <v>120</v>
      </c>
      <c r="G223" s="7">
        <f t="shared" si="2"/>
        <v>120</v>
      </c>
    </row>
    <row r="224">
      <c r="A224" s="6" t="s">
        <v>14</v>
      </c>
      <c r="B224" s="6" t="s">
        <v>239</v>
      </c>
      <c r="C224" s="7">
        <f>SUMPRODUCT(1/COUNTIFS(CleanedRetailSalesData.csv!D:D,A224,CleanedRetailSalesData.csv!C:C,B224))</f>
        <v>1</v>
      </c>
      <c r="D224" s="6">
        <v>1.0</v>
      </c>
      <c r="E224" s="6">
        <v>25.0</v>
      </c>
      <c r="F224" s="7">
        <f t="shared" si="1"/>
        <v>25</v>
      </c>
      <c r="G224" s="7">
        <f t="shared" si="2"/>
        <v>25</v>
      </c>
    </row>
    <row r="225">
      <c r="A225" s="6" t="s">
        <v>14</v>
      </c>
      <c r="B225" s="6" t="s">
        <v>240</v>
      </c>
      <c r="C225" s="7">
        <f>SUMPRODUCT(1/COUNTIFS(CleanedRetailSalesData.csv!D:D,A225,CleanedRetailSalesData.csv!C:C,B225))</f>
        <v>1</v>
      </c>
      <c r="D225" s="6">
        <v>1.0</v>
      </c>
      <c r="E225" s="6">
        <v>50.0</v>
      </c>
      <c r="F225" s="7">
        <f t="shared" si="1"/>
        <v>50</v>
      </c>
      <c r="G225" s="7">
        <f t="shared" si="2"/>
        <v>50</v>
      </c>
    </row>
    <row r="226">
      <c r="A226" s="6" t="s">
        <v>14</v>
      </c>
      <c r="B226" s="6" t="s">
        <v>241</v>
      </c>
      <c r="C226" s="7">
        <f>SUMPRODUCT(1/COUNTIFS(CleanedRetailSalesData.csv!D:D,A226,CleanedRetailSalesData.csv!C:C,B226))</f>
        <v>1</v>
      </c>
      <c r="D226" s="6">
        <v>4.0</v>
      </c>
      <c r="E226" s="6">
        <v>25.0</v>
      </c>
      <c r="F226" s="7">
        <f t="shared" si="1"/>
        <v>100</v>
      </c>
      <c r="G226" s="7">
        <f t="shared" si="2"/>
        <v>100</v>
      </c>
    </row>
    <row r="227">
      <c r="A227" s="6" t="s">
        <v>14</v>
      </c>
      <c r="B227" s="6" t="s">
        <v>242</v>
      </c>
      <c r="C227" s="7">
        <f>SUMPRODUCT(1/COUNTIFS(CleanedRetailSalesData.csv!D:D,A227,CleanedRetailSalesData.csv!C:C,B227))</f>
        <v>1</v>
      </c>
      <c r="D227" s="6">
        <v>1.0</v>
      </c>
      <c r="E227" s="6">
        <v>50.0</v>
      </c>
      <c r="F227" s="7">
        <f t="shared" si="1"/>
        <v>50</v>
      </c>
      <c r="G227" s="7">
        <f t="shared" si="2"/>
        <v>50</v>
      </c>
    </row>
    <row r="228">
      <c r="A228" s="6" t="s">
        <v>10</v>
      </c>
      <c r="B228" s="6" t="s">
        <v>243</v>
      </c>
      <c r="C228" s="7">
        <f>SUMPRODUCT(1/COUNTIFS(CleanedRetailSalesData.csv!D:D,A228,CleanedRetailSalesData.csv!C:C,B228))</f>
        <v>1</v>
      </c>
      <c r="D228" s="6">
        <v>2.0</v>
      </c>
      <c r="E228" s="6">
        <v>50.0</v>
      </c>
      <c r="F228" s="7">
        <f t="shared" si="1"/>
        <v>100</v>
      </c>
      <c r="G228" s="7">
        <f t="shared" si="2"/>
        <v>100</v>
      </c>
    </row>
    <row r="229">
      <c r="A229" s="6" t="s">
        <v>14</v>
      </c>
      <c r="B229" s="6" t="s">
        <v>244</v>
      </c>
      <c r="C229" s="7">
        <f>SUMPRODUCT(1/COUNTIFS(CleanedRetailSalesData.csv!D:D,A229,CleanedRetailSalesData.csv!C:C,B229))</f>
        <v>1</v>
      </c>
      <c r="D229" s="6">
        <v>2.0</v>
      </c>
      <c r="E229" s="6">
        <v>30.0</v>
      </c>
      <c r="F229" s="7">
        <f t="shared" si="1"/>
        <v>60</v>
      </c>
      <c r="G229" s="7">
        <f t="shared" si="2"/>
        <v>60</v>
      </c>
    </row>
    <row r="230">
      <c r="A230" s="6" t="s">
        <v>10</v>
      </c>
      <c r="B230" s="6" t="s">
        <v>245</v>
      </c>
      <c r="C230" s="7">
        <f>SUMPRODUCT(1/COUNTIFS(CleanedRetailSalesData.csv!D:D,A230,CleanedRetailSalesData.csv!C:C,B230))</f>
        <v>1</v>
      </c>
      <c r="D230" s="6">
        <v>3.0</v>
      </c>
      <c r="E230" s="6">
        <v>30.0</v>
      </c>
      <c r="F230" s="7">
        <f t="shared" si="1"/>
        <v>90</v>
      </c>
      <c r="G230" s="7">
        <f t="shared" si="2"/>
        <v>90</v>
      </c>
    </row>
    <row r="231">
      <c r="A231" s="6" t="s">
        <v>10</v>
      </c>
      <c r="B231" s="6" t="s">
        <v>246</v>
      </c>
      <c r="C231" s="7">
        <f>SUMPRODUCT(1/COUNTIFS(CleanedRetailSalesData.csv!D:D,A231,CleanedRetailSalesData.csv!C:C,B231))</f>
        <v>1</v>
      </c>
      <c r="D231" s="6">
        <v>1.0</v>
      </c>
      <c r="E231" s="6">
        <v>25.0</v>
      </c>
      <c r="F231" s="7">
        <f t="shared" si="1"/>
        <v>25</v>
      </c>
      <c r="G231" s="7">
        <f t="shared" si="2"/>
        <v>25</v>
      </c>
    </row>
    <row r="232">
      <c r="A232" s="6" t="s">
        <v>14</v>
      </c>
      <c r="B232" s="6" t="s">
        <v>247</v>
      </c>
      <c r="C232" s="7">
        <f>SUMPRODUCT(1/COUNTIFS(CleanedRetailSalesData.csv!D:D,A232,CleanedRetailSalesData.csv!C:C,B232))</f>
        <v>1</v>
      </c>
      <c r="D232" s="6">
        <v>3.0</v>
      </c>
      <c r="E232" s="6">
        <v>50.0</v>
      </c>
      <c r="F232" s="7">
        <f t="shared" si="1"/>
        <v>150</v>
      </c>
      <c r="G232" s="7">
        <f t="shared" si="2"/>
        <v>150</v>
      </c>
    </row>
    <row r="233">
      <c r="A233" s="6" t="s">
        <v>14</v>
      </c>
      <c r="B233" s="6" t="s">
        <v>248</v>
      </c>
      <c r="C233" s="7">
        <f>SUMPRODUCT(1/COUNTIFS(CleanedRetailSalesData.csv!D:D,A233,CleanedRetailSalesData.csv!C:C,B233))</f>
        <v>1</v>
      </c>
      <c r="D233" s="6">
        <v>1.0</v>
      </c>
      <c r="E233" s="6">
        <v>25.0</v>
      </c>
      <c r="F233" s="7">
        <f t="shared" si="1"/>
        <v>25</v>
      </c>
      <c r="G233" s="7">
        <f t="shared" si="2"/>
        <v>25</v>
      </c>
    </row>
    <row r="234">
      <c r="A234" s="6" t="s">
        <v>14</v>
      </c>
      <c r="B234" s="6" t="s">
        <v>249</v>
      </c>
      <c r="C234" s="7">
        <f>SUMPRODUCT(1/COUNTIFS(CleanedRetailSalesData.csv!D:D,A234,CleanedRetailSalesData.csv!C:C,B234))</f>
        <v>1</v>
      </c>
      <c r="D234" s="6">
        <v>2.0</v>
      </c>
      <c r="E234" s="6">
        <v>300.0</v>
      </c>
      <c r="F234" s="7">
        <f t="shared" si="1"/>
        <v>600</v>
      </c>
      <c r="G234" s="7">
        <f t="shared" si="2"/>
        <v>600</v>
      </c>
    </row>
    <row r="235">
      <c r="A235" s="6" t="s">
        <v>14</v>
      </c>
      <c r="B235" s="6" t="s">
        <v>250</v>
      </c>
      <c r="C235" s="7">
        <f>SUMPRODUCT(1/COUNTIFS(CleanedRetailSalesData.csv!D:D,A235,CleanedRetailSalesData.csv!C:C,B235))</f>
        <v>1</v>
      </c>
      <c r="D235" s="6">
        <v>2.0</v>
      </c>
      <c r="E235" s="6">
        <v>25.0</v>
      </c>
      <c r="F235" s="7">
        <f t="shared" si="1"/>
        <v>50</v>
      </c>
      <c r="G235" s="7">
        <f t="shared" si="2"/>
        <v>50</v>
      </c>
    </row>
    <row r="236">
      <c r="A236" s="6" t="s">
        <v>14</v>
      </c>
      <c r="B236" s="6" t="s">
        <v>251</v>
      </c>
      <c r="C236" s="7">
        <f>SUMPRODUCT(1/COUNTIFS(CleanedRetailSalesData.csv!D:D,A236,CleanedRetailSalesData.csv!C:C,B236))</f>
        <v>1</v>
      </c>
      <c r="D236" s="6">
        <v>2.0</v>
      </c>
      <c r="E236" s="6">
        <v>500.0</v>
      </c>
      <c r="F236" s="7">
        <f t="shared" si="1"/>
        <v>1000</v>
      </c>
      <c r="G236" s="7">
        <f t="shared" si="2"/>
        <v>1000</v>
      </c>
    </row>
    <row r="237">
      <c r="A237" s="6" t="s">
        <v>14</v>
      </c>
      <c r="B237" s="6" t="s">
        <v>252</v>
      </c>
      <c r="C237" s="7">
        <f>SUMPRODUCT(1/COUNTIFS(CleanedRetailSalesData.csv!D:D,A237,CleanedRetailSalesData.csv!C:C,B237))</f>
        <v>1</v>
      </c>
      <c r="D237" s="6">
        <v>1.0</v>
      </c>
      <c r="E237" s="6">
        <v>25.0</v>
      </c>
      <c r="F237" s="7">
        <f t="shared" si="1"/>
        <v>25</v>
      </c>
      <c r="G237" s="7">
        <f t="shared" si="2"/>
        <v>25</v>
      </c>
    </row>
    <row r="238">
      <c r="A238" s="6" t="s">
        <v>14</v>
      </c>
      <c r="B238" s="6" t="s">
        <v>253</v>
      </c>
      <c r="C238" s="7">
        <f>SUMPRODUCT(1/COUNTIFS(CleanedRetailSalesData.csv!D:D,A238,CleanedRetailSalesData.csv!C:C,B238))</f>
        <v>1</v>
      </c>
      <c r="D238" s="6">
        <v>2.0</v>
      </c>
      <c r="E238" s="6">
        <v>500.0</v>
      </c>
      <c r="F238" s="7">
        <f t="shared" si="1"/>
        <v>1000</v>
      </c>
      <c r="G238" s="7">
        <f t="shared" si="2"/>
        <v>1000</v>
      </c>
    </row>
    <row r="239">
      <c r="A239" s="6" t="s">
        <v>14</v>
      </c>
      <c r="B239" s="6" t="s">
        <v>254</v>
      </c>
      <c r="C239" s="7">
        <f>SUMPRODUCT(1/COUNTIFS(CleanedRetailSalesData.csv!D:D,A239,CleanedRetailSalesData.csv!C:C,B239))</f>
        <v>1</v>
      </c>
      <c r="D239" s="6">
        <v>1.0</v>
      </c>
      <c r="E239" s="6">
        <v>500.0</v>
      </c>
      <c r="F239" s="7">
        <f t="shared" si="1"/>
        <v>500</v>
      </c>
      <c r="G239" s="7">
        <f t="shared" si="2"/>
        <v>500</v>
      </c>
    </row>
    <row r="240">
      <c r="A240" s="6" t="s">
        <v>10</v>
      </c>
      <c r="B240" s="6" t="s">
        <v>255</v>
      </c>
      <c r="C240" s="7">
        <f>SUMPRODUCT(1/COUNTIFS(CleanedRetailSalesData.csv!D:D,A240,CleanedRetailSalesData.csv!C:C,B240))</f>
        <v>1</v>
      </c>
      <c r="D240" s="6">
        <v>3.0</v>
      </c>
      <c r="E240" s="6">
        <v>500.0</v>
      </c>
      <c r="F240" s="7">
        <f t="shared" si="1"/>
        <v>1500</v>
      </c>
      <c r="G240" s="7">
        <f t="shared" si="2"/>
        <v>1500</v>
      </c>
    </row>
    <row r="241">
      <c r="A241" s="6" t="s">
        <v>14</v>
      </c>
      <c r="B241" s="6" t="s">
        <v>256</v>
      </c>
      <c r="C241" s="7">
        <f>SUMPRODUCT(1/COUNTIFS(CleanedRetailSalesData.csv!D:D,A241,CleanedRetailSalesData.csv!C:C,B241))</f>
        <v>1</v>
      </c>
      <c r="D241" s="6">
        <v>1.0</v>
      </c>
      <c r="E241" s="6">
        <v>300.0</v>
      </c>
      <c r="F241" s="7">
        <f t="shared" si="1"/>
        <v>300</v>
      </c>
      <c r="G241" s="7">
        <f t="shared" si="2"/>
        <v>300</v>
      </c>
    </row>
    <row r="242">
      <c r="A242" s="6" t="s">
        <v>14</v>
      </c>
      <c r="B242" s="6" t="s">
        <v>257</v>
      </c>
      <c r="C242" s="7">
        <f>SUMPRODUCT(1/COUNTIFS(CleanedRetailSalesData.csv!D:D,A242,CleanedRetailSalesData.csv!C:C,B242))</f>
        <v>1</v>
      </c>
      <c r="D242" s="6">
        <v>3.0</v>
      </c>
      <c r="E242" s="6">
        <v>25.0</v>
      </c>
      <c r="F242" s="7">
        <f t="shared" si="1"/>
        <v>75</v>
      </c>
      <c r="G242" s="7">
        <f t="shared" si="2"/>
        <v>75</v>
      </c>
    </row>
    <row r="243">
      <c r="A243" s="6" t="s">
        <v>10</v>
      </c>
      <c r="B243" s="6" t="s">
        <v>258</v>
      </c>
      <c r="C243" s="7">
        <f>SUMPRODUCT(1/COUNTIFS(CleanedRetailSalesData.csv!D:D,A243,CleanedRetailSalesData.csv!C:C,B243))</f>
        <v>1</v>
      </c>
      <c r="D243" s="6">
        <v>1.0</v>
      </c>
      <c r="E243" s="6">
        <v>25.0</v>
      </c>
      <c r="F243" s="7">
        <f t="shared" si="1"/>
        <v>25</v>
      </c>
      <c r="G243" s="7">
        <f t="shared" si="2"/>
        <v>25</v>
      </c>
    </row>
    <row r="244">
      <c r="A244" s="6" t="s">
        <v>14</v>
      </c>
      <c r="B244" s="6" t="s">
        <v>259</v>
      </c>
      <c r="C244" s="7">
        <f>SUMPRODUCT(1/COUNTIFS(CleanedRetailSalesData.csv!D:D,A244,CleanedRetailSalesData.csv!C:C,B244))</f>
        <v>1</v>
      </c>
      <c r="D244" s="6">
        <v>3.0</v>
      </c>
      <c r="E244" s="6">
        <v>300.0</v>
      </c>
      <c r="F244" s="7">
        <f t="shared" si="1"/>
        <v>900</v>
      </c>
      <c r="G244" s="7">
        <f t="shared" si="2"/>
        <v>900</v>
      </c>
    </row>
    <row r="245">
      <c r="A245" s="6" t="s">
        <v>10</v>
      </c>
      <c r="B245" s="6" t="s">
        <v>260</v>
      </c>
      <c r="C245" s="7">
        <f>SUMPRODUCT(1/COUNTIFS(CleanedRetailSalesData.csv!D:D,A245,CleanedRetailSalesData.csv!C:C,B245))</f>
        <v>1</v>
      </c>
      <c r="D245" s="6">
        <v>2.0</v>
      </c>
      <c r="E245" s="6">
        <v>50.0</v>
      </c>
      <c r="F245" s="7">
        <f t="shared" si="1"/>
        <v>100</v>
      </c>
      <c r="G245" s="7">
        <f t="shared" si="2"/>
        <v>100</v>
      </c>
    </row>
    <row r="246">
      <c r="A246" s="6" t="s">
        <v>10</v>
      </c>
      <c r="B246" s="6" t="s">
        <v>261</v>
      </c>
      <c r="C246" s="7">
        <f>SUMPRODUCT(1/COUNTIFS(CleanedRetailSalesData.csv!D:D,A246,CleanedRetailSalesData.csv!C:C,B246))</f>
        <v>1</v>
      </c>
      <c r="D246" s="6">
        <v>3.0</v>
      </c>
      <c r="E246" s="6">
        <v>30.0</v>
      </c>
      <c r="F246" s="7">
        <f t="shared" si="1"/>
        <v>90</v>
      </c>
      <c r="G246" s="7">
        <f t="shared" si="2"/>
        <v>90</v>
      </c>
    </row>
    <row r="247">
      <c r="A247" s="6" t="s">
        <v>14</v>
      </c>
      <c r="B247" s="6" t="s">
        <v>262</v>
      </c>
      <c r="C247" s="7">
        <f>SUMPRODUCT(1/COUNTIFS(CleanedRetailSalesData.csv!D:D,A247,CleanedRetailSalesData.csv!C:C,B247))</f>
        <v>1</v>
      </c>
      <c r="D247" s="6">
        <v>2.0</v>
      </c>
      <c r="E247" s="6">
        <v>25.0</v>
      </c>
      <c r="F247" s="7">
        <f t="shared" si="1"/>
        <v>50</v>
      </c>
      <c r="G247" s="7">
        <f t="shared" si="2"/>
        <v>50</v>
      </c>
    </row>
    <row r="248">
      <c r="A248" s="6" t="s">
        <v>10</v>
      </c>
      <c r="B248" s="6" t="s">
        <v>263</v>
      </c>
      <c r="C248" s="7">
        <f>SUMPRODUCT(1/COUNTIFS(CleanedRetailSalesData.csv!D:D,A248,CleanedRetailSalesData.csv!C:C,B248))</f>
        <v>1</v>
      </c>
      <c r="D248" s="6">
        <v>2.0</v>
      </c>
      <c r="E248" s="6">
        <v>30.0</v>
      </c>
      <c r="F248" s="7">
        <f t="shared" si="1"/>
        <v>60</v>
      </c>
      <c r="G248" s="7">
        <f t="shared" si="2"/>
        <v>60</v>
      </c>
    </row>
    <row r="249">
      <c r="A249" s="6" t="s">
        <v>10</v>
      </c>
      <c r="B249" s="6" t="s">
        <v>264</v>
      </c>
      <c r="C249" s="7">
        <f>SUMPRODUCT(1/COUNTIFS(CleanedRetailSalesData.csv!D:D,A249,CleanedRetailSalesData.csv!C:C,B249))</f>
        <v>1</v>
      </c>
      <c r="D249" s="6">
        <v>3.0</v>
      </c>
      <c r="E249" s="6">
        <v>300.0</v>
      </c>
      <c r="F249" s="7">
        <f t="shared" si="1"/>
        <v>900</v>
      </c>
      <c r="G249" s="7">
        <f t="shared" si="2"/>
        <v>900</v>
      </c>
    </row>
    <row r="250">
      <c r="A250" s="6" t="s">
        <v>10</v>
      </c>
      <c r="B250" s="6" t="s">
        <v>265</v>
      </c>
      <c r="C250" s="7">
        <f>SUMPRODUCT(1/COUNTIFS(CleanedRetailSalesData.csv!D:D,A250,CleanedRetailSalesData.csv!C:C,B250))</f>
        <v>1</v>
      </c>
      <c r="D250" s="6">
        <v>1.0</v>
      </c>
      <c r="E250" s="6">
        <v>50.0</v>
      </c>
      <c r="F250" s="7">
        <f t="shared" si="1"/>
        <v>50</v>
      </c>
      <c r="G250" s="7">
        <f t="shared" si="2"/>
        <v>50</v>
      </c>
    </row>
    <row r="251">
      <c r="A251" s="6" t="s">
        <v>10</v>
      </c>
      <c r="B251" s="6" t="s">
        <v>266</v>
      </c>
      <c r="C251" s="7">
        <f>SUMPRODUCT(1/COUNTIFS(CleanedRetailSalesData.csv!D:D,A251,CleanedRetailSalesData.csv!C:C,B251))</f>
        <v>1</v>
      </c>
      <c r="D251" s="6">
        <v>1.0</v>
      </c>
      <c r="E251" s="6">
        <v>50.0</v>
      </c>
      <c r="F251" s="7">
        <f t="shared" si="1"/>
        <v>50</v>
      </c>
      <c r="G251" s="7">
        <f t="shared" si="2"/>
        <v>50</v>
      </c>
    </row>
    <row r="252">
      <c r="A252" s="6" t="s">
        <v>14</v>
      </c>
      <c r="B252" s="6" t="s">
        <v>267</v>
      </c>
      <c r="C252" s="7">
        <f>SUMPRODUCT(1/COUNTIFS(CleanedRetailSalesData.csv!D:D,A252,CleanedRetailSalesData.csv!C:C,B252))</f>
        <v>1</v>
      </c>
      <c r="D252" s="6">
        <v>4.0</v>
      </c>
      <c r="E252" s="6">
        <v>50.0</v>
      </c>
      <c r="F252" s="7">
        <f t="shared" si="1"/>
        <v>200</v>
      </c>
      <c r="G252" s="7">
        <f t="shared" si="2"/>
        <v>200</v>
      </c>
    </row>
    <row r="253">
      <c r="A253" s="6" t="s">
        <v>10</v>
      </c>
      <c r="B253" s="6" t="s">
        <v>268</v>
      </c>
      <c r="C253" s="7">
        <f>SUMPRODUCT(1/COUNTIFS(CleanedRetailSalesData.csv!D:D,A253,CleanedRetailSalesData.csv!C:C,B253))</f>
        <v>1</v>
      </c>
      <c r="D253" s="6">
        <v>1.0</v>
      </c>
      <c r="E253" s="6">
        <v>300.0</v>
      </c>
      <c r="F253" s="7">
        <f t="shared" si="1"/>
        <v>300</v>
      </c>
      <c r="G253" s="7">
        <f t="shared" si="2"/>
        <v>300</v>
      </c>
    </row>
    <row r="254">
      <c r="A254" s="6" t="s">
        <v>14</v>
      </c>
      <c r="B254" s="6" t="s">
        <v>269</v>
      </c>
      <c r="C254" s="7">
        <f>SUMPRODUCT(1/COUNTIFS(CleanedRetailSalesData.csv!D:D,A254,CleanedRetailSalesData.csv!C:C,B254))</f>
        <v>1</v>
      </c>
      <c r="D254" s="6">
        <v>4.0</v>
      </c>
      <c r="E254" s="6">
        <v>500.0</v>
      </c>
      <c r="F254" s="7">
        <f t="shared" si="1"/>
        <v>2000</v>
      </c>
      <c r="G254" s="7">
        <f t="shared" si="2"/>
        <v>2000</v>
      </c>
    </row>
    <row r="255">
      <c r="A255" s="6" t="s">
        <v>10</v>
      </c>
      <c r="B255" s="6" t="s">
        <v>270</v>
      </c>
      <c r="C255" s="7">
        <f>SUMPRODUCT(1/COUNTIFS(CleanedRetailSalesData.csv!D:D,A255,CleanedRetailSalesData.csv!C:C,B255))</f>
        <v>1</v>
      </c>
      <c r="D255" s="6">
        <v>1.0</v>
      </c>
      <c r="E255" s="6">
        <v>500.0</v>
      </c>
      <c r="F255" s="7">
        <f t="shared" si="1"/>
        <v>500</v>
      </c>
      <c r="G255" s="7">
        <f t="shared" si="2"/>
        <v>500</v>
      </c>
    </row>
    <row r="256">
      <c r="A256" s="6" t="s">
        <v>10</v>
      </c>
      <c r="B256" s="6" t="s">
        <v>271</v>
      </c>
      <c r="C256" s="7">
        <f>SUMPRODUCT(1/COUNTIFS(CleanedRetailSalesData.csv!D:D,A256,CleanedRetailSalesData.csv!C:C,B256))</f>
        <v>1</v>
      </c>
      <c r="D256" s="6">
        <v>1.0</v>
      </c>
      <c r="E256" s="6">
        <v>30.0</v>
      </c>
      <c r="F256" s="7">
        <f t="shared" si="1"/>
        <v>30</v>
      </c>
      <c r="G256" s="7">
        <f t="shared" si="2"/>
        <v>30</v>
      </c>
    </row>
    <row r="257">
      <c r="A257" s="6" t="s">
        <v>10</v>
      </c>
      <c r="B257" s="6" t="s">
        <v>272</v>
      </c>
      <c r="C257" s="7">
        <f>SUMPRODUCT(1/COUNTIFS(CleanedRetailSalesData.csv!D:D,A257,CleanedRetailSalesData.csv!C:C,B257))</f>
        <v>1</v>
      </c>
      <c r="D257" s="6">
        <v>2.0</v>
      </c>
      <c r="E257" s="6">
        <v>500.0</v>
      </c>
      <c r="F257" s="7">
        <f t="shared" si="1"/>
        <v>1000</v>
      </c>
      <c r="G257" s="7">
        <f t="shared" si="2"/>
        <v>1000</v>
      </c>
    </row>
    <row r="258">
      <c r="A258" s="6" t="s">
        <v>10</v>
      </c>
      <c r="B258" s="6" t="s">
        <v>273</v>
      </c>
      <c r="C258" s="7">
        <f>SUMPRODUCT(1/COUNTIFS(CleanedRetailSalesData.csv!D:D,A258,CleanedRetailSalesData.csv!C:C,B258))</f>
        <v>1</v>
      </c>
      <c r="D258" s="6">
        <v>4.0</v>
      </c>
      <c r="E258" s="6">
        <v>500.0</v>
      </c>
      <c r="F258" s="7">
        <f t="shared" si="1"/>
        <v>2000</v>
      </c>
      <c r="G258" s="7">
        <f t="shared" si="2"/>
        <v>2000</v>
      </c>
    </row>
    <row r="259">
      <c r="A259" s="6" t="s">
        <v>14</v>
      </c>
      <c r="B259" s="6" t="s">
        <v>274</v>
      </c>
      <c r="C259" s="7">
        <f>SUMPRODUCT(1/COUNTIFS(CleanedRetailSalesData.csv!D:D,A259,CleanedRetailSalesData.csv!C:C,B259))</f>
        <v>1</v>
      </c>
      <c r="D259" s="6">
        <v>1.0</v>
      </c>
      <c r="E259" s="6">
        <v>50.0</v>
      </c>
      <c r="F259" s="7">
        <f t="shared" si="1"/>
        <v>50</v>
      </c>
      <c r="G259" s="7">
        <f t="shared" si="2"/>
        <v>50</v>
      </c>
    </row>
    <row r="260">
      <c r="A260" s="6" t="s">
        <v>14</v>
      </c>
      <c r="B260" s="6" t="s">
        <v>275</v>
      </c>
      <c r="C260" s="7">
        <f>SUMPRODUCT(1/COUNTIFS(CleanedRetailSalesData.csv!D:D,A260,CleanedRetailSalesData.csv!C:C,B260))</f>
        <v>1</v>
      </c>
      <c r="D260" s="6">
        <v>4.0</v>
      </c>
      <c r="E260" s="6">
        <v>50.0</v>
      </c>
      <c r="F260" s="7">
        <f t="shared" si="1"/>
        <v>200</v>
      </c>
      <c r="G260" s="7">
        <f t="shared" si="2"/>
        <v>200</v>
      </c>
    </row>
    <row r="261">
      <c r="A261" s="6" t="s">
        <v>10</v>
      </c>
      <c r="B261" s="6" t="s">
        <v>276</v>
      </c>
      <c r="C261" s="7">
        <f>SUMPRODUCT(1/COUNTIFS(CleanedRetailSalesData.csv!D:D,A261,CleanedRetailSalesData.csv!C:C,B261))</f>
        <v>1</v>
      </c>
      <c r="D261" s="6">
        <v>2.0</v>
      </c>
      <c r="E261" s="6">
        <v>30.0</v>
      </c>
      <c r="F261" s="7">
        <f t="shared" si="1"/>
        <v>60</v>
      </c>
      <c r="G261" s="7">
        <f t="shared" si="2"/>
        <v>60</v>
      </c>
    </row>
    <row r="262">
      <c r="A262" s="6" t="s">
        <v>10</v>
      </c>
      <c r="B262" s="6" t="s">
        <v>277</v>
      </c>
      <c r="C262" s="7">
        <f>SUMPRODUCT(1/COUNTIFS(CleanedRetailSalesData.csv!D:D,A262,CleanedRetailSalesData.csv!C:C,B262))</f>
        <v>1</v>
      </c>
      <c r="D262" s="6">
        <v>2.0</v>
      </c>
      <c r="E262" s="6">
        <v>25.0</v>
      </c>
      <c r="F262" s="7">
        <f t="shared" si="1"/>
        <v>50</v>
      </c>
      <c r="G262" s="7">
        <f t="shared" si="2"/>
        <v>50</v>
      </c>
    </row>
    <row r="263">
      <c r="A263" s="6" t="s">
        <v>14</v>
      </c>
      <c r="B263" s="6" t="s">
        <v>278</v>
      </c>
      <c r="C263" s="7">
        <f>SUMPRODUCT(1/COUNTIFS(CleanedRetailSalesData.csv!D:D,A263,CleanedRetailSalesData.csv!C:C,B263))</f>
        <v>1</v>
      </c>
      <c r="D263" s="6">
        <v>4.0</v>
      </c>
      <c r="E263" s="6">
        <v>30.0</v>
      </c>
      <c r="F263" s="7">
        <f t="shared" si="1"/>
        <v>120</v>
      </c>
      <c r="G263" s="7">
        <f t="shared" si="2"/>
        <v>120</v>
      </c>
    </row>
    <row r="264">
      <c r="A264" s="6" t="s">
        <v>10</v>
      </c>
      <c r="B264" s="6" t="s">
        <v>279</v>
      </c>
      <c r="C264" s="7">
        <f>SUMPRODUCT(1/COUNTIFS(CleanedRetailSalesData.csv!D:D,A264,CleanedRetailSalesData.csv!C:C,B264))</f>
        <v>1</v>
      </c>
      <c r="D264" s="6">
        <v>2.0</v>
      </c>
      <c r="E264" s="6">
        <v>30.0</v>
      </c>
      <c r="F264" s="7">
        <f t="shared" si="1"/>
        <v>60</v>
      </c>
      <c r="G264" s="7">
        <f t="shared" si="2"/>
        <v>60</v>
      </c>
    </row>
    <row r="265">
      <c r="A265" s="6" t="s">
        <v>10</v>
      </c>
      <c r="B265" s="6" t="s">
        <v>280</v>
      </c>
      <c r="C265" s="7">
        <f>SUMPRODUCT(1/COUNTIFS(CleanedRetailSalesData.csv!D:D,A265,CleanedRetailSalesData.csv!C:C,B265))</f>
        <v>1</v>
      </c>
      <c r="D265" s="6">
        <v>3.0</v>
      </c>
      <c r="E265" s="6">
        <v>300.0</v>
      </c>
      <c r="F265" s="7">
        <f t="shared" si="1"/>
        <v>900</v>
      </c>
      <c r="G265" s="7">
        <f t="shared" si="2"/>
        <v>900</v>
      </c>
    </row>
    <row r="266">
      <c r="A266" s="6" t="s">
        <v>10</v>
      </c>
      <c r="B266" s="6" t="s">
        <v>281</v>
      </c>
      <c r="C266" s="7">
        <f>SUMPRODUCT(1/COUNTIFS(CleanedRetailSalesData.csv!D:D,A266,CleanedRetailSalesData.csv!C:C,B266))</f>
        <v>1</v>
      </c>
      <c r="D266" s="6">
        <v>3.0</v>
      </c>
      <c r="E266" s="6">
        <v>300.0</v>
      </c>
      <c r="F266" s="7">
        <f t="shared" si="1"/>
        <v>900</v>
      </c>
      <c r="G266" s="7">
        <f t="shared" si="2"/>
        <v>900</v>
      </c>
    </row>
    <row r="267">
      <c r="A267" s="6" t="s">
        <v>14</v>
      </c>
      <c r="B267" s="6" t="s">
        <v>282</v>
      </c>
      <c r="C267" s="7">
        <f>SUMPRODUCT(1/COUNTIFS(CleanedRetailSalesData.csv!D:D,A267,CleanedRetailSalesData.csv!C:C,B267))</f>
        <v>1</v>
      </c>
      <c r="D267" s="6">
        <v>2.0</v>
      </c>
      <c r="E267" s="6">
        <v>30.0</v>
      </c>
      <c r="F267" s="7">
        <f t="shared" si="1"/>
        <v>60</v>
      </c>
      <c r="G267" s="7">
        <f t="shared" si="2"/>
        <v>60</v>
      </c>
    </row>
    <row r="268">
      <c r="A268" s="6" t="s">
        <v>14</v>
      </c>
      <c r="B268" s="6" t="s">
        <v>283</v>
      </c>
      <c r="C268" s="7">
        <f>SUMPRODUCT(1/COUNTIFS(CleanedRetailSalesData.csv!D:D,A268,CleanedRetailSalesData.csv!C:C,B268))</f>
        <v>1</v>
      </c>
      <c r="D268" s="6">
        <v>3.0</v>
      </c>
      <c r="E268" s="6">
        <v>30.0</v>
      </c>
      <c r="F268" s="7">
        <f t="shared" si="1"/>
        <v>90</v>
      </c>
      <c r="G268" s="7">
        <f t="shared" si="2"/>
        <v>90</v>
      </c>
    </row>
    <row r="269">
      <c r="A269" s="6" t="s">
        <v>14</v>
      </c>
      <c r="B269" s="6" t="s">
        <v>284</v>
      </c>
      <c r="C269" s="7">
        <f>SUMPRODUCT(1/COUNTIFS(CleanedRetailSalesData.csv!D:D,A269,CleanedRetailSalesData.csv!C:C,B269))</f>
        <v>1</v>
      </c>
      <c r="D269" s="6">
        <v>1.0</v>
      </c>
      <c r="E269" s="6">
        <v>30.0</v>
      </c>
      <c r="F269" s="7">
        <f t="shared" si="1"/>
        <v>30</v>
      </c>
      <c r="G269" s="7">
        <f t="shared" si="2"/>
        <v>30</v>
      </c>
    </row>
    <row r="270">
      <c r="A270" s="6" t="s">
        <v>10</v>
      </c>
      <c r="B270" s="6" t="s">
        <v>285</v>
      </c>
      <c r="C270" s="7">
        <f>SUMPRODUCT(1/COUNTIFS(CleanedRetailSalesData.csv!D:D,A270,CleanedRetailSalesData.csv!C:C,B270))</f>
        <v>1</v>
      </c>
      <c r="D270" s="6">
        <v>4.0</v>
      </c>
      <c r="E270" s="6">
        <v>500.0</v>
      </c>
      <c r="F270" s="7">
        <f t="shared" si="1"/>
        <v>2000</v>
      </c>
      <c r="G270" s="7">
        <f t="shared" si="2"/>
        <v>2000</v>
      </c>
    </row>
    <row r="271">
      <c r="A271" s="6" t="s">
        <v>10</v>
      </c>
      <c r="B271" s="6" t="s">
        <v>286</v>
      </c>
      <c r="C271" s="7">
        <f>SUMPRODUCT(1/COUNTIFS(CleanedRetailSalesData.csv!D:D,A271,CleanedRetailSalesData.csv!C:C,B271))</f>
        <v>1</v>
      </c>
      <c r="D271" s="6">
        <v>1.0</v>
      </c>
      <c r="E271" s="6">
        <v>300.0</v>
      </c>
      <c r="F271" s="7">
        <f t="shared" si="1"/>
        <v>300</v>
      </c>
      <c r="G271" s="7">
        <f t="shared" si="2"/>
        <v>300</v>
      </c>
    </row>
    <row r="272">
      <c r="A272" s="6" t="s">
        <v>14</v>
      </c>
      <c r="B272" s="6" t="s">
        <v>287</v>
      </c>
      <c r="C272" s="7">
        <f>SUMPRODUCT(1/COUNTIFS(CleanedRetailSalesData.csv!D:D,A272,CleanedRetailSalesData.csv!C:C,B272))</f>
        <v>1</v>
      </c>
      <c r="D272" s="6">
        <v>4.0</v>
      </c>
      <c r="E272" s="6">
        <v>30.0</v>
      </c>
      <c r="F272" s="7">
        <f t="shared" si="1"/>
        <v>120</v>
      </c>
      <c r="G272" s="7">
        <f t="shared" si="2"/>
        <v>120</v>
      </c>
    </row>
    <row r="273">
      <c r="A273" s="6" t="s">
        <v>14</v>
      </c>
      <c r="B273" s="6" t="s">
        <v>288</v>
      </c>
      <c r="C273" s="7">
        <f>SUMPRODUCT(1/COUNTIFS(CleanedRetailSalesData.csv!D:D,A273,CleanedRetailSalesData.csv!C:C,B273))</f>
        <v>1</v>
      </c>
      <c r="D273" s="6">
        <v>2.0</v>
      </c>
      <c r="E273" s="6">
        <v>50.0</v>
      </c>
      <c r="F273" s="7">
        <f t="shared" si="1"/>
        <v>100</v>
      </c>
      <c r="G273" s="7">
        <f t="shared" si="2"/>
        <v>100</v>
      </c>
    </row>
    <row r="274">
      <c r="A274" s="6" t="s">
        <v>14</v>
      </c>
      <c r="B274" s="6" t="s">
        <v>289</v>
      </c>
      <c r="C274" s="7">
        <f>SUMPRODUCT(1/COUNTIFS(CleanedRetailSalesData.csv!D:D,A274,CleanedRetailSalesData.csv!C:C,B274))</f>
        <v>1</v>
      </c>
      <c r="D274" s="6">
        <v>1.0</v>
      </c>
      <c r="E274" s="6">
        <v>50.0</v>
      </c>
      <c r="F274" s="7">
        <f t="shared" si="1"/>
        <v>50</v>
      </c>
      <c r="G274" s="7">
        <f t="shared" si="2"/>
        <v>50</v>
      </c>
    </row>
    <row r="275">
      <c r="A275" s="6" t="s">
        <v>14</v>
      </c>
      <c r="B275" s="6" t="s">
        <v>290</v>
      </c>
      <c r="C275" s="7">
        <f>SUMPRODUCT(1/COUNTIFS(CleanedRetailSalesData.csv!D:D,A275,CleanedRetailSalesData.csv!C:C,B275))</f>
        <v>1</v>
      </c>
      <c r="D275" s="6">
        <v>2.0</v>
      </c>
      <c r="E275" s="6">
        <v>500.0</v>
      </c>
      <c r="F275" s="7">
        <f t="shared" si="1"/>
        <v>1000</v>
      </c>
      <c r="G275" s="7">
        <f t="shared" si="2"/>
        <v>1000</v>
      </c>
    </row>
    <row r="276">
      <c r="A276" s="6" t="s">
        <v>10</v>
      </c>
      <c r="B276" s="6" t="s">
        <v>291</v>
      </c>
      <c r="C276" s="7">
        <f>SUMPRODUCT(1/COUNTIFS(CleanedRetailSalesData.csv!D:D,A276,CleanedRetailSalesData.csv!C:C,B276))</f>
        <v>1</v>
      </c>
      <c r="D276" s="6">
        <v>2.0</v>
      </c>
      <c r="E276" s="6">
        <v>500.0</v>
      </c>
      <c r="F276" s="7">
        <f t="shared" si="1"/>
        <v>1000</v>
      </c>
      <c r="G276" s="7">
        <f t="shared" si="2"/>
        <v>1000</v>
      </c>
    </row>
    <row r="277">
      <c r="A277" s="6" t="s">
        <v>14</v>
      </c>
      <c r="B277" s="6" t="s">
        <v>292</v>
      </c>
      <c r="C277" s="7">
        <f>SUMPRODUCT(1/COUNTIFS(CleanedRetailSalesData.csv!D:D,A277,CleanedRetailSalesData.csv!C:C,B277))</f>
        <v>1</v>
      </c>
      <c r="D277" s="6">
        <v>4.0</v>
      </c>
      <c r="E277" s="6">
        <v>25.0</v>
      </c>
      <c r="F277" s="7">
        <f t="shared" si="1"/>
        <v>100</v>
      </c>
      <c r="G277" s="7">
        <f t="shared" si="2"/>
        <v>100</v>
      </c>
    </row>
    <row r="278">
      <c r="A278" s="6" t="s">
        <v>10</v>
      </c>
      <c r="B278" s="6" t="s">
        <v>293</v>
      </c>
      <c r="C278" s="7">
        <f>SUMPRODUCT(1/COUNTIFS(CleanedRetailSalesData.csv!D:D,A278,CleanedRetailSalesData.csv!C:C,B278))</f>
        <v>1</v>
      </c>
      <c r="D278" s="6">
        <v>4.0</v>
      </c>
      <c r="E278" s="6">
        <v>25.0</v>
      </c>
      <c r="F278" s="7">
        <f t="shared" si="1"/>
        <v>100</v>
      </c>
      <c r="G278" s="7">
        <f t="shared" si="2"/>
        <v>100</v>
      </c>
    </row>
    <row r="279">
      <c r="A279" s="6" t="s">
        <v>14</v>
      </c>
      <c r="B279" s="6" t="s">
        <v>294</v>
      </c>
      <c r="C279" s="7">
        <f>SUMPRODUCT(1/COUNTIFS(CleanedRetailSalesData.csv!D:D,A279,CleanedRetailSalesData.csv!C:C,B279))</f>
        <v>1</v>
      </c>
      <c r="D279" s="6">
        <v>4.0</v>
      </c>
      <c r="E279" s="6">
        <v>25.0</v>
      </c>
      <c r="F279" s="7">
        <f t="shared" si="1"/>
        <v>100</v>
      </c>
      <c r="G279" s="7">
        <f t="shared" si="2"/>
        <v>100</v>
      </c>
    </row>
    <row r="280">
      <c r="A280" s="6" t="s">
        <v>10</v>
      </c>
      <c r="B280" s="6" t="s">
        <v>295</v>
      </c>
      <c r="C280" s="7">
        <f>SUMPRODUCT(1/COUNTIFS(CleanedRetailSalesData.csv!D:D,A280,CleanedRetailSalesData.csv!C:C,B280))</f>
        <v>1</v>
      </c>
      <c r="D280" s="6">
        <v>1.0</v>
      </c>
      <c r="E280" s="6">
        <v>500.0</v>
      </c>
      <c r="F280" s="7">
        <f t="shared" si="1"/>
        <v>500</v>
      </c>
      <c r="G280" s="7">
        <f t="shared" si="2"/>
        <v>500</v>
      </c>
    </row>
    <row r="281">
      <c r="A281" s="6" t="s">
        <v>14</v>
      </c>
      <c r="B281" s="6" t="s">
        <v>296</v>
      </c>
      <c r="C281" s="7">
        <f>SUMPRODUCT(1/COUNTIFS(CleanedRetailSalesData.csv!D:D,A281,CleanedRetailSalesData.csv!C:C,B281))</f>
        <v>1</v>
      </c>
      <c r="D281" s="6">
        <v>3.0</v>
      </c>
      <c r="E281" s="6">
        <v>500.0</v>
      </c>
      <c r="F281" s="7">
        <f t="shared" si="1"/>
        <v>1500</v>
      </c>
      <c r="G281" s="7">
        <f t="shared" si="2"/>
        <v>1500</v>
      </c>
    </row>
    <row r="282">
      <c r="A282" s="6" t="s">
        <v>14</v>
      </c>
      <c r="B282" s="6" t="s">
        <v>297</v>
      </c>
      <c r="C282" s="7">
        <f>SUMPRODUCT(1/COUNTIFS(CleanedRetailSalesData.csv!D:D,A282,CleanedRetailSalesData.csv!C:C,B282))</f>
        <v>1</v>
      </c>
      <c r="D282" s="6">
        <v>4.0</v>
      </c>
      <c r="E282" s="6">
        <v>500.0</v>
      </c>
      <c r="F282" s="7">
        <f t="shared" si="1"/>
        <v>2000</v>
      </c>
      <c r="G282" s="7">
        <f t="shared" si="2"/>
        <v>2000</v>
      </c>
    </row>
    <row r="283">
      <c r="A283" s="6" t="s">
        <v>14</v>
      </c>
      <c r="B283" s="6" t="s">
        <v>298</v>
      </c>
      <c r="C283" s="7">
        <f>SUMPRODUCT(1/COUNTIFS(CleanedRetailSalesData.csv!D:D,A283,CleanedRetailSalesData.csv!C:C,B283))</f>
        <v>1</v>
      </c>
      <c r="D283" s="6">
        <v>4.0</v>
      </c>
      <c r="E283" s="6">
        <v>50.0</v>
      </c>
      <c r="F283" s="7">
        <f t="shared" si="1"/>
        <v>200</v>
      </c>
      <c r="G283" s="7">
        <f t="shared" si="2"/>
        <v>200</v>
      </c>
    </row>
    <row r="284">
      <c r="A284" s="6" t="s">
        <v>14</v>
      </c>
      <c r="B284" s="6" t="s">
        <v>299</v>
      </c>
      <c r="C284" s="7">
        <f>SUMPRODUCT(1/COUNTIFS(CleanedRetailSalesData.csv!D:D,A284,CleanedRetailSalesData.csv!C:C,B284))</f>
        <v>1</v>
      </c>
      <c r="D284" s="6">
        <v>1.0</v>
      </c>
      <c r="E284" s="6">
        <v>500.0</v>
      </c>
      <c r="F284" s="7">
        <f t="shared" si="1"/>
        <v>500</v>
      </c>
      <c r="G284" s="7">
        <f t="shared" si="2"/>
        <v>500</v>
      </c>
    </row>
    <row r="285">
      <c r="A285" s="6" t="s">
        <v>10</v>
      </c>
      <c r="B285" s="6" t="s">
        <v>300</v>
      </c>
      <c r="C285" s="7">
        <f>SUMPRODUCT(1/COUNTIFS(CleanedRetailSalesData.csv!D:D,A285,CleanedRetailSalesData.csv!C:C,B285))</f>
        <v>1</v>
      </c>
      <c r="D285" s="6">
        <v>4.0</v>
      </c>
      <c r="E285" s="6">
        <v>50.0</v>
      </c>
      <c r="F285" s="7">
        <f t="shared" si="1"/>
        <v>200</v>
      </c>
      <c r="G285" s="7">
        <f t="shared" si="2"/>
        <v>200</v>
      </c>
    </row>
    <row r="286">
      <c r="A286" s="6" t="s">
        <v>14</v>
      </c>
      <c r="B286" s="6" t="s">
        <v>301</v>
      </c>
      <c r="C286" s="7">
        <f>SUMPRODUCT(1/COUNTIFS(CleanedRetailSalesData.csv!D:D,A286,CleanedRetailSalesData.csv!C:C,B286))</f>
        <v>1</v>
      </c>
      <c r="D286" s="6">
        <v>1.0</v>
      </c>
      <c r="E286" s="6">
        <v>25.0</v>
      </c>
      <c r="F286" s="7">
        <f t="shared" si="1"/>
        <v>25</v>
      </c>
      <c r="G286" s="7">
        <f t="shared" si="2"/>
        <v>25</v>
      </c>
    </row>
    <row r="287">
      <c r="A287" s="6" t="s">
        <v>10</v>
      </c>
      <c r="B287" s="6" t="s">
        <v>302</v>
      </c>
      <c r="C287" s="7">
        <f>SUMPRODUCT(1/COUNTIFS(CleanedRetailSalesData.csv!D:D,A287,CleanedRetailSalesData.csv!C:C,B287))</f>
        <v>1</v>
      </c>
      <c r="D287" s="6">
        <v>2.0</v>
      </c>
      <c r="E287" s="6">
        <v>25.0</v>
      </c>
      <c r="F287" s="7">
        <f t="shared" si="1"/>
        <v>50</v>
      </c>
      <c r="G287" s="7">
        <f t="shared" si="2"/>
        <v>50</v>
      </c>
    </row>
    <row r="288">
      <c r="A288" s="6" t="s">
        <v>10</v>
      </c>
      <c r="B288" s="6" t="s">
        <v>303</v>
      </c>
      <c r="C288" s="7">
        <f>SUMPRODUCT(1/COUNTIFS(CleanedRetailSalesData.csv!D:D,A288,CleanedRetailSalesData.csv!C:C,B288))</f>
        <v>1</v>
      </c>
      <c r="D288" s="6">
        <v>4.0</v>
      </c>
      <c r="E288" s="6">
        <v>25.0</v>
      </c>
      <c r="F288" s="7">
        <f t="shared" si="1"/>
        <v>100</v>
      </c>
      <c r="G288" s="7">
        <f t="shared" si="2"/>
        <v>100</v>
      </c>
    </row>
    <row r="289">
      <c r="A289" s="6" t="s">
        <v>10</v>
      </c>
      <c r="B289" s="6" t="s">
        <v>304</v>
      </c>
      <c r="C289" s="7">
        <f>SUMPRODUCT(1/COUNTIFS(CleanedRetailSalesData.csv!D:D,A289,CleanedRetailSalesData.csv!C:C,B289))</f>
        <v>1</v>
      </c>
      <c r="D289" s="6">
        <v>4.0</v>
      </c>
      <c r="E289" s="6">
        <v>30.0</v>
      </c>
      <c r="F289" s="7">
        <f t="shared" si="1"/>
        <v>120</v>
      </c>
      <c r="G289" s="7">
        <f t="shared" si="2"/>
        <v>120</v>
      </c>
    </row>
    <row r="290">
      <c r="A290" s="6" t="s">
        <v>10</v>
      </c>
      <c r="B290" s="6" t="s">
        <v>305</v>
      </c>
      <c r="C290" s="7">
        <f>SUMPRODUCT(1/COUNTIFS(CleanedRetailSalesData.csv!D:D,A290,CleanedRetailSalesData.csv!C:C,B290))</f>
        <v>1</v>
      </c>
      <c r="D290" s="6">
        <v>2.0</v>
      </c>
      <c r="E290" s="6">
        <v>30.0</v>
      </c>
      <c r="F290" s="7">
        <f t="shared" si="1"/>
        <v>60</v>
      </c>
      <c r="G290" s="7">
        <f t="shared" si="2"/>
        <v>60</v>
      </c>
    </row>
    <row r="291">
      <c r="A291" s="6" t="s">
        <v>14</v>
      </c>
      <c r="B291" s="6" t="s">
        <v>306</v>
      </c>
      <c r="C291" s="7">
        <f>SUMPRODUCT(1/COUNTIFS(CleanedRetailSalesData.csv!D:D,A291,CleanedRetailSalesData.csv!C:C,B291))</f>
        <v>1</v>
      </c>
      <c r="D291" s="6">
        <v>2.0</v>
      </c>
      <c r="E291" s="6">
        <v>300.0</v>
      </c>
      <c r="F291" s="7">
        <f t="shared" si="1"/>
        <v>600</v>
      </c>
      <c r="G291" s="7">
        <f t="shared" si="2"/>
        <v>600</v>
      </c>
    </row>
    <row r="292">
      <c r="A292" s="6" t="s">
        <v>10</v>
      </c>
      <c r="B292" s="6" t="s">
        <v>307</v>
      </c>
      <c r="C292" s="7">
        <f>SUMPRODUCT(1/COUNTIFS(CleanedRetailSalesData.csv!D:D,A292,CleanedRetailSalesData.csv!C:C,B292))</f>
        <v>1</v>
      </c>
      <c r="D292" s="6">
        <v>2.0</v>
      </c>
      <c r="E292" s="6">
        <v>300.0</v>
      </c>
      <c r="F292" s="7">
        <f t="shared" si="1"/>
        <v>600</v>
      </c>
      <c r="G292" s="7">
        <f t="shared" si="2"/>
        <v>600</v>
      </c>
    </row>
    <row r="293">
      <c r="A293" s="6" t="s">
        <v>10</v>
      </c>
      <c r="B293" s="6" t="s">
        <v>308</v>
      </c>
      <c r="C293" s="7">
        <f>SUMPRODUCT(1/COUNTIFS(CleanedRetailSalesData.csv!D:D,A293,CleanedRetailSalesData.csv!C:C,B293))</f>
        <v>1</v>
      </c>
      <c r="D293" s="6">
        <v>4.0</v>
      </c>
      <c r="E293" s="6">
        <v>300.0</v>
      </c>
      <c r="F293" s="7">
        <f t="shared" si="1"/>
        <v>1200</v>
      </c>
      <c r="G293" s="7">
        <f t="shared" si="2"/>
        <v>1200</v>
      </c>
    </row>
    <row r="294">
      <c r="A294" s="6" t="s">
        <v>10</v>
      </c>
      <c r="B294" s="6" t="s">
        <v>309</v>
      </c>
      <c r="C294" s="7">
        <f>SUMPRODUCT(1/COUNTIFS(CleanedRetailSalesData.csv!D:D,A294,CleanedRetailSalesData.csv!C:C,B294))</f>
        <v>1</v>
      </c>
      <c r="D294" s="6">
        <v>3.0</v>
      </c>
      <c r="E294" s="6">
        <v>30.0</v>
      </c>
      <c r="F294" s="7">
        <f t="shared" si="1"/>
        <v>90</v>
      </c>
      <c r="G294" s="7">
        <f t="shared" si="2"/>
        <v>90</v>
      </c>
    </row>
    <row r="295">
      <c r="A295" s="6" t="s">
        <v>14</v>
      </c>
      <c r="B295" s="6" t="s">
        <v>310</v>
      </c>
      <c r="C295" s="7">
        <f>SUMPRODUCT(1/COUNTIFS(CleanedRetailSalesData.csv!D:D,A295,CleanedRetailSalesData.csv!C:C,B295))</f>
        <v>1</v>
      </c>
      <c r="D295" s="6">
        <v>3.0</v>
      </c>
      <c r="E295" s="6">
        <v>30.0</v>
      </c>
      <c r="F295" s="7">
        <f t="shared" si="1"/>
        <v>90</v>
      </c>
      <c r="G295" s="7">
        <f t="shared" si="2"/>
        <v>90</v>
      </c>
    </row>
    <row r="296">
      <c r="A296" s="6" t="s">
        <v>14</v>
      </c>
      <c r="B296" s="6" t="s">
        <v>311</v>
      </c>
      <c r="C296" s="7">
        <f>SUMPRODUCT(1/COUNTIFS(CleanedRetailSalesData.csv!D:D,A296,CleanedRetailSalesData.csv!C:C,B296))</f>
        <v>1</v>
      </c>
      <c r="D296" s="6">
        <v>3.0</v>
      </c>
      <c r="E296" s="6">
        <v>300.0</v>
      </c>
      <c r="F296" s="7">
        <f t="shared" si="1"/>
        <v>900</v>
      </c>
      <c r="G296" s="7">
        <f t="shared" si="2"/>
        <v>900</v>
      </c>
    </row>
    <row r="297">
      <c r="A297" s="6" t="s">
        <v>14</v>
      </c>
      <c r="B297" s="6" t="s">
        <v>312</v>
      </c>
      <c r="C297" s="7">
        <f>SUMPRODUCT(1/COUNTIFS(CleanedRetailSalesData.csv!D:D,A297,CleanedRetailSalesData.csv!C:C,B297))</f>
        <v>1</v>
      </c>
      <c r="D297" s="6">
        <v>4.0</v>
      </c>
      <c r="E297" s="6">
        <v>300.0</v>
      </c>
      <c r="F297" s="7">
        <f t="shared" si="1"/>
        <v>1200</v>
      </c>
      <c r="G297" s="7">
        <f t="shared" si="2"/>
        <v>1200</v>
      </c>
    </row>
    <row r="298">
      <c r="A298" s="6" t="s">
        <v>14</v>
      </c>
      <c r="B298" s="6" t="s">
        <v>313</v>
      </c>
      <c r="C298" s="7">
        <f>SUMPRODUCT(1/COUNTIFS(CleanedRetailSalesData.csv!D:D,A298,CleanedRetailSalesData.csv!C:C,B298))</f>
        <v>1</v>
      </c>
      <c r="D298" s="6">
        <v>2.0</v>
      </c>
      <c r="E298" s="6">
        <v>500.0</v>
      </c>
      <c r="F298" s="7">
        <f t="shared" si="1"/>
        <v>1000</v>
      </c>
      <c r="G298" s="7">
        <f t="shared" si="2"/>
        <v>1000</v>
      </c>
    </row>
    <row r="299">
      <c r="A299" s="6" t="s">
        <v>10</v>
      </c>
      <c r="B299" s="6" t="s">
        <v>314</v>
      </c>
      <c r="C299" s="7">
        <f>SUMPRODUCT(1/COUNTIFS(CleanedRetailSalesData.csv!D:D,A299,CleanedRetailSalesData.csv!C:C,B299))</f>
        <v>1</v>
      </c>
      <c r="D299" s="6">
        <v>4.0</v>
      </c>
      <c r="E299" s="6">
        <v>300.0</v>
      </c>
      <c r="F299" s="7">
        <f t="shared" si="1"/>
        <v>1200</v>
      </c>
      <c r="G299" s="7">
        <f t="shared" si="2"/>
        <v>1200</v>
      </c>
    </row>
    <row r="300">
      <c r="A300" s="6" t="s">
        <v>10</v>
      </c>
      <c r="B300" s="6" t="s">
        <v>315</v>
      </c>
      <c r="C300" s="7">
        <f>SUMPRODUCT(1/COUNTIFS(CleanedRetailSalesData.csv!D:D,A300,CleanedRetailSalesData.csv!C:C,B300))</f>
        <v>1</v>
      </c>
      <c r="D300" s="6">
        <v>2.0</v>
      </c>
      <c r="E300" s="6">
        <v>500.0</v>
      </c>
      <c r="F300" s="7">
        <f t="shared" si="1"/>
        <v>1000</v>
      </c>
      <c r="G300" s="7">
        <f t="shared" si="2"/>
        <v>1000</v>
      </c>
    </row>
    <row r="301">
      <c r="A301" s="6" t="s">
        <v>14</v>
      </c>
      <c r="B301" s="6" t="s">
        <v>316</v>
      </c>
      <c r="C301" s="7">
        <f>SUMPRODUCT(1/COUNTIFS(CleanedRetailSalesData.csv!D:D,A301,CleanedRetailSalesData.csv!C:C,B301))</f>
        <v>1</v>
      </c>
      <c r="D301" s="6">
        <v>4.0</v>
      </c>
      <c r="E301" s="6">
        <v>50.0</v>
      </c>
      <c r="F301" s="7">
        <f t="shared" si="1"/>
        <v>200</v>
      </c>
      <c r="G301" s="7">
        <f t="shared" si="2"/>
        <v>200</v>
      </c>
    </row>
    <row r="302">
      <c r="A302" s="6" t="s">
        <v>10</v>
      </c>
      <c r="B302" s="6" t="s">
        <v>317</v>
      </c>
      <c r="C302" s="7">
        <f>SUMPRODUCT(1/COUNTIFS(CleanedRetailSalesData.csv!D:D,A302,CleanedRetailSalesData.csv!C:C,B302))</f>
        <v>1</v>
      </c>
      <c r="D302" s="6">
        <v>4.0</v>
      </c>
      <c r="E302" s="6">
        <v>30.0</v>
      </c>
      <c r="F302" s="7">
        <f t="shared" si="1"/>
        <v>120</v>
      </c>
      <c r="G302" s="7">
        <f t="shared" si="2"/>
        <v>120</v>
      </c>
    </row>
    <row r="303">
      <c r="A303" s="6" t="s">
        <v>10</v>
      </c>
      <c r="B303" s="6" t="s">
        <v>318</v>
      </c>
      <c r="C303" s="7">
        <f>SUMPRODUCT(1/COUNTIFS(CleanedRetailSalesData.csv!D:D,A303,CleanedRetailSalesData.csv!C:C,B303))</f>
        <v>1</v>
      </c>
      <c r="D303" s="6">
        <v>2.0</v>
      </c>
      <c r="E303" s="6">
        <v>300.0</v>
      </c>
      <c r="F303" s="7">
        <f t="shared" si="1"/>
        <v>600</v>
      </c>
      <c r="G303" s="7">
        <f t="shared" si="2"/>
        <v>600</v>
      </c>
    </row>
    <row r="304">
      <c r="A304" s="6" t="s">
        <v>10</v>
      </c>
      <c r="B304" s="6" t="s">
        <v>319</v>
      </c>
      <c r="C304" s="7">
        <f>SUMPRODUCT(1/COUNTIFS(CleanedRetailSalesData.csv!D:D,A304,CleanedRetailSalesData.csv!C:C,B304))</f>
        <v>1</v>
      </c>
      <c r="D304" s="6">
        <v>3.0</v>
      </c>
      <c r="E304" s="6">
        <v>30.0</v>
      </c>
      <c r="F304" s="7">
        <f t="shared" si="1"/>
        <v>90</v>
      </c>
      <c r="G304" s="7">
        <f t="shared" si="2"/>
        <v>90</v>
      </c>
    </row>
    <row r="305">
      <c r="A305" s="6" t="s">
        <v>14</v>
      </c>
      <c r="B305" s="6" t="s">
        <v>320</v>
      </c>
      <c r="C305" s="7">
        <f>SUMPRODUCT(1/COUNTIFS(CleanedRetailSalesData.csv!D:D,A305,CleanedRetailSalesData.csv!C:C,B305))</f>
        <v>1</v>
      </c>
      <c r="D305" s="6">
        <v>2.0</v>
      </c>
      <c r="E305" s="6">
        <v>30.0</v>
      </c>
      <c r="F305" s="7">
        <f t="shared" si="1"/>
        <v>60</v>
      </c>
      <c r="G305" s="7">
        <f t="shared" si="2"/>
        <v>60</v>
      </c>
    </row>
    <row r="306">
      <c r="A306" s="6" t="s">
        <v>14</v>
      </c>
      <c r="B306" s="6" t="s">
        <v>321</v>
      </c>
      <c r="C306" s="7">
        <f>SUMPRODUCT(1/COUNTIFS(CleanedRetailSalesData.csv!D:D,A306,CleanedRetailSalesData.csv!C:C,B306))</f>
        <v>1</v>
      </c>
      <c r="D306" s="6">
        <v>1.0</v>
      </c>
      <c r="E306" s="6">
        <v>30.0</v>
      </c>
      <c r="F306" s="7">
        <f t="shared" si="1"/>
        <v>30</v>
      </c>
      <c r="G306" s="7">
        <f t="shared" si="2"/>
        <v>30</v>
      </c>
    </row>
    <row r="307">
      <c r="A307" s="6" t="s">
        <v>10</v>
      </c>
      <c r="B307" s="6" t="s">
        <v>322</v>
      </c>
      <c r="C307" s="7">
        <f>SUMPRODUCT(1/COUNTIFS(CleanedRetailSalesData.csv!D:D,A307,CleanedRetailSalesData.csv!C:C,B307))</f>
        <v>1</v>
      </c>
      <c r="D307" s="6">
        <v>1.0</v>
      </c>
      <c r="E307" s="6">
        <v>50.0</v>
      </c>
      <c r="F307" s="7">
        <f t="shared" si="1"/>
        <v>50</v>
      </c>
      <c r="G307" s="7">
        <f t="shared" si="2"/>
        <v>50</v>
      </c>
    </row>
    <row r="308">
      <c r="A308" s="6" t="s">
        <v>14</v>
      </c>
      <c r="B308" s="6" t="s">
        <v>323</v>
      </c>
      <c r="C308" s="7">
        <f>SUMPRODUCT(1/COUNTIFS(CleanedRetailSalesData.csv!D:D,A308,CleanedRetailSalesData.csv!C:C,B308))</f>
        <v>1</v>
      </c>
      <c r="D308" s="6">
        <v>2.0</v>
      </c>
      <c r="E308" s="6">
        <v>25.0</v>
      </c>
      <c r="F308" s="7">
        <f t="shared" si="1"/>
        <v>50</v>
      </c>
      <c r="G308" s="7">
        <f t="shared" si="2"/>
        <v>50</v>
      </c>
    </row>
    <row r="309">
      <c r="A309" s="6" t="s">
        <v>14</v>
      </c>
      <c r="B309" s="6" t="s">
        <v>324</v>
      </c>
      <c r="C309" s="7">
        <f>SUMPRODUCT(1/COUNTIFS(CleanedRetailSalesData.csv!D:D,A309,CleanedRetailSalesData.csv!C:C,B309))</f>
        <v>1</v>
      </c>
      <c r="D309" s="6">
        <v>4.0</v>
      </c>
      <c r="E309" s="6">
        <v>300.0</v>
      </c>
      <c r="F309" s="7">
        <f t="shared" si="1"/>
        <v>1200</v>
      </c>
      <c r="G309" s="7">
        <f t="shared" si="2"/>
        <v>1200</v>
      </c>
    </row>
    <row r="310">
      <c r="A310" s="6" t="s">
        <v>14</v>
      </c>
      <c r="B310" s="6" t="s">
        <v>325</v>
      </c>
      <c r="C310" s="7">
        <f>SUMPRODUCT(1/COUNTIFS(CleanedRetailSalesData.csv!D:D,A310,CleanedRetailSalesData.csv!C:C,B310))</f>
        <v>1</v>
      </c>
      <c r="D310" s="6">
        <v>1.0</v>
      </c>
      <c r="E310" s="6">
        <v>25.0</v>
      </c>
      <c r="F310" s="7">
        <f t="shared" si="1"/>
        <v>25</v>
      </c>
      <c r="G310" s="7">
        <f t="shared" si="2"/>
        <v>25</v>
      </c>
    </row>
    <row r="311">
      <c r="A311" s="6" t="s">
        <v>14</v>
      </c>
      <c r="B311" s="6" t="s">
        <v>326</v>
      </c>
      <c r="C311" s="7">
        <f>SUMPRODUCT(1/COUNTIFS(CleanedRetailSalesData.csv!D:D,A311,CleanedRetailSalesData.csv!C:C,B311))</f>
        <v>1</v>
      </c>
      <c r="D311" s="6">
        <v>1.0</v>
      </c>
      <c r="E311" s="6">
        <v>25.0</v>
      </c>
      <c r="F311" s="7">
        <f t="shared" si="1"/>
        <v>25</v>
      </c>
      <c r="G311" s="7">
        <f t="shared" si="2"/>
        <v>25</v>
      </c>
    </row>
    <row r="312">
      <c r="A312" s="6" t="s">
        <v>14</v>
      </c>
      <c r="B312" s="6" t="s">
        <v>327</v>
      </c>
      <c r="C312" s="7">
        <f>SUMPRODUCT(1/COUNTIFS(CleanedRetailSalesData.csv!D:D,A312,CleanedRetailSalesData.csv!C:C,B312))</f>
        <v>1</v>
      </c>
      <c r="D312" s="6">
        <v>4.0</v>
      </c>
      <c r="E312" s="6">
        <v>25.0</v>
      </c>
      <c r="F312" s="7">
        <f t="shared" si="1"/>
        <v>100</v>
      </c>
      <c r="G312" s="7">
        <f t="shared" si="2"/>
        <v>100</v>
      </c>
    </row>
    <row r="313">
      <c r="A313" s="6" t="s">
        <v>10</v>
      </c>
      <c r="B313" s="6" t="s">
        <v>328</v>
      </c>
      <c r="C313" s="7">
        <f>SUMPRODUCT(1/COUNTIFS(CleanedRetailSalesData.csv!D:D,A313,CleanedRetailSalesData.csv!C:C,B313))</f>
        <v>1</v>
      </c>
      <c r="D313" s="6">
        <v>4.0</v>
      </c>
      <c r="E313" s="6">
        <v>30.0</v>
      </c>
      <c r="F313" s="7">
        <f t="shared" si="1"/>
        <v>120</v>
      </c>
      <c r="G313" s="7">
        <f t="shared" si="2"/>
        <v>120</v>
      </c>
    </row>
    <row r="314">
      <c r="A314" s="6" t="s">
        <v>14</v>
      </c>
      <c r="B314" s="6" t="s">
        <v>329</v>
      </c>
      <c r="C314" s="7">
        <f>SUMPRODUCT(1/COUNTIFS(CleanedRetailSalesData.csv!D:D,A314,CleanedRetailSalesData.csv!C:C,B314))</f>
        <v>1</v>
      </c>
      <c r="D314" s="6">
        <v>3.0</v>
      </c>
      <c r="E314" s="6">
        <v>500.0</v>
      </c>
      <c r="F314" s="7">
        <f t="shared" si="1"/>
        <v>1500</v>
      </c>
      <c r="G314" s="7">
        <f t="shared" si="2"/>
        <v>1500</v>
      </c>
    </row>
    <row r="315">
      <c r="A315" s="6" t="s">
        <v>10</v>
      </c>
      <c r="B315" s="6" t="s">
        <v>330</v>
      </c>
      <c r="C315" s="7">
        <f>SUMPRODUCT(1/COUNTIFS(CleanedRetailSalesData.csv!D:D,A315,CleanedRetailSalesData.csv!C:C,B315))</f>
        <v>1</v>
      </c>
      <c r="D315" s="6">
        <v>4.0</v>
      </c>
      <c r="E315" s="6">
        <v>30.0</v>
      </c>
      <c r="F315" s="7">
        <f t="shared" si="1"/>
        <v>120</v>
      </c>
      <c r="G315" s="7">
        <f t="shared" si="2"/>
        <v>120</v>
      </c>
    </row>
    <row r="316">
      <c r="A316" s="6" t="s">
        <v>10</v>
      </c>
      <c r="B316" s="6" t="s">
        <v>331</v>
      </c>
      <c r="C316" s="7">
        <f>SUMPRODUCT(1/COUNTIFS(CleanedRetailSalesData.csv!D:D,A316,CleanedRetailSalesData.csv!C:C,B316))</f>
        <v>1</v>
      </c>
      <c r="D316" s="6">
        <v>2.0</v>
      </c>
      <c r="E316" s="6">
        <v>30.0</v>
      </c>
      <c r="F316" s="7">
        <f t="shared" si="1"/>
        <v>60</v>
      </c>
      <c r="G316" s="7">
        <f t="shared" si="2"/>
        <v>60</v>
      </c>
    </row>
    <row r="317">
      <c r="A317" s="6" t="s">
        <v>14</v>
      </c>
      <c r="B317" s="6" t="s">
        <v>332</v>
      </c>
      <c r="C317" s="7">
        <f>SUMPRODUCT(1/COUNTIFS(CleanedRetailSalesData.csv!D:D,A317,CleanedRetailSalesData.csv!C:C,B317))</f>
        <v>1</v>
      </c>
      <c r="D317" s="6">
        <v>2.0</v>
      </c>
      <c r="E317" s="6">
        <v>25.0</v>
      </c>
      <c r="F317" s="7">
        <f t="shared" si="1"/>
        <v>50</v>
      </c>
      <c r="G317" s="7">
        <f t="shared" si="2"/>
        <v>50</v>
      </c>
    </row>
    <row r="318">
      <c r="A318" s="6" t="s">
        <v>10</v>
      </c>
      <c r="B318" s="6" t="s">
        <v>333</v>
      </c>
      <c r="C318" s="7">
        <f>SUMPRODUCT(1/COUNTIFS(CleanedRetailSalesData.csv!D:D,A318,CleanedRetailSalesData.csv!C:C,B318))</f>
        <v>1</v>
      </c>
      <c r="D318" s="6">
        <v>3.0</v>
      </c>
      <c r="E318" s="6">
        <v>30.0</v>
      </c>
      <c r="F318" s="7">
        <f t="shared" si="1"/>
        <v>90</v>
      </c>
      <c r="G318" s="7">
        <f t="shared" si="2"/>
        <v>90</v>
      </c>
    </row>
    <row r="319">
      <c r="A319" s="6" t="s">
        <v>10</v>
      </c>
      <c r="B319" s="6" t="s">
        <v>334</v>
      </c>
      <c r="C319" s="7">
        <f>SUMPRODUCT(1/COUNTIFS(CleanedRetailSalesData.csv!D:D,A319,CleanedRetailSalesData.csv!C:C,B319))</f>
        <v>1</v>
      </c>
      <c r="D319" s="6">
        <v>1.0</v>
      </c>
      <c r="E319" s="6">
        <v>25.0</v>
      </c>
      <c r="F319" s="7">
        <f t="shared" si="1"/>
        <v>25</v>
      </c>
      <c r="G319" s="7">
        <f t="shared" si="2"/>
        <v>25</v>
      </c>
    </row>
    <row r="320">
      <c r="A320" s="6" t="s">
        <v>10</v>
      </c>
      <c r="B320" s="6" t="s">
        <v>335</v>
      </c>
      <c r="C320" s="7">
        <f>SUMPRODUCT(1/COUNTIFS(CleanedRetailSalesData.csv!D:D,A320,CleanedRetailSalesData.csv!C:C,B320))</f>
        <v>1</v>
      </c>
      <c r="D320" s="6">
        <v>1.0</v>
      </c>
      <c r="E320" s="6">
        <v>500.0</v>
      </c>
      <c r="F320" s="7">
        <f t="shared" si="1"/>
        <v>500</v>
      </c>
      <c r="G320" s="7">
        <f t="shared" si="2"/>
        <v>500</v>
      </c>
    </row>
    <row r="321">
      <c r="A321" s="6" t="s">
        <v>14</v>
      </c>
      <c r="B321" s="6" t="s">
        <v>336</v>
      </c>
      <c r="C321" s="7">
        <f>SUMPRODUCT(1/COUNTIFS(CleanedRetailSalesData.csv!D:D,A321,CleanedRetailSalesData.csv!C:C,B321))</f>
        <v>1</v>
      </c>
      <c r="D321" s="6">
        <v>4.0</v>
      </c>
      <c r="E321" s="6">
        <v>300.0</v>
      </c>
      <c r="F321" s="7">
        <f t="shared" si="1"/>
        <v>1200</v>
      </c>
      <c r="G321" s="7">
        <f t="shared" si="2"/>
        <v>1200</v>
      </c>
    </row>
    <row r="322">
      <c r="A322" s="6" t="s">
        <v>14</v>
      </c>
      <c r="B322" s="6" t="s">
        <v>337</v>
      </c>
      <c r="C322" s="7">
        <f>SUMPRODUCT(1/COUNTIFS(CleanedRetailSalesData.csv!D:D,A322,CleanedRetailSalesData.csv!C:C,B322))</f>
        <v>1</v>
      </c>
      <c r="D322" s="6">
        <v>2.0</v>
      </c>
      <c r="E322" s="6">
        <v>25.0</v>
      </c>
      <c r="F322" s="7">
        <f t="shared" si="1"/>
        <v>50</v>
      </c>
      <c r="G322" s="7">
        <f t="shared" si="2"/>
        <v>50</v>
      </c>
    </row>
    <row r="323">
      <c r="A323" s="6" t="s">
        <v>10</v>
      </c>
      <c r="B323" s="6" t="s">
        <v>338</v>
      </c>
      <c r="C323" s="7">
        <f>SUMPRODUCT(1/COUNTIFS(CleanedRetailSalesData.csv!D:D,A323,CleanedRetailSalesData.csv!C:C,B323))</f>
        <v>1</v>
      </c>
      <c r="D323" s="6">
        <v>1.0</v>
      </c>
      <c r="E323" s="6">
        <v>500.0</v>
      </c>
      <c r="F323" s="7">
        <f t="shared" si="1"/>
        <v>500</v>
      </c>
      <c r="G323" s="7">
        <f t="shared" si="2"/>
        <v>500</v>
      </c>
    </row>
    <row r="324">
      <c r="A324" s="6" t="s">
        <v>14</v>
      </c>
      <c r="B324" s="6" t="s">
        <v>339</v>
      </c>
      <c r="C324" s="7">
        <f>SUMPRODUCT(1/COUNTIFS(CleanedRetailSalesData.csv!D:D,A324,CleanedRetailSalesData.csv!C:C,B324))</f>
        <v>1</v>
      </c>
      <c r="D324" s="6">
        <v>3.0</v>
      </c>
      <c r="E324" s="6">
        <v>300.0</v>
      </c>
      <c r="F324" s="7">
        <f t="shared" si="1"/>
        <v>900</v>
      </c>
      <c r="G324" s="7">
        <f t="shared" si="2"/>
        <v>900</v>
      </c>
    </row>
    <row r="325">
      <c r="A325" s="6" t="s">
        <v>14</v>
      </c>
      <c r="B325" s="6" t="s">
        <v>340</v>
      </c>
      <c r="C325" s="7">
        <f>SUMPRODUCT(1/COUNTIFS(CleanedRetailSalesData.csv!D:D,A325,CleanedRetailSalesData.csv!C:C,B325))</f>
        <v>1</v>
      </c>
      <c r="D325" s="6">
        <v>3.0</v>
      </c>
      <c r="E325" s="6">
        <v>50.0</v>
      </c>
      <c r="F325" s="7">
        <f t="shared" si="1"/>
        <v>150</v>
      </c>
      <c r="G325" s="7">
        <f t="shared" si="2"/>
        <v>150</v>
      </c>
    </row>
    <row r="326">
      <c r="A326" s="6" t="s">
        <v>14</v>
      </c>
      <c r="B326" s="6" t="s">
        <v>341</v>
      </c>
      <c r="C326" s="7">
        <f>SUMPRODUCT(1/COUNTIFS(CleanedRetailSalesData.csv!D:D,A326,CleanedRetailSalesData.csv!C:C,B326))</f>
        <v>1</v>
      </c>
      <c r="D326" s="6">
        <v>2.0</v>
      </c>
      <c r="E326" s="6">
        <v>25.0</v>
      </c>
      <c r="F326" s="7">
        <f t="shared" si="1"/>
        <v>50</v>
      </c>
      <c r="G326" s="7">
        <f t="shared" si="2"/>
        <v>50</v>
      </c>
    </row>
    <row r="327">
      <c r="A327" s="6" t="s">
        <v>14</v>
      </c>
      <c r="B327" s="6" t="s">
        <v>342</v>
      </c>
      <c r="C327" s="7">
        <f>SUMPRODUCT(1/COUNTIFS(CleanedRetailSalesData.csv!D:D,A327,CleanedRetailSalesData.csv!C:C,B327))</f>
        <v>1</v>
      </c>
      <c r="D327" s="6">
        <v>3.0</v>
      </c>
      <c r="E327" s="6">
        <v>25.0</v>
      </c>
      <c r="F327" s="7">
        <f t="shared" si="1"/>
        <v>75</v>
      </c>
      <c r="G327" s="7">
        <f t="shared" si="2"/>
        <v>75</v>
      </c>
    </row>
    <row r="328">
      <c r="A328" s="6" t="s">
        <v>10</v>
      </c>
      <c r="B328" s="6" t="s">
        <v>343</v>
      </c>
      <c r="C328" s="7">
        <f>SUMPRODUCT(1/COUNTIFS(CleanedRetailSalesData.csv!D:D,A328,CleanedRetailSalesData.csv!C:C,B328))</f>
        <v>1</v>
      </c>
      <c r="D328" s="6">
        <v>3.0</v>
      </c>
      <c r="E328" s="6">
        <v>50.0</v>
      </c>
      <c r="F328" s="7">
        <f t="shared" si="1"/>
        <v>150</v>
      </c>
      <c r="G328" s="7">
        <f t="shared" si="2"/>
        <v>150</v>
      </c>
    </row>
    <row r="329">
      <c r="A329" s="6" t="s">
        <v>10</v>
      </c>
      <c r="B329" s="6" t="s">
        <v>344</v>
      </c>
      <c r="C329" s="7">
        <f>SUMPRODUCT(1/COUNTIFS(CleanedRetailSalesData.csv!D:D,A329,CleanedRetailSalesData.csv!C:C,B329))</f>
        <v>1</v>
      </c>
      <c r="D329" s="6">
        <v>2.0</v>
      </c>
      <c r="E329" s="6">
        <v>50.0</v>
      </c>
      <c r="F329" s="7">
        <f t="shared" si="1"/>
        <v>100</v>
      </c>
      <c r="G329" s="7">
        <f t="shared" si="2"/>
        <v>100</v>
      </c>
    </row>
    <row r="330">
      <c r="A330" s="6" t="s">
        <v>14</v>
      </c>
      <c r="B330" s="6" t="s">
        <v>345</v>
      </c>
      <c r="C330" s="7">
        <f>SUMPRODUCT(1/COUNTIFS(CleanedRetailSalesData.csv!D:D,A330,CleanedRetailSalesData.csv!C:C,B330))</f>
        <v>1</v>
      </c>
      <c r="D330" s="6">
        <v>4.0</v>
      </c>
      <c r="E330" s="6">
        <v>25.0</v>
      </c>
      <c r="F330" s="7">
        <f t="shared" si="1"/>
        <v>100</v>
      </c>
      <c r="G330" s="7">
        <f t="shared" si="2"/>
        <v>100</v>
      </c>
    </row>
    <row r="331">
      <c r="A331" s="6" t="s">
        <v>14</v>
      </c>
      <c r="B331" s="6" t="s">
        <v>346</v>
      </c>
      <c r="C331" s="7">
        <f>SUMPRODUCT(1/COUNTIFS(CleanedRetailSalesData.csv!D:D,A331,CleanedRetailSalesData.csv!C:C,B331))</f>
        <v>1</v>
      </c>
      <c r="D331" s="6">
        <v>4.0</v>
      </c>
      <c r="E331" s="6">
        <v>50.0</v>
      </c>
      <c r="F331" s="7">
        <f t="shared" si="1"/>
        <v>200</v>
      </c>
      <c r="G331" s="7">
        <f t="shared" si="2"/>
        <v>200</v>
      </c>
    </row>
    <row r="332">
      <c r="A332" s="6" t="s">
        <v>10</v>
      </c>
      <c r="B332" s="6" t="s">
        <v>347</v>
      </c>
      <c r="C332" s="7">
        <f>SUMPRODUCT(1/COUNTIFS(CleanedRetailSalesData.csv!D:D,A332,CleanedRetailSalesData.csv!C:C,B332))</f>
        <v>1</v>
      </c>
      <c r="D332" s="6">
        <v>3.0</v>
      </c>
      <c r="E332" s="6">
        <v>30.0</v>
      </c>
      <c r="F332" s="7">
        <f t="shared" si="1"/>
        <v>90</v>
      </c>
      <c r="G332" s="7">
        <f t="shared" si="2"/>
        <v>90</v>
      </c>
    </row>
    <row r="333">
      <c r="A333" s="6" t="s">
        <v>10</v>
      </c>
      <c r="B333" s="6" t="s">
        <v>348</v>
      </c>
      <c r="C333" s="7">
        <f>SUMPRODUCT(1/COUNTIFS(CleanedRetailSalesData.csv!D:D,A333,CleanedRetailSalesData.csv!C:C,B333))</f>
        <v>1</v>
      </c>
      <c r="D333" s="6">
        <v>4.0</v>
      </c>
      <c r="E333" s="6">
        <v>300.0</v>
      </c>
      <c r="F333" s="7">
        <f t="shared" si="1"/>
        <v>1200</v>
      </c>
      <c r="G333" s="7">
        <f t="shared" si="2"/>
        <v>1200</v>
      </c>
    </row>
    <row r="334">
      <c r="A334" s="6" t="s">
        <v>14</v>
      </c>
      <c r="B334" s="6" t="s">
        <v>349</v>
      </c>
      <c r="C334" s="7">
        <f>SUMPRODUCT(1/COUNTIFS(CleanedRetailSalesData.csv!D:D,A334,CleanedRetailSalesData.csv!C:C,B334))</f>
        <v>1</v>
      </c>
      <c r="D334" s="6">
        <v>4.0</v>
      </c>
      <c r="E334" s="6">
        <v>300.0</v>
      </c>
      <c r="F334" s="7">
        <f t="shared" si="1"/>
        <v>1200</v>
      </c>
      <c r="G334" s="7">
        <f t="shared" si="2"/>
        <v>1200</v>
      </c>
    </row>
    <row r="335">
      <c r="A335" s="6" t="s">
        <v>10</v>
      </c>
      <c r="B335" s="6" t="s">
        <v>350</v>
      </c>
      <c r="C335" s="7">
        <f>SUMPRODUCT(1/COUNTIFS(CleanedRetailSalesData.csv!D:D,A335,CleanedRetailSalesData.csv!C:C,B335))</f>
        <v>1</v>
      </c>
      <c r="D335" s="6">
        <v>3.0</v>
      </c>
      <c r="E335" s="6">
        <v>300.0</v>
      </c>
      <c r="F335" s="7">
        <f t="shared" si="1"/>
        <v>900</v>
      </c>
      <c r="G335" s="7">
        <f t="shared" si="2"/>
        <v>900</v>
      </c>
    </row>
    <row r="336">
      <c r="A336" s="6" t="s">
        <v>14</v>
      </c>
      <c r="B336" s="6" t="s">
        <v>351</v>
      </c>
      <c r="C336" s="7">
        <f>SUMPRODUCT(1/COUNTIFS(CleanedRetailSalesData.csv!D:D,A336,CleanedRetailSalesData.csv!C:C,B336))</f>
        <v>1</v>
      </c>
      <c r="D336" s="6">
        <v>4.0</v>
      </c>
      <c r="E336" s="6">
        <v>30.0</v>
      </c>
      <c r="F336" s="7">
        <f t="shared" si="1"/>
        <v>120</v>
      </c>
      <c r="G336" s="7">
        <f t="shared" si="2"/>
        <v>120</v>
      </c>
    </row>
    <row r="337">
      <c r="A337" s="6" t="s">
        <v>14</v>
      </c>
      <c r="B337" s="6" t="s">
        <v>352</v>
      </c>
      <c r="C337" s="7">
        <f>SUMPRODUCT(1/COUNTIFS(CleanedRetailSalesData.csv!D:D,A337,CleanedRetailSalesData.csv!C:C,B337))</f>
        <v>1</v>
      </c>
      <c r="D337" s="6">
        <v>3.0</v>
      </c>
      <c r="E337" s="6">
        <v>50.0</v>
      </c>
      <c r="F337" s="7">
        <f t="shared" si="1"/>
        <v>150</v>
      </c>
      <c r="G337" s="7">
        <f t="shared" si="2"/>
        <v>150</v>
      </c>
    </row>
    <row r="338">
      <c r="A338" s="6" t="s">
        <v>10</v>
      </c>
      <c r="B338" s="6" t="s">
        <v>353</v>
      </c>
      <c r="C338" s="7">
        <f>SUMPRODUCT(1/COUNTIFS(CleanedRetailSalesData.csv!D:D,A338,CleanedRetailSalesData.csv!C:C,B338))</f>
        <v>1</v>
      </c>
      <c r="D338" s="6">
        <v>1.0</v>
      </c>
      <c r="E338" s="6">
        <v>500.0</v>
      </c>
      <c r="F338" s="7">
        <f t="shared" si="1"/>
        <v>500</v>
      </c>
      <c r="G338" s="7">
        <f t="shared" si="2"/>
        <v>500</v>
      </c>
    </row>
    <row r="339">
      <c r="A339" s="6" t="s">
        <v>10</v>
      </c>
      <c r="B339" s="6" t="s">
        <v>354</v>
      </c>
      <c r="C339" s="7">
        <f>SUMPRODUCT(1/COUNTIFS(CleanedRetailSalesData.csv!D:D,A339,CleanedRetailSalesData.csv!C:C,B339))</f>
        <v>1</v>
      </c>
      <c r="D339" s="6">
        <v>2.0</v>
      </c>
      <c r="E339" s="6">
        <v>50.0</v>
      </c>
      <c r="F339" s="7">
        <f t="shared" si="1"/>
        <v>100</v>
      </c>
      <c r="G339" s="7">
        <f t="shared" si="2"/>
        <v>100</v>
      </c>
    </row>
    <row r="340">
      <c r="A340" s="6" t="s">
        <v>14</v>
      </c>
      <c r="B340" s="6" t="s">
        <v>355</v>
      </c>
      <c r="C340" s="7">
        <f>SUMPRODUCT(1/COUNTIFS(CleanedRetailSalesData.csv!D:D,A340,CleanedRetailSalesData.csv!C:C,B340))</f>
        <v>1</v>
      </c>
      <c r="D340" s="6">
        <v>2.0</v>
      </c>
      <c r="E340" s="6">
        <v>25.0</v>
      </c>
      <c r="F340" s="7">
        <f t="shared" si="1"/>
        <v>50</v>
      </c>
      <c r="G340" s="7">
        <f t="shared" si="2"/>
        <v>50</v>
      </c>
    </row>
    <row r="341">
      <c r="A341" s="6" t="s">
        <v>14</v>
      </c>
      <c r="B341" s="6" t="s">
        <v>356</v>
      </c>
      <c r="C341" s="7">
        <f>SUMPRODUCT(1/COUNTIFS(CleanedRetailSalesData.csv!D:D,A341,CleanedRetailSalesData.csv!C:C,B341))</f>
        <v>1</v>
      </c>
      <c r="D341" s="6">
        <v>4.0</v>
      </c>
      <c r="E341" s="6">
        <v>300.0</v>
      </c>
      <c r="F341" s="7">
        <f t="shared" si="1"/>
        <v>1200</v>
      </c>
      <c r="G341" s="7">
        <f t="shared" si="2"/>
        <v>1200</v>
      </c>
    </row>
    <row r="342">
      <c r="A342" s="6" t="s">
        <v>10</v>
      </c>
      <c r="B342" s="6" t="s">
        <v>357</v>
      </c>
      <c r="C342" s="7">
        <f>SUMPRODUCT(1/COUNTIFS(CleanedRetailSalesData.csv!D:D,A342,CleanedRetailSalesData.csv!C:C,B342))</f>
        <v>1</v>
      </c>
      <c r="D342" s="6">
        <v>4.0</v>
      </c>
      <c r="E342" s="6">
        <v>50.0</v>
      </c>
      <c r="F342" s="7">
        <f t="shared" si="1"/>
        <v>200</v>
      </c>
      <c r="G342" s="7">
        <f t="shared" si="2"/>
        <v>200</v>
      </c>
    </row>
    <row r="343">
      <c r="A343" s="6" t="s">
        <v>14</v>
      </c>
      <c r="B343" s="6" t="s">
        <v>358</v>
      </c>
      <c r="C343" s="7">
        <f>SUMPRODUCT(1/COUNTIFS(CleanedRetailSalesData.csv!D:D,A343,CleanedRetailSalesData.csv!C:C,B343))</f>
        <v>1</v>
      </c>
      <c r="D343" s="6">
        <v>4.0</v>
      </c>
      <c r="E343" s="6">
        <v>500.0</v>
      </c>
      <c r="F343" s="7">
        <f t="shared" si="1"/>
        <v>2000</v>
      </c>
      <c r="G343" s="7">
        <f t="shared" si="2"/>
        <v>2000</v>
      </c>
    </row>
    <row r="344">
      <c r="A344" s="6" t="s">
        <v>10</v>
      </c>
      <c r="B344" s="6" t="s">
        <v>359</v>
      </c>
      <c r="C344" s="7">
        <f>SUMPRODUCT(1/COUNTIFS(CleanedRetailSalesData.csv!D:D,A344,CleanedRetailSalesData.csv!C:C,B344))</f>
        <v>1</v>
      </c>
      <c r="D344" s="6">
        <v>2.0</v>
      </c>
      <c r="E344" s="6">
        <v>25.0</v>
      </c>
      <c r="F344" s="7">
        <f t="shared" si="1"/>
        <v>50</v>
      </c>
      <c r="G344" s="7">
        <f t="shared" si="2"/>
        <v>50</v>
      </c>
    </row>
    <row r="345">
      <c r="A345" s="6" t="s">
        <v>14</v>
      </c>
      <c r="B345" s="6" t="s">
        <v>360</v>
      </c>
      <c r="C345" s="7">
        <f>SUMPRODUCT(1/COUNTIFS(CleanedRetailSalesData.csv!D:D,A345,CleanedRetailSalesData.csv!C:C,B345))</f>
        <v>1</v>
      </c>
      <c r="D345" s="6">
        <v>1.0</v>
      </c>
      <c r="E345" s="6">
        <v>30.0</v>
      </c>
      <c r="F345" s="7">
        <f t="shared" si="1"/>
        <v>30</v>
      </c>
      <c r="G345" s="7">
        <f t="shared" si="2"/>
        <v>30</v>
      </c>
    </row>
    <row r="346">
      <c r="A346" s="6" t="s">
        <v>10</v>
      </c>
      <c r="B346" s="6" t="s">
        <v>361</v>
      </c>
      <c r="C346" s="7">
        <f>SUMPRODUCT(1/COUNTIFS(CleanedRetailSalesData.csv!D:D,A346,CleanedRetailSalesData.csv!C:C,B346))</f>
        <v>1</v>
      </c>
      <c r="D346" s="6">
        <v>1.0</v>
      </c>
      <c r="E346" s="6">
        <v>30.0</v>
      </c>
      <c r="F346" s="7">
        <f t="shared" si="1"/>
        <v>30</v>
      </c>
      <c r="G346" s="7">
        <f t="shared" si="2"/>
        <v>30</v>
      </c>
    </row>
    <row r="347">
      <c r="A347" s="6" t="s">
        <v>10</v>
      </c>
      <c r="B347" s="6" t="s">
        <v>362</v>
      </c>
      <c r="C347" s="7">
        <f>SUMPRODUCT(1/COUNTIFS(CleanedRetailSalesData.csv!D:D,A347,CleanedRetailSalesData.csv!C:C,B347))</f>
        <v>1</v>
      </c>
      <c r="D347" s="6">
        <v>2.0</v>
      </c>
      <c r="E347" s="6">
        <v>500.0</v>
      </c>
      <c r="F347" s="7">
        <f t="shared" si="1"/>
        <v>1000</v>
      </c>
      <c r="G347" s="7">
        <f t="shared" si="2"/>
        <v>1000</v>
      </c>
    </row>
    <row r="348">
      <c r="A348" s="6" t="s">
        <v>10</v>
      </c>
      <c r="B348" s="6" t="s">
        <v>363</v>
      </c>
      <c r="C348" s="7">
        <f>SUMPRODUCT(1/COUNTIFS(CleanedRetailSalesData.csv!D:D,A348,CleanedRetailSalesData.csv!C:C,B348))</f>
        <v>1</v>
      </c>
      <c r="D348" s="6">
        <v>1.0</v>
      </c>
      <c r="E348" s="6">
        <v>25.0</v>
      </c>
      <c r="F348" s="7">
        <f t="shared" si="1"/>
        <v>25</v>
      </c>
      <c r="G348" s="7">
        <f t="shared" si="2"/>
        <v>25</v>
      </c>
    </row>
    <row r="349">
      <c r="A349" s="6" t="s">
        <v>14</v>
      </c>
      <c r="B349" s="6" t="s">
        <v>364</v>
      </c>
      <c r="C349" s="7">
        <f>SUMPRODUCT(1/COUNTIFS(CleanedRetailSalesData.csv!D:D,A349,CleanedRetailSalesData.csv!C:C,B349))</f>
        <v>1</v>
      </c>
      <c r="D349" s="6">
        <v>2.0</v>
      </c>
      <c r="E349" s="6">
        <v>300.0</v>
      </c>
      <c r="F349" s="7">
        <f t="shared" si="1"/>
        <v>600</v>
      </c>
      <c r="G349" s="7">
        <f t="shared" si="2"/>
        <v>600</v>
      </c>
    </row>
    <row r="350">
      <c r="A350" s="6" t="s">
        <v>14</v>
      </c>
      <c r="B350" s="6" t="s">
        <v>365</v>
      </c>
      <c r="C350" s="7">
        <f>SUMPRODUCT(1/COUNTIFS(CleanedRetailSalesData.csv!D:D,A350,CleanedRetailSalesData.csv!C:C,B350))</f>
        <v>1</v>
      </c>
      <c r="D350" s="6">
        <v>1.0</v>
      </c>
      <c r="E350" s="6">
        <v>50.0</v>
      </c>
      <c r="F350" s="7">
        <f t="shared" si="1"/>
        <v>50</v>
      </c>
      <c r="G350" s="7">
        <f t="shared" si="2"/>
        <v>50</v>
      </c>
    </row>
    <row r="351">
      <c r="A351" s="6" t="s">
        <v>10</v>
      </c>
      <c r="B351" s="6" t="s">
        <v>366</v>
      </c>
      <c r="C351" s="7">
        <f>SUMPRODUCT(1/COUNTIFS(CleanedRetailSalesData.csv!D:D,A351,CleanedRetailSalesData.csv!C:C,B351))</f>
        <v>1</v>
      </c>
      <c r="D351" s="6">
        <v>3.0</v>
      </c>
      <c r="E351" s="6">
        <v>25.0</v>
      </c>
      <c r="F351" s="7">
        <f t="shared" si="1"/>
        <v>75</v>
      </c>
      <c r="G351" s="7">
        <f t="shared" si="2"/>
        <v>75</v>
      </c>
    </row>
    <row r="352">
      <c r="A352" s="6" t="s">
        <v>14</v>
      </c>
      <c r="B352" s="6" t="s">
        <v>367</v>
      </c>
      <c r="C352" s="7">
        <f>SUMPRODUCT(1/COUNTIFS(CleanedRetailSalesData.csv!D:D,A352,CleanedRetailSalesData.csv!C:C,B352))</f>
        <v>1</v>
      </c>
      <c r="D352" s="6">
        <v>3.0</v>
      </c>
      <c r="E352" s="6">
        <v>30.0</v>
      </c>
      <c r="F352" s="7">
        <f t="shared" si="1"/>
        <v>90</v>
      </c>
      <c r="G352" s="7">
        <f t="shared" si="2"/>
        <v>90</v>
      </c>
    </row>
    <row r="353">
      <c r="A353" s="6" t="s">
        <v>10</v>
      </c>
      <c r="B353" s="6" t="s">
        <v>368</v>
      </c>
      <c r="C353" s="7">
        <f>SUMPRODUCT(1/COUNTIFS(CleanedRetailSalesData.csv!D:D,A353,CleanedRetailSalesData.csv!C:C,B353))</f>
        <v>1</v>
      </c>
      <c r="D353" s="6">
        <v>2.0</v>
      </c>
      <c r="E353" s="6">
        <v>500.0</v>
      </c>
      <c r="F353" s="7">
        <f t="shared" si="1"/>
        <v>1000</v>
      </c>
      <c r="G353" s="7">
        <f t="shared" si="2"/>
        <v>1000</v>
      </c>
    </row>
    <row r="354">
      <c r="A354" s="6" t="s">
        <v>10</v>
      </c>
      <c r="B354" s="6" t="s">
        <v>369</v>
      </c>
      <c r="C354" s="7">
        <f>SUMPRODUCT(1/COUNTIFS(CleanedRetailSalesData.csv!D:D,A354,CleanedRetailSalesData.csv!C:C,B354))</f>
        <v>1</v>
      </c>
      <c r="D354" s="6">
        <v>1.0</v>
      </c>
      <c r="E354" s="6">
        <v>500.0</v>
      </c>
      <c r="F354" s="7">
        <f t="shared" si="1"/>
        <v>500</v>
      </c>
      <c r="G354" s="7">
        <f t="shared" si="2"/>
        <v>500</v>
      </c>
    </row>
    <row r="355">
      <c r="A355" s="6" t="s">
        <v>14</v>
      </c>
      <c r="B355" s="6" t="s">
        <v>370</v>
      </c>
      <c r="C355" s="7">
        <f>SUMPRODUCT(1/COUNTIFS(CleanedRetailSalesData.csv!D:D,A355,CleanedRetailSalesData.csv!C:C,B355))</f>
        <v>1</v>
      </c>
      <c r="D355" s="6">
        <v>4.0</v>
      </c>
      <c r="E355" s="6">
        <v>50.0</v>
      </c>
      <c r="F355" s="7">
        <f t="shared" si="1"/>
        <v>200</v>
      </c>
      <c r="G355" s="7">
        <f t="shared" si="2"/>
        <v>200</v>
      </c>
    </row>
    <row r="356">
      <c r="A356" s="6" t="s">
        <v>14</v>
      </c>
      <c r="B356" s="6" t="s">
        <v>371</v>
      </c>
      <c r="C356" s="7">
        <f>SUMPRODUCT(1/COUNTIFS(CleanedRetailSalesData.csv!D:D,A356,CleanedRetailSalesData.csv!C:C,B356))</f>
        <v>1</v>
      </c>
      <c r="D356" s="6">
        <v>1.0</v>
      </c>
      <c r="E356" s="6">
        <v>500.0</v>
      </c>
      <c r="F356" s="7">
        <f t="shared" si="1"/>
        <v>500</v>
      </c>
      <c r="G356" s="7">
        <f t="shared" si="2"/>
        <v>500</v>
      </c>
    </row>
    <row r="357">
      <c r="A357" s="6" t="s">
        <v>10</v>
      </c>
      <c r="B357" s="6" t="s">
        <v>372</v>
      </c>
      <c r="C357" s="7">
        <f>SUMPRODUCT(1/COUNTIFS(CleanedRetailSalesData.csv!D:D,A357,CleanedRetailSalesData.csv!C:C,B357))</f>
        <v>1</v>
      </c>
      <c r="D357" s="6">
        <v>3.0</v>
      </c>
      <c r="E357" s="6">
        <v>500.0</v>
      </c>
      <c r="F357" s="7">
        <f t="shared" si="1"/>
        <v>1500</v>
      </c>
      <c r="G357" s="7">
        <f t="shared" si="2"/>
        <v>1500</v>
      </c>
    </row>
    <row r="358">
      <c r="A358" s="6" t="s">
        <v>14</v>
      </c>
      <c r="B358" s="6" t="s">
        <v>373</v>
      </c>
      <c r="C358" s="7">
        <f>SUMPRODUCT(1/COUNTIFS(CleanedRetailSalesData.csv!D:D,A358,CleanedRetailSalesData.csv!C:C,B358))</f>
        <v>1</v>
      </c>
      <c r="D358" s="6">
        <v>3.0</v>
      </c>
      <c r="E358" s="6">
        <v>25.0</v>
      </c>
      <c r="F358" s="7">
        <f t="shared" si="1"/>
        <v>75</v>
      </c>
      <c r="G358" s="7">
        <f t="shared" si="2"/>
        <v>75</v>
      </c>
    </row>
    <row r="359">
      <c r="A359" s="6" t="s">
        <v>14</v>
      </c>
      <c r="B359" s="6" t="s">
        <v>374</v>
      </c>
      <c r="C359" s="7">
        <f>SUMPRODUCT(1/COUNTIFS(CleanedRetailSalesData.csv!D:D,A359,CleanedRetailSalesData.csv!C:C,B359))</f>
        <v>1</v>
      </c>
      <c r="D359" s="6">
        <v>1.0</v>
      </c>
      <c r="E359" s="6">
        <v>300.0</v>
      </c>
      <c r="F359" s="7">
        <f t="shared" si="1"/>
        <v>300</v>
      </c>
      <c r="G359" s="7">
        <f t="shared" si="2"/>
        <v>300</v>
      </c>
    </row>
    <row r="360">
      <c r="A360" s="6" t="s">
        <v>10</v>
      </c>
      <c r="B360" s="6" t="s">
        <v>375</v>
      </c>
      <c r="C360" s="7">
        <f>SUMPRODUCT(1/COUNTIFS(CleanedRetailSalesData.csv!D:D,A360,CleanedRetailSalesData.csv!C:C,B360))</f>
        <v>1</v>
      </c>
      <c r="D360" s="6">
        <v>1.0</v>
      </c>
      <c r="E360" s="6">
        <v>50.0</v>
      </c>
      <c r="F360" s="7">
        <f t="shared" si="1"/>
        <v>50</v>
      </c>
      <c r="G360" s="7">
        <f t="shared" si="2"/>
        <v>50</v>
      </c>
    </row>
    <row r="361">
      <c r="A361" s="6" t="s">
        <v>10</v>
      </c>
      <c r="B361" s="6" t="s">
        <v>376</v>
      </c>
      <c r="C361" s="7">
        <f>SUMPRODUCT(1/COUNTIFS(CleanedRetailSalesData.csv!D:D,A361,CleanedRetailSalesData.csv!C:C,B361))</f>
        <v>1</v>
      </c>
      <c r="D361" s="6">
        <v>4.0</v>
      </c>
      <c r="E361" s="6">
        <v>25.0</v>
      </c>
      <c r="F361" s="7">
        <f t="shared" si="1"/>
        <v>100</v>
      </c>
      <c r="G361" s="7">
        <f t="shared" si="2"/>
        <v>100</v>
      </c>
    </row>
    <row r="362">
      <c r="A362" s="6" t="s">
        <v>14</v>
      </c>
      <c r="B362" s="6" t="s">
        <v>377</v>
      </c>
      <c r="C362" s="7">
        <f>SUMPRODUCT(1/COUNTIFS(CleanedRetailSalesData.csv!D:D,A362,CleanedRetailSalesData.csv!C:C,B362))</f>
        <v>1</v>
      </c>
      <c r="D362" s="6">
        <v>4.0</v>
      </c>
      <c r="E362" s="6">
        <v>300.0</v>
      </c>
      <c r="F362" s="7">
        <f t="shared" si="1"/>
        <v>1200</v>
      </c>
      <c r="G362" s="7">
        <f t="shared" si="2"/>
        <v>1200</v>
      </c>
    </row>
    <row r="363">
      <c r="A363" s="6" t="s">
        <v>10</v>
      </c>
      <c r="B363" s="6" t="s">
        <v>378</v>
      </c>
      <c r="C363" s="7">
        <f>SUMPRODUCT(1/COUNTIFS(CleanedRetailSalesData.csv!D:D,A363,CleanedRetailSalesData.csv!C:C,B363))</f>
        <v>1</v>
      </c>
      <c r="D363" s="6">
        <v>1.0</v>
      </c>
      <c r="E363" s="6">
        <v>25.0</v>
      </c>
      <c r="F363" s="7">
        <f t="shared" si="1"/>
        <v>25</v>
      </c>
      <c r="G363" s="7">
        <f t="shared" si="2"/>
        <v>25</v>
      </c>
    </row>
    <row r="364">
      <c r="A364" s="6" t="s">
        <v>10</v>
      </c>
      <c r="B364" s="6" t="s">
        <v>379</v>
      </c>
      <c r="C364" s="7">
        <f>SUMPRODUCT(1/COUNTIFS(CleanedRetailSalesData.csv!D:D,A364,CleanedRetailSalesData.csv!C:C,B364))</f>
        <v>1</v>
      </c>
      <c r="D364" s="6">
        <v>1.0</v>
      </c>
      <c r="E364" s="6">
        <v>25.0</v>
      </c>
      <c r="F364" s="7">
        <f t="shared" si="1"/>
        <v>25</v>
      </c>
      <c r="G364" s="7">
        <f t="shared" si="2"/>
        <v>25</v>
      </c>
    </row>
    <row r="365">
      <c r="A365" s="6" t="s">
        <v>14</v>
      </c>
      <c r="B365" s="6" t="s">
        <v>380</v>
      </c>
      <c r="C365" s="7">
        <f>SUMPRODUCT(1/COUNTIFS(CleanedRetailSalesData.csv!D:D,A365,CleanedRetailSalesData.csv!C:C,B365))</f>
        <v>1</v>
      </c>
      <c r="D365" s="6">
        <v>1.0</v>
      </c>
      <c r="E365" s="6">
        <v>500.0</v>
      </c>
      <c r="F365" s="7">
        <f t="shared" si="1"/>
        <v>500</v>
      </c>
      <c r="G365" s="7">
        <f t="shared" si="2"/>
        <v>500</v>
      </c>
    </row>
    <row r="366">
      <c r="A366" s="6" t="s">
        <v>10</v>
      </c>
      <c r="B366" s="6" t="s">
        <v>381</v>
      </c>
      <c r="C366" s="7">
        <f>SUMPRODUCT(1/COUNTIFS(CleanedRetailSalesData.csv!D:D,A366,CleanedRetailSalesData.csv!C:C,B366))</f>
        <v>1</v>
      </c>
      <c r="D366" s="6">
        <v>1.0</v>
      </c>
      <c r="E366" s="6">
        <v>300.0</v>
      </c>
      <c r="F366" s="7">
        <f t="shared" si="1"/>
        <v>300</v>
      </c>
      <c r="G366" s="7">
        <f t="shared" si="2"/>
        <v>300</v>
      </c>
    </row>
    <row r="367">
      <c r="A367" s="6" t="s">
        <v>10</v>
      </c>
      <c r="B367" s="6" t="s">
        <v>382</v>
      </c>
      <c r="C367" s="7">
        <f>SUMPRODUCT(1/COUNTIFS(CleanedRetailSalesData.csv!D:D,A367,CleanedRetailSalesData.csv!C:C,B367))</f>
        <v>1</v>
      </c>
      <c r="D367" s="6">
        <v>2.0</v>
      </c>
      <c r="E367" s="6">
        <v>50.0</v>
      </c>
      <c r="F367" s="7">
        <f t="shared" si="1"/>
        <v>100</v>
      </c>
      <c r="G367" s="7">
        <f t="shared" si="2"/>
        <v>100</v>
      </c>
    </row>
    <row r="368">
      <c r="A368" s="6" t="s">
        <v>14</v>
      </c>
      <c r="B368" s="6" t="s">
        <v>383</v>
      </c>
      <c r="C368" s="7">
        <f>SUMPRODUCT(1/COUNTIFS(CleanedRetailSalesData.csv!D:D,A368,CleanedRetailSalesData.csv!C:C,B368))</f>
        <v>1</v>
      </c>
      <c r="D368" s="6">
        <v>1.0</v>
      </c>
      <c r="E368" s="6">
        <v>50.0</v>
      </c>
      <c r="F368" s="7">
        <f t="shared" si="1"/>
        <v>50</v>
      </c>
      <c r="G368" s="7">
        <f t="shared" si="2"/>
        <v>50</v>
      </c>
    </row>
    <row r="369">
      <c r="A369" s="6" t="s">
        <v>14</v>
      </c>
      <c r="B369" s="6" t="s">
        <v>384</v>
      </c>
      <c r="C369" s="7">
        <f>SUMPRODUCT(1/COUNTIFS(CleanedRetailSalesData.csv!D:D,A369,CleanedRetailSalesData.csv!C:C,B369))</f>
        <v>1</v>
      </c>
      <c r="D369" s="6">
        <v>4.0</v>
      </c>
      <c r="E369" s="6">
        <v>300.0</v>
      </c>
      <c r="F369" s="7">
        <f t="shared" si="1"/>
        <v>1200</v>
      </c>
      <c r="G369" s="7">
        <f t="shared" si="2"/>
        <v>1200</v>
      </c>
    </row>
    <row r="370">
      <c r="A370" s="6" t="s">
        <v>10</v>
      </c>
      <c r="B370" s="6" t="s">
        <v>385</v>
      </c>
      <c r="C370" s="7">
        <f>SUMPRODUCT(1/COUNTIFS(CleanedRetailSalesData.csv!D:D,A370,CleanedRetailSalesData.csv!C:C,B370))</f>
        <v>1</v>
      </c>
      <c r="D370" s="6">
        <v>3.0</v>
      </c>
      <c r="E370" s="6">
        <v>500.0</v>
      </c>
      <c r="F370" s="7">
        <f t="shared" si="1"/>
        <v>1500</v>
      </c>
      <c r="G370" s="7">
        <f t="shared" si="2"/>
        <v>1500</v>
      </c>
    </row>
    <row r="371">
      <c r="A371" s="6" t="s">
        <v>10</v>
      </c>
      <c r="B371" s="6" t="s">
        <v>386</v>
      </c>
      <c r="C371" s="7">
        <f>SUMPRODUCT(1/COUNTIFS(CleanedRetailSalesData.csv!D:D,A371,CleanedRetailSalesData.csv!C:C,B371))</f>
        <v>1</v>
      </c>
      <c r="D371" s="6">
        <v>2.0</v>
      </c>
      <c r="E371" s="6">
        <v>30.0</v>
      </c>
      <c r="F371" s="7">
        <f t="shared" si="1"/>
        <v>60</v>
      </c>
      <c r="G371" s="7">
        <f t="shared" si="2"/>
        <v>60</v>
      </c>
    </row>
    <row r="372">
      <c r="A372" s="6" t="s">
        <v>14</v>
      </c>
      <c r="B372" s="6" t="s">
        <v>387</v>
      </c>
      <c r="C372" s="7">
        <f>SUMPRODUCT(1/COUNTIFS(CleanedRetailSalesData.csv!D:D,A372,CleanedRetailSalesData.csv!C:C,B372))</f>
        <v>1</v>
      </c>
      <c r="D372" s="6">
        <v>1.0</v>
      </c>
      <c r="E372" s="6">
        <v>25.0</v>
      </c>
      <c r="F372" s="7">
        <f t="shared" si="1"/>
        <v>25</v>
      </c>
      <c r="G372" s="7">
        <f t="shared" si="2"/>
        <v>25</v>
      </c>
    </row>
    <row r="373">
      <c r="A373" s="6" t="s">
        <v>14</v>
      </c>
      <c r="B373" s="6" t="s">
        <v>388</v>
      </c>
      <c r="C373" s="7">
        <f>SUMPRODUCT(1/COUNTIFS(CleanedRetailSalesData.csv!D:D,A373,CleanedRetailSalesData.csv!C:C,B373))</f>
        <v>1</v>
      </c>
      <c r="D373" s="6">
        <v>3.0</v>
      </c>
      <c r="E373" s="6">
        <v>500.0</v>
      </c>
      <c r="F373" s="7">
        <f t="shared" si="1"/>
        <v>1500</v>
      </c>
      <c r="G373" s="7">
        <f t="shared" si="2"/>
        <v>1500</v>
      </c>
    </row>
    <row r="374">
      <c r="A374" s="6" t="s">
        <v>14</v>
      </c>
      <c r="B374" s="6" t="s">
        <v>389</v>
      </c>
      <c r="C374" s="7">
        <f>SUMPRODUCT(1/COUNTIFS(CleanedRetailSalesData.csv!D:D,A374,CleanedRetailSalesData.csv!C:C,B374))</f>
        <v>1</v>
      </c>
      <c r="D374" s="6">
        <v>2.0</v>
      </c>
      <c r="E374" s="6">
        <v>300.0</v>
      </c>
      <c r="F374" s="7">
        <f t="shared" si="1"/>
        <v>600</v>
      </c>
      <c r="G374" s="7">
        <f t="shared" si="2"/>
        <v>600</v>
      </c>
    </row>
    <row r="375">
      <c r="A375" s="6" t="s">
        <v>14</v>
      </c>
      <c r="B375" s="6" t="s">
        <v>390</v>
      </c>
      <c r="C375" s="7">
        <f>SUMPRODUCT(1/COUNTIFS(CleanedRetailSalesData.csv!D:D,A375,CleanedRetailSalesData.csv!C:C,B375))</f>
        <v>1</v>
      </c>
      <c r="D375" s="6">
        <v>3.0</v>
      </c>
      <c r="E375" s="6">
        <v>25.0</v>
      </c>
      <c r="F375" s="7">
        <f t="shared" si="1"/>
        <v>75</v>
      </c>
      <c r="G375" s="7">
        <f t="shared" si="2"/>
        <v>75</v>
      </c>
    </row>
    <row r="376">
      <c r="A376" s="6" t="s">
        <v>10</v>
      </c>
      <c r="B376" s="6" t="s">
        <v>391</v>
      </c>
      <c r="C376" s="7">
        <f>SUMPRODUCT(1/COUNTIFS(CleanedRetailSalesData.csv!D:D,A376,CleanedRetailSalesData.csv!C:C,B376))</f>
        <v>1</v>
      </c>
      <c r="D376" s="6">
        <v>1.0</v>
      </c>
      <c r="E376" s="6">
        <v>50.0</v>
      </c>
      <c r="F376" s="7">
        <f t="shared" si="1"/>
        <v>50</v>
      </c>
      <c r="G376" s="7">
        <f t="shared" si="2"/>
        <v>50</v>
      </c>
    </row>
    <row r="377">
      <c r="A377" s="6" t="s">
        <v>14</v>
      </c>
      <c r="B377" s="6" t="s">
        <v>392</v>
      </c>
      <c r="C377" s="7">
        <f>SUMPRODUCT(1/COUNTIFS(CleanedRetailSalesData.csv!D:D,A377,CleanedRetailSalesData.csv!C:C,B377))</f>
        <v>1</v>
      </c>
      <c r="D377" s="6">
        <v>1.0</v>
      </c>
      <c r="E377" s="6">
        <v>30.0</v>
      </c>
      <c r="F377" s="7">
        <f t="shared" si="1"/>
        <v>30</v>
      </c>
      <c r="G377" s="7">
        <f t="shared" si="2"/>
        <v>30</v>
      </c>
    </row>
    <row r="378">
      <c r="A378" s="6" t="s">
        <v>14</v>
      </c>
      <c r="B378" s="6" t="s">
        <v>393</v>
      </c>
      <c r="C378" s="7">
        <f>SUMPRODUCT(1/COUNTIFS(CleanedRetailSalesData.csv!D:D,A378,CleanedRetailSalesData.csv!C:C,B378))</f>
        <v>1</v>
      </c>
      <c r="D378" s="6">
        <v>4.0</v>
      </c>
      <c r="E378" s="6">
        <v>50.0</v>
      </c>
      <c r="F378" s="7">
        <f t="shared" si="1"/>
        <v>200</v>
      </c>
      <c r="G378" s="7">
        <f t="shared" si="2"/>
        <v>200</v>
      </c>
    </row>
    <row r="379">
      <c r="A379" s="6" t="s">
        <v>10</v>
      </c>
      <c r="B379" s="6" t="s">
        <v>394</v>
      </c>
      <c r="C379" s="7">
        <f>SUMPRODUCT(1/COUNTIFS(CleanedRetailSalesData.csv!D:D,A379,CleanedRetailSalesData.csv!C:C,B379))</f>
        <v>1</v>
      </c>
      <c r="D379" s="6">
        <v>1.0</v>
      </c>
      <c r="E379" s="6">
        <v>300.0</v>
      </c>
      <c r="F379" s="7">
        <f t="shared" si="1"/>
        <v>300</v>
      </c>
      <c r="G379" s="7">
        <f t="shared" si="2"/>
        <v>300</v>
      </c>
    </row>
    <row r="380">
      <c r="A380" s="6" t="s">
        <v>14</v>
      </c>
      <c r="B380" s="6" t="s">
        <v>395</v>
      </c>
      <c r="C380" s="7">
        <f>SUMPRODUCT(1/COUNTIFS(CleanedRetailSalesData.csv!D:D,A380,CleanedRetailSalesData.csv!C:C,B380))</f>
        <v>1</v>
      </c>
      <c r="D380" s="6">
        <v>1.0</v>
      </c>
      <c r="E380" s="6">
        <v>25.0</v>
      </c>
      <c r="F380" s="7">
        <f t="shared" si="1"/>
        <v>25</v>
      </c>
      <c r="G380" s="7">
        <f t="shared" si="2"/>
        <v>25</v>
      </c>
    </row>
    <row r="381">
      <c r="A381" s="6" t="s">
        <v>10</v>
      </c>
      <c r="B381" s="6" t="s">
        <v>396</v>
      </c>
      <c r="C381" s="7">
        <f>SUMPRODUCT(1/COUNTIFS(CleanedRetailSalesData.csv!D:D,A381,CleanedRetailSalesData.csv!C:C,B381))</f>
        <v>1</v>
      </c>
      <c r="D381" s="6">
        <v>2.0</v>
      </c>
      <c r="E381" s="6">
        <v>300.0</v>
      </c>
      <c r="F381" s="7">
        <f t="shared" si="1"/>
        <v>600</v>
      </c>
      <c r="G381" s="7">
        <f t="shared" si="2"/>
        <v>600</v>
      </c>
    </row>
    <row r="382">
      <c r="A382" s="6" t="s">
        <v>14</v>
      </c>
      <c r="B382" s="6" t="s">
        <v>397</v>
      </c>
      <c r="C382" s="7">
        <f>SUMPRODUCT(1/COUNTIFS(CleanedRetailSalesData.csv!D:D,A382,CleanedRetailSalesData.csv!C:C,B382))</f>
        <v>1</v>
      </c>
      <c r="D382" s="6">
        <v>4.0</v>
      </c>
      <c r="E382" s="6">
        <v>25.0</v>
      </c>
      <c r="F382" s="7">
        <f t="shared" si="1"/>
        <v>100</v>
      </c>
      <c r="G382" s="7">
        <f t="shared" si="2"/>
        <v>100</v>
      </c>
    </row>
    <row r="383">
      <c r="A383" s="6" t="s">
        <v>14</v>
      </c>
      <c r="B383" s="6" t="s">
        <v>398</v>
      </c>
      <c r="C383" s="7">
        <f>SUMPRODUCT(1/COUNTIFS(CleanedRetailSalesData.csv!D:D,A383,CleanedRetailSalesData.csv!C:C,B383))</f>
        <v>1</v>
      </c>
      <c r="D383" s="6">
        <v>2.0</v>
      </c>
      <c r="E383" s="6">
        <v>500.0</v>
      </c>
      <c r="F383" s="7">
        <f t="shared" si="1"/>
        <v>1000</v>
      </c>
      <c r="G383" s="7">
        <f t="shared" si="2"/>
        <v>1000</v>
      </c>
    </row>
    <row r="384">
      <c r="A384" s="6" t="s">
        <v>14</v>
      </c>
      <c r="B384" s="6" t="s">
        <v>399</v>
      </c>
      <c r="C384" s="7">
        <f>SUMPRODUCT(1/COUNTIFS(CleanedRetailSalesData.csv!D:D,A384,CleanedRetailSalesData.csv!C:C,B384))</f>
        <v>1</v>
      </c>
      <c r="D384" s="6">
        <v>3.0</v>
      </c>
      <c r="E384" s="6">
        <v>30.0</v>
      </c>
      <c r="F384" s="7">
        <f t="shared" si="1"/>
        <v>90</v>
      </c>
      <c r="G384" s="7">
        <f t="shared" si="2"/>
        <v>90</v>
      </c>
    </row>
    <row r="385">
      <c r="A385" s="6" t="s">
        <v>10</v>
      </c>
      <c r="B385" s="6" t="s">
        <v>400</v>
      </c>
      <c r="C385" s="7">
        <f>SUMPRODUCT(1/COUNTIFS(CleanedRetailSalesData.csv!D:D,A385,CleanedRetailSalesData.csv!C:C,B385))</f>
        <v>1</v>
      </c>
      <c r="D385" s="6">
        <v>1.0</v>
      </c>
      <c r="E385" s="6">
        <v>500.0</v>
      </c>
      <c r="F385" s="7">
        <f t="shared" si="1"/>
        <v>500</v>
      </c>
      <c r="G385" s="7">
        <f t="shared" si="2"/>
        <v>500</v>
      </c>
    </row>
    <row r="386">
      <c r="A386" s="6" t="s">
        <v>10</v>
      </c>
      <c r="B386" s="6" t="s">
        <v>401</v>
      </c>
      <c r="C386" s="7">
        <f>SUMPRODUCT(1/COUNTIFS(CleanedRetailSalesData.csv!D:D,A386,CleanedRetailSalesData.csv!C:C,B386))</f>
        <v>1</v>
      </c>
      <c r="D386" s="6">
        <v>3.0</v>
      </c>
      <c r="E386" s="6">
        <v>500.0</v>
      </c>
      <c r="F386" s="7">
        <f t="shared" si="1"/>
        <v>1500</v>
      </c>
      <c r="G386" s="7">
        <f t="shared" si="2"/>
        <v>1500</v>
      </c>
    </row>
    <row r="387">
      <c r="A387" s="6" t="s">
        <v>14</v>
      </c>
      <c r="B387" s="6" t="s">
        <v>402</v>
      </c>
      <c r="C387" s="7">
        <f>SUMPRODUCT(1/COUNTIFS(CleanedRetailSalesData.csv!D:D,A387,CleanedRetailSalesData.csv!C:C,B387))</f>
        <v>1</v>
      </c>
      <c r="D387" s="6">
        <v>2.0</v>
      </c>
      <c r="E387" s="6">
        <v>300.0</v>
      </c>
      <c r="F387" s="7">
        <f t="shared" si="1"/>
        <v>600</v>
      </c>
      <c r="G387" s="7">
        <f t="shared" si="2"/>
        <v>600</v>
      </c>
    </row>
    <row r="388">
      <c r="A388" s="6" t="s">
        <v>10</v>
      </c>
      <c r="B388" s="6" t="s">
        <v>403</v>
      </c>
      <c r="C388" s="7">
        <f>SUMPRODUCT(1/COUNTIFS(CleanedRetailSalesData.csv!D:D,A388,CleanedRetailSalesData.csv!C:C,B388))</f>
        <v>1</v>
      </c>
      <c r="D388" s="6">
        <v>1.0</v>
      </c>
      <c r="E388" s="6">
        <v>30.0</v>
      </c>
      <c r="F388" s="7">
        <f t="shared" si="1"/>
        <v>30</v>
      </c>
      <c r="G388" s="7">
        <f t="shared" si="2"/>
        <v>30</v>
      </c>
    </row>
    <row r="389">
      <c r="A389" s="6" t="s">
        <v>10</v>
      </c>
      <c r="B389" s="6" t="s">
        <v>404</v>
      </c>
      <c r="C389" s="7">
        <f>SUMPRODUCT(1/COUNTIFS(CleanedRetailSalesData.csv!D:D,A389,CleanedRetailSalesData.csv!C:C,B389))</f>
        <v>1</v>
      </c>
      <c r="D389" s="6">
        <v>1.0</v>
      </c>
      <c r="E389" s="6">
        <v>25.0</v>
      </c>
      <c r="F389" s="7">
        <f t="shared" si="1"/>
        <v>25</v>
      </c>
      <c r="G389" s="7">
        <f t="shared" si="2"/>
        <v>25</v>
      </c>
    </row>
    <row r="390">
      <c r="A390" s="6" t="s">
        <v>10</v>
      </c>
      <c r="B390" s="6" t="s">
        <v>405</v>
      </c>
      <c r="C390" s="7">
        <f>SUMPRODUCT(1/COUNTIFS(CleanedRetailSalesData.csv!D:D,A390,CleanedRetailSalesData.csv!C:C,B390))</f>
        <v>1</v>
      </c>
      <c r="D390" s="6">
        <v>2.0</v>
      </c>
      <c r="E390" s="6">
        <v>25.0</v>
      </c>
      <c r="F390" s="7">
        <f t="shared" si="1"/>
        <v>50</v>
      </c>
      <c r="G390" s="7">
        <f t="shared" si="2"/>
        <v>50</v>
      </c>
    </row>
    <row r="391">
      <c r="A391" s="6" t="s">
        <v>10</v>
      </c>
      <c r="B391" s="6" t="s">
        <v>406</v>
      </c>
      <c r="C391" s="7">
        <f>SUMPRODUCT(1/COUNTIFS(CleanedRetailSalesData.csv!D:D,A391,CleanedRetailSalesData.csv!C:C,B391))</f>
        <v>1</v>
      </c>
      <c r="D391" s="6">
        <v>2.0</v>
      </c>
      <c r="E391" s="6">
        <v>50.0</v>
      </c>
      <c r="F391" s="7">
        <f t="shared" si="1"/>
        <v>100</v>
      </c>
      <c r="G391" s="7">
        <f t="shared" si="2"/>
        <v>100</v>
      </c>
    </row>
    <row r="392">
      <c r="A392" s="6" t="s">
        <v>10</v>
      </c>
      <c r="B392" s="6" t="s">
        <v>407</v>
      </c>
      <c r="C392" s="7">
        <f>SUMPRODUCT(1/COUNTIFS(CleanedRetailSalesData.csv!D:D,A392,CleanedRetailSalesData.csv!C:C,B392))</f>
        <v>1</v>
      </c>
      <c r="D392" s="6">
        <v>2.0</v>
      </c>
      <c r="E392" s="6">
        <v>25.0</v>
      </c>
      <c r="F392" s="7">
        <f t="shared" si="1"/>
        <v>50</v>
      </c>
      <c r="G392" s="7">
        <f t="shared" si="2"/>
        <v>50</v>
      </c>
    </row>
    <row r="393">
      <c r="A393" s="6" t="s">
        <v>10</v>
      </c>
      <c r="B393" s="6" t="s">
        <v>408</v>
      </c>
      <c r="C393" s="7">
        <f>SUMPRODUCT(1/COUNTIFS(CleanedRetailSalesData.csv!D:D,A393,CleanedRetailSalesData.csv!C:C,B393))</f>
        <v>1</v>
      </c>
      <c r="D393" s="6">
        <v>2.0</v>
      </c>
      <c r="E393" s="6">
        <v>300.0</v>
      </c>
      <c r="F393" s="7">
        <f t="shared" si="1"/>
        <v>600</v>
      </c>
      <c r="G393" s="7">
        <f t="shared" si="2"/>
        <v>600</v>
      </c>
    </row>
    <row r="394">
      <c r="A394" s="6" t="s">
        <v>14</v>
      </c>
      <c r="B394" s="6" t="s">
        <v>409</v>
      </c>
      <c r="C394" s="7">
        <f>SUMPRODUCT(1/COUNTIFS(CleanedRetailSalesData.csv!D:D,A394,CleanedRetailSalesData.csv!C:C,B394))</f>
        <v>1</v>
      </c>
      <c r="D394" s="6">
        <v>2.0</v>
      </c>
      <c r="E394" s="6">
        <v>500.0</v>
      </c>
      <c r="F394" s="7">
        <f t="shared" si="1"/>
        <v>1000</v>
      </c>
      <c r="G394" s="7">
        <f t="shared" si="2"/>
        <v>1000</v>
      </c>
    </row>
    <row r="395">
      <c r="A395" s="6" t="s">
        <v>14</v>
      </c>
      <c r="B395" s="6" t="s">
        <v>410</v>
      </c>
      <c r="C395" s="7">
        <f>SUMPRODUCT(1/COUNTIFS(CleanedRetailSalesData.csv!D:D,A395,CleanedRetailSalesData.csv!C:C,B395))</f>
        <v>1</v>
      </c>
      <c r="D395" s="6">
        <v>1.0</v>
      </c>
      <c r="E395" s="6">
        <v>500.0</v>
      </c>
      <c r="F395" s="7">
        <f t="shared" si="1"/>
        <v>500</v>
      </c>
      <c r="G395" s="7">
        <f t="shared" si="2"/>
        <v>500</v>
      </c>
    </row>
    <row r="396">
      <c r="A396" s="6" t="s">
        <v>10</v>
      </c>
      <c r="B396" s="6" t="s">
        <v>411</v>
      </c>
      <c r="C396" s="7">
        <f>SUMPRODUCT(1/COUNTIFS(CleanedRetailSalesData.csv!D:D,A396,CleanedRetailSalesData.csv!C:C,B396))</f>
        <v>1</v>
      </c>
      <c r="D396" s="6">
        <v>2.0</v>
      </c>
      <c r="E396" s="6">
        <v>500.0</v>
      </c>
      <c r="F396" s="7">
        <f t="shared" si="1"/>
        <v>1000</v>
      </c>
      <c r="G396" s="7">
        <f t="shared" si="2"/>
        <v>1000</v>
      </c>
    </row>
    <row r="397">
      <c r="A397" s="6" t="s">
        <v>14</v>
      </c>
      <c r="B397" s="6" t="s">
        <v>412</v>
      </c>
      <c r="C397" s="7">
        <f>SUMPRODUCT(1/COUNTIFS(CleanedRetailSalesData.csv!D:D,A397,CleanedRetailSalesData.csv!C:C,B397))</f>
        <v>1</v>
      </c>
      <c r="D397" s="6">
        <v>1.0</v>
      </c>
      <c r="E397" s="6">
        <v>30.0</v>
      </c>
      <c r="F397" s="7">
        <f t="shared" si="1"/>
        <v>30</v>
      </c>
      <c r="G397" s="7">
        <f t="shared" si="2"/>
        <v>30</v>
      </c>
    </row>
    <row r="398">
      <c r="A398" s="6" t="s">
        <v>14</v>
      </c>
      <c r="B398" s="6" t="s">
        <v>413</v>
      </c>
      <c r="C398" s="7">
        <f>SUMPRODUCT(1/COUNTIFS(CleanedRetailSalesData.csv!D:D,A398,CleanedRetailSalesData.csv!C:C,B398))</f>
        <v>1</v>
      </c>
      <c r="D398" s="6">
        <v>1.0</v>
      </c>
      <c r="E398" s="6">
        <v>25.0</v>
      </c>
      <c r="F398" s="7">
        <f t="shared" si="1"/>
        <v>25</v>
      </c>
      <c r="G398" s="7">
        <f t="shared" si="2"/>
        <v>25</v>
      </c>
    </row>
    <row r="399">
      <c r="A399" s="6" t="s">
        <v>14</v>
      </c>
      <c r="B399" s="6" t="s">
        <v>414</v>
      </c>
      <c r="C399" s="7">
        <f>SUMPRODUCT(1/COUNTIFS(CleanedRetailSalesData.csv!D:D,A399,CleanedRetailSalesData.csv!C:C,B399))</f>
        <v>1</v>
      </c>
      <c r="D399" s="6">
        <v>2.0</v>
      </c>
      <c r="E399" s="6">
        <v>300.0</v>
      </c>
      <c r="F399" s="7">
        <f t="shared" si="1"/>
        <v>600</v>
      </c>
      <c r="G399" s="7">
        <f t="shared" si="2"/>
        <v>600</v>
      </c>
    </row>
    <row r="400">
      <c r="A400" s="6" t="s">
        <v>14</v>
      </c>
      <c r="B400" s="6" t="s">
        <v>415</v>
      </c>
      <c r="C400" s="7">
        <f>SUMPRODUCT(1/COUNTIFS(CleanedRetailSalesData.csv!D:D,A400,CleanedRetailSalesData.csv!C:C,B400))</f>
        <v>1</v>
      </c>
      <c r="D400" s="6">
        <v>2.0</v>
      </c>
      <c r="E400" s="6">
        <v>30.0</v>
      </c>
      <c r="F400" s="7">
        <f t="shared" si="1"/>
        <v>60</v>
      </c>
      <c r="G400" s="7">
        <f t="shared" si="2"/>
        <v>60</v>
      </c>
    </row>
    <row r="401">
      <c r="A401" s="6" t="s">
        <v>10</v>
      </c>
      <c r="B401" s="6" t="s">
        <v>416</v>
      </c>
      <c r="C401" s="7">
        <f>SUMPRODUCT(1/COUNTIFS(CleanedRetailSalesData.csv!D:D,A401,CleanedRetailSalesData.csv!C:C,B401))</f>
        <v>1</v>
      </c>
      <c r="D401" s="6">
        <v>4.0</v>
      </c>
      <c r="E401" s="6">
        <v>50.0</v>
      </c>
      <c r="F401" s="7">
        <f t="shared" si="1"/>
        <v>200</v>
      </c>
      <c r="G401" s="7">
        <f t="shared" si="2"/>
        <v>200</v>
      </c>
    </row>
    <row r="402">
      <c r="A402" s="6" t="s">
        <v>14</v>
      </c>
      <c r="B402" s="6" t="s">
        <v>417</v>
      </c>
      <c r="C402" s="7">
        <f>SUMPRODUCT(1/COUNTIFS(CleanedRetailSalesData.csv!D:D,A402,CleanedRetailSalesData.csv!C:C,B402))</f>
        <v>1</v>
      </c>
      <c r="D402" s="6">
        <v>1.0</v>
      </c>
      <c r="E402" s="6">
        <v>300.0</v>
      </c>
      <c r="F402" s="7">
        <f t="shared" si="1"/>
        <v>300</v>
      </c>
      <c r="G402" s="7">
        <f t="shared" si="2"/>
        <v>300</v>
      </c>
    </row>
    <row r="403">
      <c r="A403" s="6" t="s">
        <v>14</v>
      </c>
      <c r="B403" s="6" t="s">
        <v>418</v>
      </c>
      <c r="C403" s="7">
        <f>SUMPRODUCT(1/COUNTIFS(CleanedRetailSalesData.csv!D:D,A403,CleanedRetailSalesData.csv!C:C,B403))</f>
        <v>1</v>
      </c>
      <c r="D403" s="6">
        <v>2.0</v>
      </c>
      <c r="E403" s="6">
        <v>300.0</v>
      </c>
      <c r="F403" s="7">
        <f t="shared" si="1"/>
        <v>600</v>
      </c>
      <c r="G403" s="7">
        <f t="shared" si="2"/>
        <v>600</v>
      </c>
    </row>
    <row r="404">
      <c r="A404" s="6" t="s">
        <v>10</v>
      </c>
      <c r="B404" s="6" t="s">
        <v>419</v>
      </c>
      <c r="C404" s="7">
        <f>SUMPRODUCT(1/COUNTIFS(CleanedRetailSalesData.csv!D:D,A404,CleanedRetailSalesData.csv!C:C,B404))</f>
        <v>1</v>
      </c>
      <c r="D404" s="6">
        <v>2.0</v>
      </c>
      <c r="E404" s="6">
        <v>300.0</v>
      </c>
      <c r="F404" s="7">
        <f t="shared" si="1"/>
        <v>600</v>
      </c>
      <c r="G404" s="7">
        <f t="shared" si="2"/>
        <v>600</v>
      </c>
    </row>
    <row r="405">
      <c r="A405" s="6" t="s">
        <v>10</v>
      </c>
      <c r="B405" s="6" t="s">
        <v>420</v>
      </c>
      <c r="C405" s="7">
        <f>SUMPRODUCT(1/COUNTIFS(CleanedRetailSalesData.csv!D:D,A405,CleanedRetailSalesData.csv!C:C,B405))</f>
        <v>1</v>
      </c>
      <c r="D405" s="6">
        <v>2.0</v>
      </c>
      <c r="E405" s="6">
        <v>500.0</v>
      </c>
      <c r="F405" s="7">
        <f t="shared" si="1"/>
        <v>1000</v>
      </c>
      <c r="G405" s="7">
        <f t="shared" si="2"/>
        <v>1000</v>
      </c>
    </row>
    <row r="406">
      <c r="A406" s="6" t="s">
        <v>14</v>
      </c>
      <c r="B406" s="6" t="s">
        <v>421</v>
      </c>
      <c r="C406" s="7">
        <f>SUMPRODUCT(1/COUNTIFS(CleanedRetailSalesData.csv!D:D,A406,CleanedRetailSalesData.csv!C:C,B406))</f>
        <v>1</v>
      </c>
      <c r="D406" s="6">
        <v>4.0</v>
      </c>
      <c r="E406" s="6">
        <v>300.0</v>
      </c>
      <c r="F406" s="7">
        <f t="shared" si="1"/>
        <v>1200</v>
      </c>
      <c r="G406" s="7">
        <f t="shared" si="2"/>
        <v>1200</v>
      </c>
    </row>
    <row r="407">
      <c r="A407" s="6" t="s">
        <v>14</v>
      </c>
      <c r="B407" s="6" t="s">
        <v>422</v>
      </c>
      <c r="C407" s="7">
        <f>SUMPRODUCT(1/COUNTIFS(CleanedRetailSalesData.csv!D:D,A407,CleanedRetailSalesData.csv!C:C,B407))</f>
        <v>1</v>
      </c>
      <c r="D407" s="6">
        <v>4.0</v>
      </c>
      <c r="E407" s="6">
        <v>25.0</v>
      </c>
      <c r="F407" s="7">
        <f t="shared" si="1"/>
        <v>100</v>
      </c>
      <c r="G407" s="7">
        <f t="shared" si="2"/>
        <v>100</v>
      </c>
    </row>
    <row r="408">
      <c r="A408" s="6" t="s">
        <v>14</v>
      </c>
      <c r="B408" s="6" t="s">
        <v>423</v>
      </c>
      <c r="C408" s="7">
        <f>SUMPRODUCT(1/COUNTIFS(CleanedRetailSalesData.csv!D:D,A408,CleanedRetailSalesData.csv!C:C,B408))</f>
        <v>1</v>
      </c>
      <c r="D408" s="6">
        <v>3.0</v>
      </c>
      <c r="E408" s="6">
        <v>300.0</v>
      </c>
      <c r="F408" s="7">
        <f t="shared" si="1"/>
        <v>900</v>
      </c>
      <c r="G408" s="7">
        <f t="shared" si="2"/>
        <v>900</v>
      </c>
    </row>
    <row r="409">
      <c r="A409" s="6" t="s">
        <v>14</v>
      </c>
      <c r="B409" s="6" t="s">
        <v>424</v>
      </c>
      <c r="C409" s="7">
        <f>SUMPRODUCT(1/COUNTIFS(CleanedRetailSalesData.csv!D:D,A409,CleanedRetailSalesData.csv!C:C,B409))</f>
        <v>1</v>
      </c>
      <c r="D409" s="6">
        <v>1.0</v>
      </c>
      <c r="E409" s="6">
        <v>500.0</v>
      </c>
      <c r="F409" s="7">
        <f t="shared" si="1"/>
        <v>500</v>
      </c>
      <c r="G409" s="7">
        <f t="shared" si="2"/>
        <v>500</v>
      </c>
    </row>
    <row r="410">
      <c r="A410" s="6" t="s">
        <v>14</v>
      </c>
      <c r="B410" s="6" t="s">
        <v>425</v>
      </c>
      <c r="C410" s="7">
        <f>SUMPRODUCT(1/COUNTIFS(CleanedRetailSalesData.csv!D:D,A410,CleanedRetailSalesData.csv!C:C,B410))</f>
        <v>1</v>
      </c>
      <c r="D410" s="6">
        <v>3.0</v>
      </c>
      <c r="E410" s="6">
        <v>300.0</v>
      </c>
      <c r="F410" s="7">
        <f t="shared" si="1"/>
        <v>900</v>
      </c>
      <c r="G410" s="7">
        <f t="shared" si="2"/>
        <v>900</v>
      </c>
    </row>
    <row r="411">
      <c r="A411" s="6" t="s">
        <v>14</v>
      </c>
      <c r="B411" s="6" t="s">
        <v>426</v>
      </c>
      <c r="C411" s="7">
        <f>SUMPRODUCT(1/COUNTIFS(CleanedRetailSalesData.csv!D:D,A411,CleanedRetailSalesData.csv!C:C,B411))</f>
        <v>1</v>
      </c>
      <c r="D411" s="6">
        <v>2.0</v>
      </c>
      <c r="E411" s="6">
        <v>50.0</v>
      </c>
      <c r="F411" s="7">
        <f t="shared" si="1"/>
        <v>100</v>
      </c>
      <c r="G411" s="7">
        <f t="shared" si="2"/>
        <v>100</v>
      </c>
    </row>
    <row r="412">
      <c r="A412" s="6" t="s">
        <v>10</v>
      </c>
      <c r="B412" s="6" t="s">
        <v>427</v>
      </c>
      <c r="C412" s="7">
        <f>SUMPRODUCT(1/COUNTIFS(CleanedRetailSalesData.csv!D:D,A412,CleanedRetailSalesData.csv!C:C,B412))</f>
        <v>1</v>
      </c>
      <c r="D412" s="6">
        <v>4.0</v>
      </c>
      <c r="E412" s="6">
        <v>50.0</v>
      </c>
      <c r="F412" s="7">
        <f t="shared" si="1"/>
        <v>200</v>
      </c>
      <c r="G412" s="7">
        <f t="shared" si="2"/>
        <v>200</v>
      </c>
    </row>
    <row r="413">
      <c r="A413" s="6" t="s">
        <v>14</v>
      </c>
      <c r="B413" s="6" t="s">
        <v>428</v>
      </c>
      <c r="C413" s="7">
        <f>SUMPRODUCT(1/COUNTIFS(CleanedRetailSalesData.csv!D:D,A413,CleanedRetailSalesData.csv!C:C,B413))</f>
        <v>1</v>
      </c>
      <c r="D413" s="6">
        <v>4.0</v>
      </c>
      <c r="E413" s="6">
        <v>500.0</v>
      </c>
      <c r="F413" s="7">
        <f t="shared" si="1"/>
        <v>2000</v>
      </c>
      <c r="G413" s="7">
        <f t="shared" si="2"/>
        <v>2000</v>
      </c>
    </row>
    <row r="414">
      <c r="A414" s="6" t="s">
        <v>14</v>
      </c>
      <c r="B414" s="6" t="s">
        <v>429</v>
      </c>
      <c r="C414" s="7">
        <f>SUMPRODUCT(1/COUNTIFS(CleanedRetailSalesData.csv!D:D,A414,CleanedRetailSalesData.csv!C:C,B414))</f>
        <v>1</v>
      </c>
      <c r="D414" s="6">
        <v>3.0</v>
      </c>
      <c r="E414" s="6">
        <v>25.0</v>
      </c>
      <c r="F414" s="7">
        <f t="shared" si="1"/>
        <v>75</v>
      </c>
      <c r="G414" s="7">
        <f t="shared" si="2"/>
        <v>75</v>
      </c>
    </row>
    <row r="415">
      <c r="A415" s="6" t="s">
        <v>10</v>
      </c>
      <c r="B415" s="6" t="s">
        <v>430</v>
      </c>
      <c r="C415" s="7">
        <f>SUMPRODUCT(1/COUNTIFS(CleanedRetailSalesData.csv!D:D,A415,CleanedRetailSalesData.csv!C:C,B415))</f>
        <v>1</v>
      </c>
      <c r="D415" s="6">
        <v>4.0</v>
      </c>
      <c r="E415" s="6">
        <v>25.0</v>
      </c>
      <c r="F415" s="7">
        <f t="shared" si="1"/>
        <v>100</v>
      </c>
      <c r="G415" s="7">
        <f t="shared" si="2"/>
        <v>100</v>
      </c>
    </row>
    <row r="416">
      <c r="A416" s="6" t="s">
        <v>10</v>
      </c>
      <c r="B416" s="6" t="s">
        <v>431</v>
      </c>
      <c r="C416" s="7">
        <f>SUMPRODUCT(1/COUNTIFS(CleanedRetailSalesData.csv!D:D,A416,CleanedRetailSalesData.csv!C:C,B416))</f>
        <v>1</v>
      </c>
      <c r="D416" s="6">
        <v>2.0</v>
      </c>
      <c r="E416" s="6">
        <v>30.0</v>
      </c>
      <c r="F416" s="7">
        <f t="shared" si="1"/>
        <v>60</v>
      </c>
      <c r="G416" s="7">
        <f t="shared" si="2"/>
        <v>60</v>
      </c>
    </row>
    <row r="417">
      <c r="A417" s="6" t="s">
        <v>10</v>
      </c>
      <c r="B417" s="6" t="s">
        <v>432</v>
      </c>
      <c r="C417" s="7">
        <f>SUMPRODUCT(1/COUNTIFS(CleanedRetailSalesData.csv!D:D,A417,CleanedRetailSalesData.csv!C:C,B417))</f>
        <v>1</v>
      </c>
      <c r="D417" s="6">
        <v>4.0</v>
      </c>
      <c r="E417" s="6">
        <v>500.0</v>
      </c>
      <c r="F417" s="7">
        <f t="shared" si="1"/>
        <v>2000</v>
      </c>
      <c r="G417" s="7">
        <f t="shared" si="2"/>
        <v>2000</v>
      </c>
    </row>
    <row r="418">
      <c r="A418" s="6" t="s">
        <v>10</v>
      </c>
      <c r="B418" s="6" t="s">
        <v>433</v>
      </c>
      <c r="C418" s="7">
        <f>SUMPRODUCT(1/COUNTIFS(CleanedRetailSalesData.csv!D:D,A418,CleanedRetailSalesData.csv!C:C,B418))</f>
        <v>1</v>
      </c>
      <c r="D418" s="6">
        <v>3.0</v>
      </c>
      <c r="E418" s="6">
        <v>300.0</v>
      </c>
      <c r="F418" s="7">
        <f t="shared" si="1"/>
        <v>900</v>
      </c>
      <c r="G418" s="7">
        <f t="shared" si="2"/>
        <v>900</v>
      </c>
    </row>
    <row r="419">
      <c r="A419" s="6" t="s">
        <v>14</v>
      </c>
      <c r="B419" s="6" t="s">
        <v>434</v>
      </c>
      <c r="C419" s="7">
        <f>SUMPRODUCT(1/COUNTIFS(CleanedRetailSalesData.csv!D:D,A419,CleanedRetailSalesData.csv!C:C,B419))</f>
        <v>1</v>
      </c>
      <c r="D419" s="6">
        <v>2.0</v>
      </c>
      <c r="E419" s="6">
        <v>500.0</v>
      </c>
      <c r="F419" s="7">
        <f t="shared" si="1"/>
        <v>1000</v>
      </c>
      <c r="G419" s="7">
        <f t="shared" si="2"/>
        <v>1000</v>
      </c>
    </row>
    <row r="420">
      <c r="A420" s="6" t="s">
        <v>14</v>
      </c>
      <c r="B420" s="6" t="s">
        <v>435</v>
      </c>
      <c r="C420" s="7">
        <f>SUMPRODUCT(1/COUNTIFS(CleanedRetailSalesData.csv!D:D,A420,CleanedRetailSalesData.csv!C:C,B420))</f>
        <v>1</v>
      </c>
      <c r="D420" s="6">
        <v>3.0</v>
      </c>
      <c r="E420" s="6">
        <v>30.0</v>
      </c>
      <c r="F420" s="7">
        <f t="shared" si="1"/>
        <v>90</v>
      </c>
      <c r="G420" s="7">
        <f t="shared" si="2"/>
        <v>90</v>
      </c>
    </row>
    <row r="421">
      <c r="A421" s="6" t="s">
        <v>14</v>
      </c>
      <c r="B421" s="6" t="s">
        <v>436</v>
      </c>
      <c r="C421" s="7">
        <f>SUMPRODUCT(1/COUNTIFS(CleanedRetailSalesData.csv!D:D,A421,CleanedRetailSalesData.csv!C:C,B421))</f>
        <v>1</v>
      </c>
      <c r="D421" s="6">
        <v>4.0</v>
      </c>
      <c r="E421" s="6">
        <v>500.0</v>
      </c>
      <c r="F421" s="7">
        <f t="shared" si="1"/>
        <v>2000</v>
      </c>
      <c r="G421" s="7">
        <f t="shared" si="2"/>
        <v>2000</v>
      </c>
    </row>
    <row r="422">
      <c r="A422" s="6" t="s">
        <v>14</v>
      </c>
      <c r="B422" s="6" t="s">
        <v>437</v>
      </c>
      <c r="C422" s="7">
        <f>SUMPRODUCT(1/COUNTIFS(CleanedRetailSalesData.csv!D:D,A422,CleanedRetailSalesData.csv!C:C,B422))</f>
        <v>1</v>
      </c>
      <c r="D422" s="6">
        <v>3.0</v>
      </c>
      <c r="E422" s="6">
        <v>500.0</v>
      </c>
      <c r="F422" s="7">
        <f t="shared" si="1"/>
        <v>1500</v>
      </c>
      <c r="G422" s="7">
        <f t="shared" si="2"/>
        <v>1500</v>
      </c>
    </row>
    <row r="423">
      <c r="A423" s="6" t="s">
        <v>14</v>
      </c>
      <c r="B423" s="6" t="s">
        <v>438</v>
      </c>
      <c r="C423" s="7">
        <f>SUMPRODUCT(1/COUNTIFS(CleanedRetailSalesData.csv!D:D,A423,CleanedRetailSalesData.csv!C:C,B423))</f>
        <v>1</v>
      </c>
      <c r="D423" s="6">
        <v>3.0</v>
      </c>
      <c r="E423" s="6">
        <v>30.0</v>
      </c>
      <c r="F423" s="7">
        <f t="shared" si="1"/>
        <v>90</v>
      </c>
      <c r="G423" s="7">
        <f t="shared" si="2"/>
        <v>90</v>
      </c>
    </row>
    <row r="424">
      <c r="A424" s="6" t="s">
        <v>14</v>
      </c>
      <c r="B424" s="6" t="s">
        <v>439</v>
      </c>
      <c r="C424" s="7">
        <f>SUMPRODUCT(1/COUNTIFS(CleanedRetailSalesData.csv!D:D,A424,CleanedRetailSalesData.csv!C:C,B424))</f>
        <v>1</v>
      </c>
      <c r="D424" s="6">
        <v>1.0</v>
      </c>
      <c r="E424" s="6">
        <v>25.0</v>
      </c>
      <c r="F424" s="7">
        <f t="shared" si="1"/>
        <v>25</v>
      </c>
      <c r="G424" s="7">
        <f t="shared" si="2"/>
        <v>25</v>
      </c>
    </row>
    <row r="425">
      <c r="A425" s="6" t="s">
        <v>10</v>
      </c>
      <c r="B425" s="6" t="s">
        <v>440</v>
      </c>
      <c r="C425" s="7">
        <f>SUMPRODUCT(1/COUNTIFS(CleanedRetailSalesData.csv!D:D,A425,CleanedRetailSalesData.csv!C:C,B425))</f>
        <v>1</v>
      </c>
      <c r="D425" s="6">
        <v>4.0</v>
      </c>
      <c r="E425" s="6">
        <v>300.0</v>
      </c>
      <c r="F425" s="7">
        <f t="shared" si="1"/>
        <v>1200</v>
      </c>
      <c r="G425" s="7">
        <f t="shared" si="2"/>
        <v>1200</v>
      </c>
    </row>
    <row r="426">
      <c r="A426" s="6" t="s">
        <v>14</v>
      </c>
      <c r="B426" s="6" t="s">
        <v>441</v>
      </c>
      <c r="C426" s="7">
        <f>SUMPRODUCT(1/COUNTIFS(CleanedRetailSalesData.csv!D:D,A426,CleanedRetailSalesData.csv!C:C,B426))</f>
        <v>1</v>
      </c>
      <c r="D426" s="6">
        <v>4.0</v>
      </c>
      <c r="E426" s="6">
        <v>30.0</v>
      </c>
      <c r="F426" s="7">
        <f t="shared" si="1"/>
        <v>120</v>
      </c>
      <c r="G426" s="7">
        <f t="shared" si="2"/>
        <v>120</v>
      </c>
    </row>
    <row r="427">
      <c r="A427" s="6" t="s">
        <v>10</v>
      </c>
      <c r="B427" s="6" t="s">
        <v>442</v>
      </c>
      <c r="C427" s="7">
        <f>SUMPRODUCT(1/COUNTIFS(CleanedRetailSalesData.csv!D:D,A427,CleanedRetailSalesData.csv!C:C,B427))</f>
        <v>1</v>
      </c>
      <c r="D427" s="6">
        <v>3.0</v>
      </c>
      <c r="E427" s="6">
        <v>50.0</v>
      </c>
      <c r="F427" s="7">
        <f t="shared" si="1"/>
        <v>150</v>
      </c>
      <c r="G427" s="7">
        <f t="shared" si="2"/>
        <v>150</v>
      </c>
    </row>
    <row r="428">
      <c r="A428" s="6" t="s">
        <v>10</v>
      </c>
      <c r="B428" s="6" t="s">
        <v>443</v>
      </c>
      <c r="C428" s="7">
        <f>SUMPRODUCT(1/COUNTIFS(CleanedRetailSalesData.csv!D:D,A428,CleanedRetailSalesData.csv!C:C,B428))</f>
        <v>1</v>
      </c>
      <c r="D428" s="6">
        <v>1.0</v>
      </c>
      <c r="E428" s="6">
        <v>25.0</v>
      </c>
      <c r="F428" s="7">
        <f t="shared" si="1"/>
        <v>25</v>
      </c>
      <c r="G428" s="7">
        <f t="shared" si="2"/>
        <v>25</v>
      </c>
    </row>
    <row r="429">
      <c r="A429" s="6" t="s">
        <v>14</v>
      </c>
      <c r="B429" s="6" t="s">
        <v>444</v>
      </c>
      <c r="C429" s="7">
        <f>SUMPRODUCT(1/COUNTIFS(CleanedRetailSalesData.csv!D:D,A429,CleanedRetailSalesData.csv!C:C,B429))</f>
        <v>1</v>
      </c>
      <c r="D429" s="6">
        <v>4.0</v>
      </c>
      <c r="E429" s="6">
        <v>50.0</v>
      </c>
      <c r="F429" s="7">
        <f t="shared" si="1"/>
        <v>200</v>
      </c>
      <c r="G429" s="7">
        <f t="shared" si="2"/>
        <v>200</v>
      </c>
    </row>
    <row r="430">
      <c r="A430" s="6" t="s">
        <v>10</v>
      </c>
      <c r="B430" s="6" t="s">
        <v>445</v>
      </c>
      <c r="C430" s="7">
        <f>SUMPRODUCT(1/COUNTIFS(CleanedRetailSalesData.csv!D:D,A430,CleanedRetailSalesData.csv!C:C,B430))</f>
        <v>1</v>
      </c>
      <c r="D430" s="6">
        <v>2.0</v>
      </c>
      <c r="E430" s="6">
        <v>25.0</v>
      </c>
      <c r="F430" s="7">
        <f t="shared" si="1"/>
        <v>50</v>
      </c>
      <c r="G430" s="7">
        <f t="shared" si="2"/>
        <v>50</v>
      </c>
    </row>
    <row r="431">
      <c r="A431" s="6" t="s">
        <v>14</v>
      </c>
      <c r="B431" s="6" t="s">
        <v>446</v>
      </c>
      <c r="C431" s="7">
        <f>SUMPRODUCT(1/COUNTIFS(CleanedRetailSalesData.csv!D:D,A431,CleanedRetailSalesData.csv!C:C,B431))</f>
        <v>1</v>
      </c>
      <c r="D431" s="6">
        <v>3.0</v>
      </c>
      <c r="E431" s="6">
        <v>300.0</v>
      </c>
      <c r="F431" s="7">
        <f t="shared" si="1"/>
        <v>900</v>
      </c>
      <c r="G431" s="7">
        <f t="shared" si="2"/>
        <v>900</v>
      </c>
    </row>
    <row r="432">
      <c r="A432" s="6" t="s">
        <v>10</v>
      </c>
      <c r="B432" s="6" t="s">
        <v>447</v>
      </c>
      <c r="C432" s="7">
        <f>SUMPRODUCT(1/COUNTIFS(CleanedRetailSalesData.csv!D:D,A432,CleanedRetailSalesData.csv!C:C,B432))</f>
        <v>1</v>
      </c>
      <c r="D432" s="6">
        <v>4.0</v>
      </c>
      <c r="E432" s="6">
        <v>300.0</v>
      </c>
      <c r="F432" s="7">
        <f t="shared" si="1"/>
        <v>1200</v>
      </c>
      <c r="G432" s="7">
        <f t="shared" si="2"/>
        <v>1200</v>
      </c>
    </row>
    <row r="433">
      <c r="A433" s="6" t="s">
        <v>14</v>
      </c>
      <c r="B433" s="6" t="s">
        <v>448</v>
      </c>
      <c r="C433" s="7">
        <f>SUMPRODUCT(1/COUNTIFS(CleanedRetailSalesData.csv!D:D,A433,CleanedRetailSalesData.csv!C:C,B433))</f>
        <v>1</v>
      </c>
      <c r="D433" s="6">
        <v>2.0</v>
      </c>
      <c r="E433" s="6">
        <v>500.0</v>
      </c>
      <c r="F433" s="7">
        <f t="shared" si="1"/>
        <v>1000</v>
      </c>
      <c r="G433" s="7">
        <f t="shared" si="2"/>
        <v>1000</v>
      </c>
    </row>
    <row r="434">
      <c r="A434" s="6" t="s">
        <v>10</v>
      </c>
      <c r="B434" s="6" t="s">
        <v>449</v>
      </c>
      <c r="C434" s="7">
        <f>SUMPRODUCT(1/COUNTIFS(CleanedRetailSalesData.csv!D:D,A434,CleanedRetailSalesData.csv!C:C,B434))</f>
        <v>1</v>
      </c>
      <c r="D434" s="6">
        <v>4.0</v>
      </c>
      <c r="E434" s="6">
        <v>50.0</v>
      </c>
      <c r="F434" s="7">
        <f t="shared" si="1"/>
        <v>200</v>
      </c>
      <c r="G434" s="7">
        <f t="shared" si="2"/>
        <v>200</v>
      </c>
    </row>
    <row r="435">
      <c r="A435" s="6" t="s">
        <v>14</v>
      </c>
      <c r="B435" s="6" t="s">
        <v>450</v>
      </c>
      <c r="C435" s="7">
        <f>SUMPRODUCT(1/COUNTIFS(CleanedRetailSalesData.csv!D:D,A435,CleanedRetailSalesData.csv!C:C,B435))</f>
        <v>1</v>
      </c>
      <c r="D435" s="6">
        <v>2.0</v>
      </c>
      <c r="E435" s="6">
        <v>25.0</v>
      </c>
      <c r="F435" s="7">
        <f t="shared" si="1"/>
        <v>50</v>
      </c>
      <c r="G435" s="7">
        <f t="shared" si="2"/>
        <v>50</v>
      </c>
    </row>
    <row r="436">
      <c r="A436" s="6" t="s">
        <v>14</v>
      </c>
      <c r="B436" s="6" t="s">
        <v>451</v>
      </c>
      <c r="C436" s="7">
        <f>SUMPRODUCT(1/COUNTIFS(CleanedRetailSalesData.csv!D:D,A436,CleanedRetailSalesData.csv!C:C,B436))</f>
        <v>1</v>
      </c>
      <c r="D436" s="6">
        <v>3.0</v>
      </c>
      <c r="E436" s="6">
        <v>300.0</v>
      </c>
      <c r="F436" s="7">
        <f t="shared" si="1"/>
        <v>900</v>
      </c>
      <c r="G436" s="7">
        <f t="shared" si="2"/>
        <v>900</v>
      </c>
    </row>
    <row r="437">
      <c r="A437" s="6" t="s">
        <v>14</v>
      </c>
      <c r="B437" s="6" t="s">
        <v>452</v>
      </c>
      <c r="C437" s="7">
        <f>SUMPRODUCT(1/COUNTIFS(CleanedRetailSalesData.csv!D:D,A437,CleanedRetailSalesData.csv!C:C,B437))</f>
        <v>1</v>
      </c>
      <c r="D437" s="6">
        <v>4.0</v>
      </c>
      <c r="E437" s="6">
        <v>30.0</v>
      </c>
      <c r="F437" s="7">
        <f t="shared" si="1"/>
        <v>120</v>
      </c>
      <c r="G437" s="7">
        <f t="shared" si="2"/>
        <v>120</v>
      </c>
    </row>
    <row r="438">
      <c r="A438" s="6" t="s">
        <v>14</v>
      </c>
      <c r="B438" s="6" t="s">
        <v>453</v>
      </c>
      <c r="C438" s="7">
        <f>SUMPRODUCT(1/COUNTIFS(CleanedRetailSalesData.csv!D:D,A438,CleanedRetailSalesData.csv!C:C,B438))</f>
        <v>1</v>
      </c>
      <c r="D438" s="6">
        <v>4.0</v>
      </c>
      <c r="E438" s="6">
        <v>300.0</v>
      </c>
      <c r="F438" s="7">
        <f t="shared" si="1"/>
        <v>1200</v>
      </c>
      <c r="G438" s="7">
        <f t="shared" si="2"/>
        <v>1200</v>
      </c>
    </row>
    <row r="439">
      <c r="A439" s="6" t="s">
        <v>14</v>
      </c>
      <c r="B439" s="6" t="s">
        <v>454</v>
      </c>
      <c r="C439" s="7">
        <f>SUMPRODUCT(1/COUNTIFS(CleanedRetailSalesData.csv!D:D,A439,CleanedRetailSalesData.csv!C:C,B439))</f>
        <v>1</v>
      </c>
      <c r="D439" s="6">
        <v>1.0</v>
      </c>
      <c r="E439" s="6">
        <v>30.0</v>
      </c>
      <c r="F439" s="7">
        <f t="shared" si="1"/>
        <v>30</v>
      </c>
      <c r="G439" s="7">
        <f t="shared" si="2"/>
        <v>30</v>
      </c>
    </row>
    <row r="440">
      <c r="A440" s="6" t="s">
        <v>10</v>
      </c>
      <c r="B440" s="6" t="s">
        <v>455</v>
      </c>
      <c r="C440" s="7">
        <f>SUMPRODUCT(1/COUNTIFS(CleanedRetailSalesData.csv!D:D,A440,CleanedRetailSalesData.csv!C:C,B440))</f>
        <v>1</v>
      </c>
      <c r="D440" s="6">
        <v>3.0</v>
      </c>
      <c r="E440" s="6">
        <v>25.0</v>
      </c>
      <c r="F440" s="7">
        <f t="shared" si="1"/>
        <v>75</v>
      </c>
      <c r="G440" s="7">
        <f t="shared" si="2"/>
        <v>75</v>
      </c>
    </row>
    <row r="441">
      <c r="A441" s="6" t="s">
        <v>10</v>
      </c>
      <c r="B441" s="6" t="s">
        <v>456</v>
      </c>
      <c r="C441" s="7">
        <f>SUMPRODUCT(1/COUNTIFS(CleanedRetailSalesData.csv!D:D,A441,CleanedRetailSalesData.csv!C:C,B441))</f>
        <v>1</v>
      </c>
      <c r="D441" s="6">
        <v>2.0</v>
      </c>
      <c r="E441" s="6">
        <v>300.0</v>
      </c>
      <c r="F441" s="7">
        <f t="shared" si="1"/>
        <v>600</v>
      </c>
      <c r="G441" s="7">
        <f t="shared" si="2"/>
        <v>600</v>
      </c>
    </row>
    <row r="442">
      <c r="A442" s="6" t="s">
        <v>10</v>
      </c>
      <c r="B442" s="6" t="s">
        <v>457</v>
      </c>
      <c r="C442" s="7">
        <f>SUMPRODUCT(1/COUNTIFS(CleanedRetailSalesData.csv!D:D,A442,CleanedRetailSalesData.csv!C:C,B442))</f>
        <v>1</v>
      </c>
      <c r="D442" s="6">
        <v>4.0</v>
      </c>
      <c r="E442" s="6">
        <v>300.0</v>
      </c>
      <c r="F442" s="7">
        <f t="shared" si="1"/>
        <v>1200</v>
      </c>
      <c r="G442" s="7">
        <f t="shared" si="2"/>
        <v>1200</v>
      </c>
    </row>
    <row r="443">
      <c r="A443" s="6" t="s">
        <v>14</v>
      </c>
      <c r="B443" s="6" t="s">
        <v>458</v>
      </c>
      <c r="C443" s="7">
        <f>SUMPRODUCT(1/COUNTIFS(CleanedRetailSalesData.csv!D:D,A443,CleanedRetailSalesData.csv!C:C,B443))</f>
        <v>1</v>
      </c>
      <c r="D443" s="6">
        <v>4.0</v>
      </c>
      <c r="E443" s="6">
        <v>25.0</v>
      </c>
      <c r="F443" s="7">
        <f t="shared" si="1"/>
        <v>100</v>
      </c>
      <c r="G443" s="7">
        <f t="shared" si="2"/>
        <v>100</v>
      </c>
    </row>
    <row r="444">
      <c r="A444" s="6" t="s">
        <v>10</v>
      </c>
      <c r="B444" s="6" t="s">
        <v>459</v>
      </c>
      <c r="C444" s="7">
        <f>SUMPRODUCT(1/COUNTIFS(CleanedRetailSalesData.csv!D:D,A444,CleanedRetailSalesData.csv!C:C,B444))</f>
        <v>1</v>
      </c>
      <c r="D444" s="6">
        <v>2.0</v>
      </c>
      <c r="E444" s="6">
        <v>300.0</v>
      </c>
      <c r="F444" s="7">
        <f t="shared" si="1"/>
        <v>600</v>
      </c>
      <c r="G444" s="7">
        <f t="shared" si="2"/>
        <v>600</v>
      </c>
    </row>
    <row r="445">
      <c r="A445" s="6" t="s">
        <v>14</v>
      </c>
      <c r="B445" s="6" t="s">
        <v>460</v>
      </c>
      <c r="C445" s="7">
        <f>SUMPRODUCT(1/COUNTIFS(CleanedRetailSalesData.csv!D:D,A445,CleanedRetailSalesData.csv!C:C,B445))</f>
        <v>1</v>
      </c>
      <c r="D445" s="6">
        <v>3.0</v>
      </c>
      <c r="E445" s="6">
        <v>30.0</v>
      </c>
      <c r="F445" s="7">
        <f t="shared" si="1"/>
        <v>90</v>
      </c>
      <c r="G445" s="7">
        <f t="shared" si="2"/>
        <v>90</v>
      </c>
    </row>
    <row r="446">
      <c r="A446" s="6" t="s">
        <v>14</v>
      </c>
      <c r="B446" s="6" t="s">
        <v>461</v>
      </c>
      <c r="C446" s="7">
        <f>SUMPRODUCT(1/COUNTIFS(CleanedRetailSalesData.csv!D:D,A446,CleanedRetailSalesData.csv!C:C,B446))</f>
        <v>1</v>
      </c>
      <c r="D446" s="6">
        <v>1.0</v>
      </c>
      <c r="E446" s="6">
        <v>300.0</v>
      </c>
      <c r="F446" s="7">
        <f t="shared" si="1"/>
        <v>300</v>
      </c>
      <c r="G446" s="7">
        <f t="shared" si="2"/>
        <v>300</v>
      </c>
    </row>
    <row r="447">
      <c r="A447" s="6" t="s">
        <v>10</v>
      </c>
      <c r="B447" s="6" t="s">
        <v>462</v>
      </c>
      <c r="C447" s="7">
        <f>SUMPRODUCT(1/COUNTIFS(CleanedRetailSalesData.csv!D:D,A447,CleanedRetailSalesData.csv!C:C,B447))</f>
        <v>1</v>
      </c>
      <c r="D447" s="6">
        <v>1.0</v>
      </c>
      <c r="E447" s="6">
        <v>50.0</v>
      </c>
      <c r="F447" s="7">
        <f t="shared" si="1"/>
        <v>50</v>
      </c>
      <c r="G447" s="7">
        <f t="shared" si="2"/>
        <v>50</v>
      </c>
    </row>
    <row r="448">
      <c r="A448" s="6" t="s">
        <v>10</v>
      </c>
      <c r="B448" s="6" t="s">
        <v>463</v>
      </c>
      <c r="C448" s="7">
        <f>SUMPRODUCT(1/COUNTIFS(CleanedRetailSalesData.csv!D:D,A448,CleanedRetailSalesData.csv!C:C,B448))</f>
        <v>1</v>
      </c>
      <c r="D448" s="6">
        <v>4.0</v>
      </c>
      <c r="E448" s="6">
        <v>500.0</v>
      </c>
      <c r="F448" s="7">
        <f t="shared" si="1"/>
        <v>2000</v>
      </c>
      <c r="G448" s="7">
        <f t="shared" si="2"/>
        <v>2000</v>
      </c>
    </row>
    <row r="449">
      <c r="A449" s="6" t="s">
        <v>14</v>
      </c>
      <c r="B449" s="6" t="s">
        <v>464</v>
      </c>
      <c r="C449" s="7">
        <f>SUMPRODUCT(1/COUNTIFS(CleanedRetailSalesData.csv!D:D,A449,CleanedRetailSalesData.csv!C:C,B449))</f>
        <v>1</v>
      </c>
      <c r="D449" s="6">
        <v>2.0</v>
      </c>
      <c r="E449" s="6">
        <v>30.0</v>
      </c>
      <c r="F449" s="7">
        <f t="shared" si="1"/>
        <v>60</v>
      </c>
      <c r="G449" s="7">
        <f t="shared" si="2"/>
        <v>60</v>
      </c>
    </row>
    <row r="450">
      <c r="A450" s="6" t="s">
        <v>10</v>
      </c>
      <c r="B450" s="6" t="s">
        <v>465</v>
      </c>
      <c r="C450" s="7">
        <f>SUMPRODUCT(1/COUNTIFS(CleanedRetailSalesData.csv!D:D,A450,CleanedRetailSalesData.csv!C:C,B450))</f>
        <v>1</v>
      </c>
      <c r="D450" s="6">
        <v>4.0</v>
      </c>
      <c r="E450" s="6">
        <v>50.0</v>
      </c>
      <c r="F450" s="7">
        <f t="shared" si="1"/>
        <v>200</v>
      </c>
      <c r="G450" s="7">
        <f t="shared" si="2"/>
        <v>200</v>
      </c>
    </row>
    <row r="451">
      <c r="A451" s="6" t="s">
        <v>14</v>
      </c>
      <c r="B451" s="6" t="s">
        <v>466</v>
      </c>
      <c r="C451" s="7">
        <f>SUMPRODUCT(1/COUNTIFS(CleanedRetailSalesData.csv!D:D,A451,CleanedRetailSalesData.csv!C:C,B451))</f>
        <v>1</v>
      </c>
      <c r="D451" s="6">
        <v>2.0</v>
      </c>
      <c r="E451" s="6">
        <v>25.0</v>
      </c>
      <c r="F451" s="7">
        <f t="shared" si="1"/>
        <v>50</v>
      </c>
      <c r="G451" s="7">
        <f t="shared" si="2"/>
        <v>50</v>
      </c>
    </row>
    <row r="452">
      <c r="A452" s="6" t="s">
        <v>14</v>
      </c>
      <c r="B452" s="6" t="s">
        <v>467</v>
      </c>
      <c r="C452" s="7">
        <f>SUMPRODUCT(1/COUNTIFS(CleanedRetailSalesData.csv!D:D,A452,CleanedRetailSalesData.csv!C:C,B452))</f>
        <v>1</v>
      </c>
      <c r="D452" s="6">
        <v>1.0</v>
      </c>
      <c r="E452" s="6">
        <v>30.0</v>
      </c>
      <c r="F452" s="7">
        <f t="shared" si="1"/>
        <v>30</v>
      </c>
      <c r="G452" s="7">
        <f t="shared" si="2"/>
        <v>30</v>
      </c>
    </row>
    <row r="453">
      <c r="A453" s="6" t="s">
        <v>14</v>
      </c>
      <c r="B453" s="6" t="s">
        <v>468</v>
      </c>
      <c r="C453" s="7">
        <f>SUMPRODUCT(1/COUNTIFS(CleanedRetailSalesData.csv!D:D,A453,CleanedRetailSalesData.csv!C:C,B453))</f>
        <v>1</v>
      </c>
      <c r="D453" s="6">
        <v>3.0</v>
      </c>
      <c r="E453" s="6">
        <v>500.0</v>
      </c>
      <c r="F453" s="7">
        <f t="shared" si="1"/>
        <v>1500</v>
      </c>
      <c r="G453" s="7">
        <f t="shared" si="2"/>
        <v>1500</v>
      </c>
    </row>
    <row r="454">
      <c r="A454" s="6" t="s">
        <v>14</v>
      </c>
      <c r="B454" s="6" t="s">
        <v>469</v>
      </c>
      <c r="C454" s="7">
        <f>SUMPRODUCT(1/COUNTIFS(CleanedRetailSalesData.csv!D:D,A454,CleanedRetailSalesData.csv!C:C,B454))</f>
        <v>1</v>
      </c>
      <c r="D454" s="6">
        <v>2.0</v>
      </c>
      <c r="E454" s="6">
        <v>500.0</v>
      </c>
      <c r="F454" s="7">
        <f t="shared" si="1"/>
        <v>1000</v>
      </c>
      <c r="G454" s="7">
        <f t="shared" si="2"/>
        <v>1000</v>
      </c>
    </row>
    <row r="455">
      <c r="A455" s="6" t="s">
        <v>14</v>
      </c>
      <c r="B455" s="6" t="s">
        <v>470</v>
      </c>
      <c r="C455" s="7">
        <f>SUMPRODUCT(1/COUNTIFS(CleanedRetailSalesData.csv!D:D,A455,CleanedRetailSalesData.csv!C:C,B455))</f>
        <v>1</v>
      </c>
      <c r="D455" s="6">
        <v>1.0</v>
      </c>
      <c r="E455" s="6">
        <v>25.0</v>
      </c>
      <c r="F455" s="7">
        <f t="shared" si="1"/>
        <v>25</v>
      </c>
      <c r="G455" s="7">
        <f t="shared" si="2"/>
        <v>25</v>
      </c>
    </row>
    <row r="456">
      <c r="A456" s="6" t="s">
        <v>10</v>
      </c>
      <c r="B456" s="6" t="s">
        <v>471</v>
      </c>
      <c r="C456" s="7">
        <f>SUMPRODUCT(1/COUNTIFS(CleanedRetailSalesData.csv!D:D,A456,CleanedRetailSalesData.csv!C:C,B456))</f>
        <v>1</v>
      </c>
      <c r="D456" s="6">
        <v>4.0</v>
      </c>
      <c r="E456" s="6">
        <v>25.0</v>
      </c>
      <c r="F456" s="7">
        <f t="shared" si="1"/>
        <v>100</v>
      </c>
      <c r="G456" s="7">
        <f t="shared" si="2"/>
        <v>100</v>
      </c>
    </row>
    <row r="457">
      <c r="A457" s="6" t="s">
        <v>10</v>
      </c>
      <c r="B457" s="6" t="s">
        <v>472</v>
      </c>
      <c r="C457" s="7">
        <f>SUMPRODUCT(1/COUNTIFS(CleanedRetailSalesData.csv!D:D,A457,CleanedRetailSalesData.csv!C:C,B457))</f>
        <v>1</v>
      </c>
      <c r="D457" s="6">
        <v>2.0</v>
      </c>
      <c r="E457" s="6">
        <v>30.0</v>
      </c>
      <c r="F457" s="7">
        <f t="shared" si="1"/>
        <v>60</v>
      </c>
      <c r="G457" s="7">
        <f t="shared" si="2"/>
        <v>60</v>
      </c>
    </row>
    <row r="458">
      <c r="A458" s="6" t="s">
        <v>14</v>
      </c>
      <c r="B458" s="6" t="s">
        <v>473</v>
      </c>
      <c r="C458" s="7">
        <f>SUMPRODUCT(1/COUNTIFS(CleanedRetailSalesData.csv!D:D,A458,CleanedRetailSalesData.csv!C:C,B458))</f>
        <v>1</v>
      </c>
      <c r="D458" s="6">
        <v>3.0</v>
      </c>
      <c r="E458" s="6">
        <v>300.0</v>
      </c>
      <c r="F458" s="7">
        <f t="shared" si="1"/>
        <v>900</v>
      </c>
      <c r="G458" s="7">
        <f t="shared" si="2"/>
        <v>900</v>
      </c>
    </row>
    <row r="459">
      <c r="A459" s="6" t="s">
        <v>14</v>
      </c>
      <c r="B459" s="6" t="s">
        <v>474</v>
      </c>
      <c r="C459" s="7">
        <f>SUMPRODUCT(1/COUNTIFS(CleanedRetailSalesData.csv!D:D,A459,CleanedRetailSalesData.csv!C:C,B459))</f>
        <v>1</v>
      </c>
      <c r="D459" s="6">
        <v>4.0</v>
      </c>
      <c r="E459" s="6">
        <v>25.0</v>
      </c>
      <c r="F459" s="7">
        <f t="shared" si="1"/>
        <v>100</v>
      </c>
      <c r="G459" s="7">
        <f t="shared" si="2"/>
        <v>100</v>
      </c>
    </row>
    <row r="460">
      <c r="A460" s="6" t="s">
        <v>10</v>
      </c>
      <c r="B460" s="6" t="s">
        <v>475</v>
      </c>
      <c r="C460" s="7">
        <f>SUMPRODUCT(1/COUNTIFS(CleanedRetailSalesData.csv!D:D,A460,CleanedRetailSalesData.csv!C:C,B460))</f>
        <v>1</v>
      </c>
      <c r="D460" s="6">
        <v>4.0</v>
      </c>
      <c r="E460" s="6">
        <v>300.0</v>
      </c>
      <c r="F460" s="7">
        <f t="shared" si="1"/>
        <v>1200</v>
      </c>
      <c r="G460" s="7">
        <f t="shared" si="2"/>
        <v>1200</v>
      </c>
    </row>
    <row r="461">
      <c r="A461" s="6" t="s">
        <v>10</v>
      </c>
      <c r="B461" s="6" t="s">
        <v>476</v>
      </c>
      <c r="C461" s="7">
        <f>SUMPRODUCT(1/COUNTIFS(CleanedRetailSalesData.csv!D:D,A461,CleanedRetailSalesData.csv!C:C,B461))</f>
        <v>1</v>
      </c>
      <c r="D461" s="6">
        <v>1.0</v>
      </c>
      <c r="E461" s="6">
        <v>50.0</v>
      </c>
      <c r="F461" s="7">
        <f t="shared" si="1"/>
        <v>50</v>
      </c>
      <c r="G461" s="7">
        <f t="shared" si="2"/>
        <v>50</v>
      </c>
    </row>
    <row r="462">
      <c r="A462" s="6" t="s">
        <v>14</v>
      </c>
      <c r="B462" s="6" t="s">
        <v>477</v>
      </c>
      <c r="C462" s="7">
        <f>SUMPRODUCT(1/COUNTIFS(CleanedRetailSalesData.csv!D:D,A462,CleanedRetailSalesData.csv!C:C,B462))</f>
        <v>1</v>
      </c>
      <c r="D462" s="6">
        <v>2.0</v>
      </c>
      <c r="E462" s="6">
        <v>500.0</v>
      </c>
      <c r="F462" s="7">
        <f t="shared" si="1"/>
        <v>1000</v>
      </c>
      <c r="G462" s="7">
        <f t="shared" si="2"/>
        <v>1000</v>
      </c>
    </row>
    <row r="463">
      <c r="A463" s="6" t="s">
        <v>10</v>
      </c>
      <c r="B463" s="6" t="s">
        <v>478</v>
      </c>
      <c r="C463" s="7">
        <f>SUMPRODUCT(1/COUNTIFS(CleanedRetailSalesData.csv!D:D,A463,CleanedRetailSalesData.csv!C:C,B463))</f>
        <v>1</v>
      </c>
      <c r="D463" s="6">
        <v>4.0</v>
      </c>
      <c r="E463" s="6">
        <v>300.0</v>
      </c>
      <c r="F463" s="7">
        <f t="shared" si="1"/>
        <v>1200</v>
      </c>
      <c r="G463" s="7">
        <f t="shared" si="2"/>
        <v>1200</v>
      </c>
    </row>
    <row r="464">
      <c r="A464" s="6" t="s">
        <v>14</v>
      </c>
      <c r="B464" s="6" t="s">
        <v>479</v>
      </c>
      <c r="C464" s="7">
        <f>SUMPRODUCT(1/COUNTIFS(CleanedRetailSalesData.csv!D:D,A464,CleanedRetailSalesData.csv!C:C,B464))</f>
        <v>1</v>
      </c>
      <c r="D464" s="6">
        <v>3.0</v>
      </c>
      <c r="E464" s="6">
        <v>500.0</v>
      </c>
      <c r="F464" s="7">
        <f t="shared" si="1"/>
        <v>1500</v>
      </c>
      <c r="G464" s="7">
        <f t="shared" si="2"/>
        <v>1500</v>
      </c>
    </row>
    <row r="465">
      <c r="A465" s="6" t="s">
        <v>10</v>
      </c>
      <c r="B465" s="6" t="s">
        <v>480</v>
      </c>
      <c r="C465" s="7">
        <f>SUMPRODUCT(1/COUNTIFS(CleanedRetailSalesData.csv!D:D,A465,CleanedRetailSalesData.csv!C:C,B465))</f>
        <v>1</v>
      </c>
      <c r="D465" s="6">
        <v>2.0</v>
      </c>
      <c r="E465" s="6">
        <v>300.0</v>
      </c>
      <c r="F465" s="7">
        <f t="shared" si="1"/>
        <v>600</v>
      </c>
      <c r="G465" s="7">
        <f t="shared" si="2"/>
        <v>600</v>
      </c>
    </row>
    <row r="466">
      <c r="A466" s="6" t="s">
        <v>14</v>
      </c>
      <c r="B466" s="6" t="s">
        <v>481</v>
      </c>
      <c r="C466" s="7">
        <f>SUMPRODUCT(1/COUNTIFS(CleanedRetailSalesData.csv!D:D,A466,CleanedRetailSalesData.csv!C:C,B466))</f>
        <v>1</v>
      </c>
      <c r="D466" s="6">
        <v>3.0</v>
      </c>
      <c r="E466" s="6">
        <v>50.0</v>
      </c>
      <c r="F466" s="7">
        <f t="shared" si="1"/>
        <v>150</v>
      </c>
      <c r="G466" s="7">
        <f t="shared" si="2"/>
        <v>150</v>
      </c>
    </row>
    <row r="467">
      <c r="A467" s="6" t="s">
        <v>10</v>
      </c>
      <c r="B467" s="6" t="s">
        <v>482</v>
      </c>
      <c r="C467" s="7">
        <f>SUMPRODUCT(1/COUNTIFS(CleanedRetailSalesData.csv!D:D,A467,CleanedRetailSalesData.csv!C:C,B467))</f>
        <v>1</v>
      </c>
      <c r="D467" s="6">
        <v>4.0</v>
      </c>
      <c r="E467" s="6">
        <v>25.0</v>
      </c>
      <c r="F467" s="7">
        <f t="shared" si="1"/>
        <v>100</v>
      </c>
      <c r="G467" s="7">
        <f t="shared" si="2"/>
        <v>100</v>
      </c>
    </row>
    <row r="468">
      <c r="A468" s="6" t="s">
        <v>14</v>
      </c>
      <c r="B468" s="6" t="s">
        <v>483</v>
      </c>
      <c r="C468" s="7">
        <f>SUMPRODUCT(1/COUNTIFS(CleanedRetailSalesData.csv!D:D,A468,CleanedRetailSalesData.csv!C:C,B468))</f>
        <v>1</v>
      </c>
      <c r="D468" s="6">
        <v>3.0</v>
      </c>
      <c r="E468" s="6">
        <v>50.0</v>
      </c>
      <c r="F468" s="7">
        <f t="shared" si="1"/>
        <v>150</v>
      </c>
      <c r="G468" s="7">
        <f t="shared" si="2"/>
        <v>150</v>
      </c>
    </row>
    <row r="469">
      <c r="A469" s="6" t="s">
        <v>10</v>
      </c>
      <c r="B469" s="6" t="s">
        <v>484</v>
      </c>
      <c r="C469" s="7">
        <f>SUMPRODUCT(1/COUNTIFS(CleanedRetailSalesData.csv!D:D,A469,CleanedRetailSalesData.csv!C:C,B469))</f>
        <v>1</v>
      </c>
      <c r="D469" s="6">
        <v>1.0</v>
      </c>
      <c r="E469" s="6">
        <v>25.0</v>
      </c>
      <c r="F469" s="7">
        <f t="shared" si="1"/>
        <v>25</v>
      </c>
      <c r="G469" s="7">
        <f t="shared" si="2"/>
        <v>25</v>
      </c>
    </row>
    <row r="470">
      <c r="A470" s="6" t="s">
        <v>10</v>
      </c>
      <c r="B470" s="6" t="s">
        <v>485</v>
      </c>
      <c r="C470" s="7">
        <f>SUMPRODUCT(1/COUNTIFS(CleanedRetailSalesData.csv!D:D,A470,CleanedRetailSalesData.csv!C:C,B470))</f>
        <v>1</v>
      </c>
      <c r="D470" s="6">
        <v>3.0</v>
      </c>
      <c r="E470" s="6">
        <v>25.0</v>
      </c>
      <c r="F470" s="7">
        <f t="shared" si="1"/>
        <v>75</v>
      </c>
      <c r="G470" s="7">
        <f t="shared" si="2"/>
        <v>75</v>
      </c>
    </row>
    <row r="471">
      <c r="A471" s="6" t="s">
        <v>14</v>
      </c>
      <c r="B471" s="6" t="s">
        <v>486</v>
      </c>
      <c r="C471" s="7">
        <f>SUMPRODUCT(1/COUNTIFS(CleanedRetailSalesData.csv!D:D,A471,CleanedRetailSalesData.csv!C:C,B471))</f>
        <v>1</v>
      </c>
      <c r="D471" s="6">
        <v>2.0</v>
      </c>
      <c r="E471" s="6">
        <v>500.0</v>
      </c>
      <c r="F471" s="7">
        <f t="shared" si="1"/>
        <v>1000</v>
      </c>
      <c r="G471" s="7">
        <f t="shared" si="2"/>
        <v>1000</v>
      </c>
    </row>
    <row r="472">
      <c r="A472" s="6" t="s">
        <v>10</v>
      </c>
      <c r="B472" s="6" t="s">
        <v>487</v>
      </c>
      <c r="C472" s="7">
        <f>SUMPRODUCT(1/COUNTIFS(CleanedRetailSalesData.csv!D:D,A472,CleanedRetailSalesData.csv!C:C,B472))</f>
        <v>1</v>
      </c>
      <c r="D472" s="6">
        <v>3.0</v>
      </c>
      <c r="E472" s="6">
        <v>50.0</v>
      </c>
      <c r="F472" s="7">
        <f t="shared" si="1"/>
        <v>150</v>
      </c>
      <c r="G472" s="7">
        <f t="shared" si="2"/>
        <v>150</v>
      </c>
    </row>
    <row r="473">
      <c r="A473" s="6" t="s">
        <v>14</v>
      </c>
      <c r="B473" s="6" t="s">
        <v>488</v>
      </c>
      <c r="C473" s="7">
        <f>SUMPRODUCT(1/COUNTIFS(CleanedRetailSalesData.csv!D:D,A473,CleanedRetailSalesData.csv!C:C,B473))</f>
        <v>1</v>
      </c>
      <c r="D473" s="6">
        <v>3.0</v>
      </c>
      <c r="E473" s="6">
        <v>300.0</v>
      </c>
      <c r="F473" s="7">
        <f t="shared" si="1"/>
        <v>900</v>
      </c>
      <c r="G473" s="7">
        <f t="shared" si="2"/>
        <v>900</v>
      </c>
    </row>
    <row r="474">
      <c r="A474" s="6" t="s">
        <v>10</v>
      </c>
      <c r="B474" s="6" t="s">
        <v>489</v>
      </c>
      <c r="C474" s="7">
        <f>SUMPRODUCT(1/COUNTIFS(CleanedRetailSalesData.csv!D:D,A474,CleanedRetailSalesData.csv!C:C,B474))</f>
        <v>1</v>
      </c>
      <c r="D474" s="6">
        <v>1.0</v>
      </c>
      <c r="E474" s="6">
        <v>50.0</v>
      </c>
      <c r="F474" s="7">
        <f t="shared" si="1"/>
        <v>50</v>
      </c>
      <c r="G474" s="7">
        <f t="shared" si="2"/>
        <v>50</v>
      </c>
    </row>
    <row r="475">
      <c r="A475" s="6" t="s">
        <v>14</v>
      </c>
      <c r="B475" s="6" t="s">
        <v>490</v>
      </c>
      <c r="C475" s="7">
        <f>SUMPRODUCT(1/COUNTIFS(CleanedRetailSalesData.csv!D:D,A475,CleanedRetailSalesData.csv!C:C,B475))</f>
        <v>1</v>
      </c>
      <c r="D475" s="6">
        <v>3.0</v>
      </c>
      <c r="E475" s="6">
        <v>500.0</v>
      </c>
      <c r="F475" s="7">
        <f t="shared" si="1"/>
        <v>1500</v>
      </c>
      <c r="G475" s="7">
        <f t="shared" si="2"/>
        <v>1500</v>
      </c>
    </row>
    <row r="476">
      <c r="A476" s="6" t="s">
        <v>10</v>
      </c>
      <c r="B476" s="6" t="s">
        <v>491</v>
      </c>
      <c r="C476" s="7">
        <f>SUMPRODUCT(1/COUNTIFS(CleanedRetailSalesData.csv!D:D,A476,CleanedRetailSalesData.csv!C:C,B476))</f>
        <v>1</v>
      </c>
      <c r="D476" s="6">
        <v>3.0</v>
      </c>
      <c r="E476" s="6">
        <v>25.0</v>
      </c>
      <c r="F476" s="7">
        <f t="shared" si="1"/>
        <v>75</v>
      </c>
      <c r="G476" s="7">
        <f t="shared" si="2"/>
        <v>75</v>
      </c>
    </row>
    <row r="477">
      <c r="A477" s="6" t="s">
        <v>14</v>
      </c>
      <c r="B477" s="6" t="s">
        <v>492</v>
      </c>
      <c r="C477" s="7">
        <f>SUMPRODUCT(1/COUNTIFS(CleanedRetailSalesData.csv!D:D,A477,CleanedRetailSalesData.csv!C:C,B477))</f>
        <v>1</v>
      </c>
      <c r="D477" s="6">
        <v>4.0</v>
      </c>
      <c r="E477" s="6">
        <v>500.0</v>
      </c>
      <c r="F477" s="7">
        <f t="shared" si="1"/>
        <v>2000</v>
      </c>
      <c r="G477" s="7">
        <f t="shared" si="2"/>
        <v>2000</v>
      </c>
    </row>
    <row r="478">
      <c r="A478" s="6" t="s">
        <v>10</v>
      </c>
      <c r="B478" s="6" t="s">
        <v>493</v>
      </c>
      <c r="C478" s="7">
        <f>SUMPRODUCT(1/COUNTIFS(CleanedRetailSalesData.csv!D:D,A478,CleanedRetailSalesData.csv!C:C,B478))</f>
        <v>1</v>
      </c>
      <c r="D478" s="6">
        <v>4.0</v>
      </c>
      <c r="E478" s="6">
        <v>30.0</v>
      </c>
      <c r="F478" s="7">
        <f t="shared" si="1"/>
        <v>120</v>
      </c>
      <c r="G478" s="7">
        <f t="shared" si="2"/>
        <v>120</v>
      </c>
    </row>
    <row r="479">
      <c r="A479" s="6" t="s">
        <v>14</v>
      </c>
      <c r="B479" s="6" t="s">
        <v>494</v>
      </c>
      <c r="C479" s="7">
        <f>SUMPRODUCT(1/COUNTIFS(CleanedRetailSalesData.csv!D:D,A479,CleanedRetailSalesData.csv!C:C,B479))</f>
        <v>1</v>
      </c>
      <c r="D479" s="6">
        <v>2.0</v>
      </c>
      <c r="E479" s="6">
        <v>30.0</v>
      </c>
      <c r="F479" s="7">
        <f t="shared" si="1"/>
        <v>60</v>
      </c>
      <c r="G479" s="7">
        <f t="shared" si="2"/>
        <v>60</v>
      </c>
    </row>
    <row r="480">
      <c r="A480" s="6" t="s">
        <v>10</v>
      </c>
      <c r="B480" s="6" t="s">
        <v>495</v>
      </c>
      <c r="C480" s="7">
        <f>SUMPRODUCT(1/COUNTIFS(CleanedRetailSalesData.csv!D:D,A480,CleanedRetailSalesData.csv!C:C,B480))</f>
        <v>1</v>
      </c>
      <c r="D480" s="6">
        <v>4.0</v>
      </c>
      <c r="E480" s="6">
        <v>300.0</v>
      </c>
      <c r="F480" s="7">
        <f t="shared" si="1"/>
        <v>1200</v>
      </c>
      <c r="G480" s="7">
        <f t="shared" si="2"/>
        <v>1200</v>
      </c>
    </row>
    <row r="481">
      <c r="A481" s="6" t="s">
        <v>14</v>
      </c>
      <c r="B481" s="6" t="s">
        <v>496</v>
      </c>
      <c r="C481" s="7">
        <f>SUMPRODUCT(1/COUNTIFS(CleanedRetailSalesData.csv!D:D,A481,CleanedRetailSalesData.csv!C:C,B481))</f>
        <v>1</v>
      </c>
      <c r="D481" s="6">
        <v>4.0</v>
      </c>
      <c r="E481" s="6">
        <v>500.0</v>
      </c>
      <c r="F481" s="7">
        <f t="shared" si="1"/>
        <v>2000</v>
      </c>
      <c r="G481" s="7">
        <f t="shared" si="2"/>
        <v>2000</v>
      </c>
    </row>
    <row r="482">
      <c r="A482" s="6" t="s">
        <v>14</v>
      </c>
      <c r="B482" s="6" t="s">
        <v>497</v>
      </c>
      <c r="C482" s="7">
        <f>SUMPRODUCT(1/COUNTIFS(CleanedRetailSalesData.csv!D:D,A482,CleanedRetailSalesData.csv!C:C,B482))</f>
        <v>1</v>
      </c>
      <c r="D482" s="6">
        <v>4.0</v>
      </c>
      <c r="E482" s="6">
        <v>300.0</v>
      </c>
      <c r="F482" s="7">
        <f t="shared" si="1"/>
        <v>1200</v>
      </c>
      <c r="G482" s="7">
        <f t="shared" si="2"/>
        <v>1200</v>
      </c>
    </row>
    <row r="483">
      <c r="A483" s="6" t="s">
        <v>14</v>
      </c>
      <c r="B483" s="6" t="s">
        <v>498</v>
      </c>
      <c r="C483" s="7">
        <f>SUMPRODUCT(1/COUNTIFS(CleanedRetailSalesData.csv!D:D,A483,CleanedRetailSalesData.csv!C:C,B483))</f>
        <v>1</v>
      </c>
      <c r="D483" s="6">
        <v>4.0</v>
      </c>
      <c r="E483" s="6">
        <v>300.0</v>
      </c>
      <c r="F483" s="7">
        <f t="shared" si="1"/>
        <v>1200</v>
      </c>
      <c r="G483" s="7">
        <f t="shared" si="2"/>
        <v>1200</v>
      </c>
    </row>
    <row r="484">
      <c r="A484" s="6" t="s">
        <v>10</v>
      </c>
      <c r="B484" s="6" t="s">
        <v>499</v>
      </c>
      <c r="C484" s="7">
        <f>SUMPRODUCT(1/COUNTIFS(CleanedRetailSalesData.csv!D:D,A484,CleanedRetailSalesData.csv!C:C,B484))</f>
        <v>1</v>
      </c>
      <c r="D484" s="6">
        <v>1.0</v>
      </c>
      <c r="E484" s="6">
        <v>30.0</v>
      </c>
      <c r="F484" s="7">
        <f t="shared" si="1"/>
        <v>30</v>
      </c>
      <c r="G484" s="7">
        <f t="shared" si="2"/>
        <v>30</v>
      </c>
    </row>
    <row r="485">
      <c r="A485" s="6" t="s">
        <v>14</v>
      </c>
      <c r="B485" s="6" t="s">
        <v>500</v>
      </c>
      <c r="C485" s="7">
        <f>SUMPRODUCT(1/COUNTIFS(CleanedRetailSalesData.csv!D:D,A485,CleanedRetailSalesData.csv!C:C,B485))</f>
        <v>1</v>
      </c>
      <c r="D485" s="6">
        <v>4.0</v>
      </c>
      <c r="E485" s="6">
        <v>300.0</v>
      </c>
      <c r="F485" s="7">
        <f t="shared" si="1"/>
        <v>1200</v>
      </c>
      <c r="G485" s="7">
        <f t="shared" si="2"/>
        <v>1200</v>
      </c>
    </row>
    <row r="486">
      <c r="A486" s="6" t="s">
        <v>10</v>
      </c>
      <c r="B486" s="6" t="s">
        <v>501</v>
      </c>
      <c r="C486" s="7">
        <f>SUMPRODUCT(1/COUNTIFS(CleanedRetailSalesData.csv!D:D,A486,CleanedRetailSalesData.csv!C:C,B486))</f>
        <v>1</v>
      </c>
      <c r="D486" s="6">
        <v>1.0</v>
      </c>
      <c r="E486" s="6">
        <v>30.0</v>
      </c>
      <c r="F486" s="7">
        <f t="shared" si="1"/>
        <v>30</v>
      </c>
      <c r="G486" s="7">
        <f t="shared" si="2"/>
        <v>30</v>
      </c>
    </row>
    <row r="487">
      <c r="A487" s="6" t="s">
        <v>14</v>
      </c>
      <c r="B487" s="6" t="s">
        <v>502</v>
      </c>
      <c r="C487" s="7">
        <f>SUMPRODUCT(1/COUNTIFS(CleanedRetailSalesData.csv!D:D,A487,CleanedRetailSalesData.csv!C:C,B487))</f>
        <v>1</v>
      </c>
      <c r="D487" s="6">
        <v>1.0</v>
      </c>
      <c r="E487" s="6">
        <v>25.0</v>
      </c>
      <c r="F487" s="7">
        <f t="shared" si="1"/>
        <v>25</v>
      </c>
      <c r="G487" s="7">
        <f t="shared" si="2"/>
        <v>25</v>
      </c>
    </row>
    <row r="488">
      <c r="A488" s="6" t="s">
        <v>10</v>
      </c>
      <c r="B488" s="6" t="s">
        <v>503</v>
      </c>
      <c r="C488" s="7">
        <f>SUMPRODUCT(1/COUNTIFS(CleanedRetailSalesData.csv!D:D,A488,CleanedRetailSalesData.csv!C:C,B488))</f>
        <v>1</v>
      </c>
      <c r="D488" s="6">
        <v>4.0</v>
      </c>
      <c r="E488" s="6">
        <v>500.0</v>
      </c>
      <c r="F488" s="7">
        <f t="shared" si="1"/>
        <v>2000</v>
      </c>
      <c r="G488" s="7">
        <f t="shared" si="2"/>
        <v>2000</v>
      </c>
    </row>
    <row r="489">
      <c r="A489" s="6" t="s">
        <v>14</v>
      </c>
      <c r="B489" s="6" t="s">
        <v>504</v>
      </c>
      <c r="C489" s="7">
        <f>SUMPRODUCT(1/COUNTIFS(CleanedRetailSalesData.csv!D:D,A489,CleanedRetailSalesData.csv!C:C,B489))</f>
        <v>1</v>
      </c>
      <c r="D489" s="6">
        <v>3.0</v>
      </c>
      <c r="E489" s="6">
        <v>300.0</v>
      </c>
      <c r="F489" s="7">
        <f t="shared" si="1"/>
        <v>900</v>
      </c>
      <c r="G489" s="7">
        <f t="shared" si="2"/>
        <v>900</v>
      </c>
    </row>
    <row r="490">
      <c r="A490" s="6" t="s">
        <v>10</v>
      </c>
      <c r="B490" s="6" t="s">
        <v>505</v>
      </c>
      <c r="C490" s="7">
        <f>SUMPRODUCT(1/COUNTIFS(CleanedRetailSalesData.csv!D:D,A490,CleanedRetailSalesData.csv!C:C,B490))</f>
        <v>1</v>
      </c>
      <c r="D490" s="6">
        <v>1.0</v>
      </c>
      <c r="E490" s="6">
        <v>30.0</v>
      </c>
      <c r="F490" s="7">
        <f t="shared" si="1"/>
        <v>30</v>
      </c>
      <c r="G490" s="7">
        <f t="shared" si="2"/>
        <v>30</v>
      </c>
    </row>
    <row r="491">
      <c r="A491" s="6" t="s">
        <v>10</v>
      </c>
      <c r="B491" s="6" t="s">
        <v>506</v>
      </c>
      <c r="C491" s="7">
        <f>SUMPRODUCT(1/COUNTIFS(CleanedRetailSalesData.csv!D:D,A491,CleanedRetailSalesData.csv!C:C,B491))</f>
        <v>1</v>
      </c>
      <c r="D491" s="6">
        <v>3.0</v>
      </c>
      <c r="E491" s="6">
        <v>50.0</v>
      </c>
      <c r="F491" s="7">
        <f t="shared" si="1"/>
        <v>150</v>
      </c>
      <c r="G491" s="7">
        <f t="shared" si="2"/>
        <v>150</v>
      </c>
    </row>
    <row r="492">
      <c r="A492" s="6" t="s">
        <v>14</v>
      </c>
      <c r="B492" s="6" t="s">
        <v>507</v>
      </c>
      <c r="C492" s="7">
        <f>SUMPRODUCT(1/COUNTIFS(CleanedRetailSalesData.csv!D:D,A492,CleanedRetailSalesData.csv!C:C,B492))</f>
        <v>1</v>
      </c>
      <c r="D492" s="6">
        <v>3.0</v>
      </c>
      <c r="E492" s="6">
        <v>300.0</v>
      </c>
      <c r="F492" s="7">
        <f t="shared" si="1"/>
        <v>900</v>
      </c>
      <c r="G492" s="7">
        <f t="shared" si="2"/>
        <v>900</v>
      </c>
    </row>
    <row r="493">
      <c r="A493" s="6" t="s">
        <v>10</v>
      </c>
      <c r="B493" s="6" t="s">
        <v>508</v>
      </c>
      <c r="C493" s="7">
        <f>SUMPRODUCT(1/COUNTIFS(CleanedRetailSalesData.csv!D:D,A493,CleanedRetailSalesData.csv!C:C,B493))</f>
        <v>1</v>
      </c>
      <c r="D493" s="6">
        <v>4.0</v>
      </c>
      <c r="E493" s="6">
        <v>25.0</v>
      </c>
      <c r="F493" s="7">
        <f t="shared" si="1"/>
        <v>100</v>
      </c>
      <c r="G493" s="7">
        <f t="shared" si="2"/>
        <v>100</v>
      </c>
    </row>
    <row r="494">
      <c r="A494" s="6" t="s">
        <v>10</v>
      </c>
      <c r="B494" s="6" t="s">
        <v>509</v>
      </c>
      <c r="C494" s="7">
        <f>SUMPRODUCT(1/COUNTIFS(CleanedRetailSalesData.csv!D:D,A494,CleanedRetailSalesData.csv!C:C,B494))</f>
        <v>1</v>
      </c>
      <c r="D494" s="6">
        <v>2.0</v>
      </c>
      <c r="E494" s="6">
        <v>25.0</v>
      </c>
      <c r="F494" s="7">
        <f t="shared" si="1"/>
        <v>50</v>
      </c>
      <c r="G494" s="7">
        <f t="shared" si="2"/>
        <v>50</v>
      </c>
    </row>
    <row r="495">
      <c r="A495" s="6" t="s">
        <v>14</v>
      </c>
      <c r="B495" s="6" t="s">
        <v>510</v>
      </c>
      <c r="C495" s="7">
        <f>SUMPRODUCT(1/COUNTIFS(CleanedRetailSalesData.csv!D:D,A495,CleanedRetailSalesData.csv!C:C,B495))</f>
        <v>1</v>
      </c>
      <c r="D495" s="6">
        <v>4.0</v>
      </c>
      <c r="E495" s="6">
        <v>50.0</v>
      </c>
      <c r="F495" s="7">
        <f t="shared" si="1"/>
        <v>200</v>
      </c>
      <c r="G495" s="7">
        <f t="shared" si="2"/>
        <v>200</v>
      </c>
    </row>
    <row r="496">
      <c r="A496" s="6" t="s">
        <v>10</v>
      </c>
      <c r="B496" s="6" t="s">
        <v>511</v>
      </c>
      <c r="C496" s="7">
        <f>SUMPRODUCT(1/COUNTIFS(CleanedRetailSalesData.csv!D:D,A496,CleanedRetailSalesData.csv!C:C,B496))</f>
        <v>1</v>
      </c>
      <c r="D496" s="6">
        <v>2.0</v>
      </c>
      <c r="E496" s="6">
        <v>30.0</v>
      </c>
      <c r="F496" s="7">
        <f t="shared" si="1"/>
        <v>60</v>
      </c>
      <c r="G496" s="7">
        <f t="shared" si="2"/>
        <v>60</v>
      </c>
    </row>
    <row r="497">
      <c r="A497" s="6" t="s">
        <v>10</v>
      </c>
      <c r="B497" s="6" t="s">
        <v>512</v>
      </c>
      <c r="C497" s="7">
        <f>SUMPRODUCT(1/COUNTIFS(CleanedRetailSalesData.csv!D:D,A497,CleanedRetailSalesData.csv!C:C,B497))</f>
        <v>1</v>
      </c>
      <c r="D497" s="6">
        <v>2.0</v>
      </c>
      <c r="E497" s="6">
        <v>300.0</v>
      </c>
      <c r="F497" s="7">
        <f t="shared" si="1"/>
        <v>600</v>
      </c>
      <c r="G497" s="7">
        <f t="shared" si="2"/>
        <v>600</v>
      </c>
    </row>
    <row r="498">
      <c r="A498" s="6" t="s">
        <v>10</v>
      </c>
      <c r="B498" s="6" t="s">
        <v>513</v>
      </c>
      <c r="C498" s="7">
        <f>SUMPRODUCT(1/COUNTIFS(CleanedRetailSalesData.csv!D:D,A498,CleanedRetailSalesData.csv!C:C,B498))</f>
        <v>1</v>
      </c>
      <c r="D498" s="6">
        <v>4.0</v>
      </c>
      <c r="E498" s="6">
        <v>30.0</v>
      </c>
      <c r="F498" s="7">
        <f t="shared" si="1"/>
        <v>120</v>
      </c>
      <c r="G498" s="7">
        <f t="shared" si="2"/>
        <v>120</v>
      </c>
    </row>
    <row r="499">
      <c r="A499" s="6" t="s">
        <v>14</v>
      </c>
      <c r="B499" s="6" t="s">
        <v>514</v>
      </c>
      <c r="C499" s="7">
        <f>SUMPRODUCT(1/COUNTIFS(CleanedRetailSalesData.csv!D:D,A499,CleanedRetailSalesData.csv!C:C,B499))</f>
        <v>1</v>
      </c>
      <c r="D499" s="6">
        <v>4.0</v>
      </c>
      <c r="E499" s="6">
        <v>25.0</v>
      </c>
      <c r="F499" s="7">
        <f t="shared" si="1"/>
        <v>100</v>
      </c>
      <c r="G499" s="7">
        <f t="shared" si="2"/>
        <v>100</v>
      </c>
    </row>
    <row r="500">
      <c r="A500" s="6" t="s">
        <v>10</v>
      </c>
      <c r="B500" s="6" t="s">
        <v>515</v>
      </c>
      <c r="C500" s="7">
        <f>SUMPRODUCT(1/COUNTIFS(CleanedRetailSalesData.csv!D:D,A500,CleanedRetailSalesData.csv!C:C,B500))</f>
        <v>1</v>
      </c>
      <c r="D500" s="6">
        <v>2.0</v>
      </c>
      <c r="E500" s="6">
        <v>30.0</v>
      </c>
      <c r="F500" s="7">
        <f t="shared" si="1"/>
        <v>60</v>
      </c>
      <c r="G500" s="7">
        <f t="shared" si="2"/>
        <v>60</v>
      </c>
    </row>
    <row r="501">
      <c r="A501" s="6" t="s">
        <v>14</v>
      </c>
      <c r="B501" s="6" t="s">
        <v>516</v>
      </c>
      <c r="C501" s="7">
        <f>SUMPRODUCT(1/COUNTIFS(CleanedRetailSalesData.csv!D:D,A501,CleanedRetailSalesData.csv!C:C,B501))</f>
        <v>1</v>
      </c>
      <c r="D501" s="6">
        <v>4.0</v>
      </c>
      <c r="E501" s="6">
        <v>25.0</v>
      </c>
      <c r="F501" s="7">
        <f t="shared" si="1"/>
        <v>100</v>
      </c>
      <c r="G501" s="7">
        <f t="shared" si="2"/>
        <v>100</v>
      </c>
    </row>
    <row r="502">
      <c r="A502" s="6" t="s">
        <v>10</v>
      </c>
      <c r="B502" s="6" t="s">
        <v>517</v>
      </c>
      <c r="C502" s="7">
        <f>SUMPRODUCT(1/COUNTIFS(CleanedRetailSalesData.csv!D:D,A502,CleanedRetailSalesData.csv!C:C,B502))</f>
        <v>1</v>
      </c>
      <c r="D502" s="6">
        <v>2.0</v>
      </c>
      <c r="E502" s="6">
        <v>30.0</v>
      </c>
      <c r="F502" s="7">
        <f t="shared" si="1"/>
        <v>60</v>
      </c>
      <c r="G502" s="7">
        <f t="shared" si="2"/>
        <v>60</v>
      </c>
    </row>
    <row r="503">
      <c r="A503" s="6" t="s">
        <v>10</v>
      </c>
      <c r="B503" s="6" t="s">
        <v>518</v>
      </c>
      <c r="C503" s="7">
        <f>SUMPRODUCT(1/COUNTIFS(CleanedRetailSalesData.csv!D:D,A503,CleanedRetailSalesData.csv!C:C,B503))</f>
        <v>1</v>
      </c>
      <c r="D503" s="6">
        <v>3.0</v>
      </c>
      <c r="E503" s="6">
        <v>50.0</v>
      </c>
      <c r="F503" s="7">
        <f t="shared" si="1"/>
        <v>150</v>
      </c>
      <c r="G503" s="7">
        <f t="shared" si="2"/>
        <v>150</v>
      </c>
    </row>
    <row r="504">
      <c r="A504" s="6" t="s">
        <v>10</v>
      </c>
      <c r="B504" s="6" t="s">
        <v>519</v>
      </c>
      <c r="C504" s="7">
        <f>SUMPRODUCT(1/COUNTIFS(CleanedRetailSalesData.csv!D:D,A504,CleanedRetailSalesData.csv!C:C,B504))</f>
        <v>1</v>
      </c>
      <c r="D504" s="6">
        <v>4.0</v>
      </c>
      <c r="E504" s="6">
        <v>500.0</v>
      </c>
      <c r="F504" s="7">
        <f t="shared" si="1"/>
        <v>2000</v>
      </c>
      <c r="G504" s="7">
        <f t="shared" si="2"/>
        <v>2000</v>
      </c>
    </row>
    <row r="505">
      <c r="A505" s="6" t="s">
        <v>14</v>
      </c>
      <c r="B505" s="6" t="s">
        <v>520</v>
      </c>
      <c r="C505" s="7">
        <f>SUMPRODUCT(1/COUNTIFS(CleanedRetailSalesData.csv!D:D,A505,CleanedRetailSalesData.csv!C:C,B505))</f>
        <v>1</v>
      </c>
      <c r="D505" s="6">
        <v>3.0</v>
      </c>
      <c r="E505" s="6">
        <v>50.0</v>
      </c>
      <c r="F505" s="7">
        <f t="shared" si="1"/>
        <v>150</v>
      </c>
      <c r="G505" s="7">
        <f t="shared" si="2"/>
        <v>150</v>
      </c>
    </row>
    <row r="506">
      <c r="A506" s="6" t="s">
        <v>10</v>
      </c>
      <c r="B506" s="6" t="s">
        <v>521</v>
      </c>
      <c r="C506" s="7">
        <f>SUMPRODUCT(1/COUNTIFS(CleanedRetailSalesData.csv!D:D,A506,CleanedRetailSalesData.csv!C:C,B506))</f>
        <v>1</v>
      </c>
      <c r="D506" s="6">
        <v>1.0</v>
      </c>
      <c r="E506" s="6">
        <v>50.0</v>
      </c>
      <c r="F506" s="7">
        <f t="shared" si="1"/>
        <v>50</v>
      </c>
      <c r="G506" s="7">
        <f t="shared" si="2"/>
        <v>50</v>
      </c>
    </row>
    <row r="507">
      <c r="A507" s="6" t="s">
        <v>10</v>
      </c>
      <c r="B507" s="6" t="s">
        <v>522</v>
      </c>
      <c r="C507" s="7">
        <f>SUMPRODUCT(1/COUNTIFS(CleanedRetailSalesData.csv!D:D,A507,CleanedRetailSalesData.csv!C:C,B507))</f>
        <v>1</v>
      </c>
      <c r="D507" s="6">
        <v>3.0</v>
      </c>
      <c r="E507" s="6">
        <v>500.0</v>
      </c>
      <c r="F507" s="7">
        <f t="shared" si="1"/>
        <v>1500</v>
      </c>
      <c r="G507" s="7">
        <f t="shared" si="2"/>
        <v>1500</v>
      </c>
    </row>
    <row r="508">
      <c r="A508" s="6" t="s">
        <v>14</v>
      </c>
      <c r="B508" s="6" t="s">
        <v>523</v>
      </c>
      <c r="C508" s="7">
        <f>SUMPRODUCT(1/COUNTIFS(CleanedRetailSalesData.csv!D:D,A508,CleanedRetailSalesData.csv!C:C,B508))</f>
        <v>1</v>
      </c>
      <c r="D508" s="6">
        <v>3.0</v>
      </c>
      <c r="E508" s="6">
        <v>500.0</v>
      </c>
      <c r="F508" s="7">
        <f t="shared" si="1"/>
        <v>1500</v>
      </c>
      <c r="G508" s="7">
        <f t="shared" si="2"/>
        <v>1500</v>
      </c>
    </row>
    <row r="509">
      <c r="A509" s="6" t="s">
        <v>10</v>
      </c>
      <c r="B509" s="6" t="s">
        <v>524</v>
      </c>
      <c r="C509" s="7">
        <f>SUMPRODUCT(1/COUNTIFS(CleanedRetailSalesData.csv!D:D,A509,CleanedRetailSalesData.csv!C:C,B509))</f>
        <v>1</v>
      </c>
      <c r="D509" s="6">
        <v>2.0</v>
      </c>
      <c r="E509" s="6">
        <v>300.0</v>
      </c>
      <c r="F509" s="7">
        <f t="shared" si="1"/>
        <v>600</v>
      </c>
      <c r="G509" s="7">
        <f t="shared" si="2"/>
        <v>600</v>
      </c>
    </row>
    <row r="510">
      <c r="A510" s="6" t="s">
        <v>14</v>
      </c>
      <c r="B510" s="6" t="s">
        <v>525</v>
      </c>
      <c r="C510" s="7">
        <f>SUMPRODUCT(1/COUNTIFS(CleanedRetailSalesData.csv!D:D,A510,CleanedRetailSalesData.csv!C:C,B510))</f>
        <v>1</v>
      </c>
      <c r="D510" s="6">
        <v>3.0</v>
      </c>
      <c r="E510" s="6">
        <v>300.0</v>
      </c>
      <c r="F510" s="7">
        <f t="shared" si="1"/>
        <v>900</v>
      </c>
      <c r="G510" s="7">
        <f t="shared" si="2"/>
        <v>900</v>
      </c>
    </row>
    <row r="511">
      <c r="A511" s="6" t="s">
        <v>14</v>
      </c>
      <c r="B511" s="6" t="s">
        <v>526</v>
      </c>
      <c r="C511" s="7">
        <f>SUMPRODUCT(1/COUNTIFS(CleanedRetailSalesData.csv!D:D,A511,CleanedRetailSalesData.csv!C:C,B511))</f>
        <v>1</v>
      </c>
      <c r="D511" s="6">
        <v>4.0</v>
      </c>
      <c r="E511" s="6">
        <v>50.0</v>
      </c>
      <c r="F511" s="7">
        <f t="shared" si="1"/>
        <v>200</v>
      </c>
      <c r="G511" s="7">
        <f t="shared" si="2"/>
        <v>200</v>
      </c>
    </row>
    <row r="512">
      <c r="A512" s="6" t="s">
        <v>10</v>
      </c>
      <c r="B512" s="6" t="s">
        <v>527</v>
      </c>
      <c r="C512" s="7">
        <f>SUMPRODUCT(1/COUNTIFS(CleanedRetailSalesData.csv!D:D,A512,CleanedRetailSalesData.csv!C:C,B512))</f>
        <v>1</v>
      </c>
      <c r="D512" s="6">
        <v>2.0</v>
      </c>
      <c r="E512" s="6">
        <v>50.0</v>
      </c>
      <c r="F512" s="7">
        <f t="shared" si="1"/>
        <v>100</v>
      </c>
      <c r="G512" s="7">
        <f t="shared" si="2"/>
        <v>100</v>
      </c>
    </row>
    <row r="513">
      <c r="A513" s="6" t="s">
        <v>14</v>
      </c>
      <c r="B513" s="6" t="s">
        <v>528</v>
      </c>
      <c r="C513" s="7">
        <f>SUMPRODUCT(1/COUNTIFS(CleanedRetailSalesData.csv!D:D,A513,CleanedRetailSalesData.csv!C:C,B513))</f>
        <v>1</v>
      </c>
      <c r="D513" s="6">
        <v>1.0</v>
      </c>
      <c r="E513" s="6">
        <v>25.0</v>
      </c>
      <c r="F513" s="7">
        <f t="shared" si="1"/>
        <v>25</v>
      </c>
      <c r="G513" s="7">
        <f t="shared" si="2"/>
        <v>25</v>
      </c>
    </row>
    <row r="514">
      <c r="A514" s="6" t="s">
        <v>10</v>
      </c>
      <c r="B514" s="6" t="s">
        <v>529</v>
      </c>
      <c r="C514" s="7">
        <f>SUMPRODUCT(1/COUNTIFS(CleanedRetailSalesData.csv!D:D,A514,CleanedRetailSalesData.csv!C:C,B514))</f>
        <v>1</v>
      </c>
      <c r="D514" s="6">
        <v>4.0</v>
      </c>
      <c r="E514" s="6">
        <v>25.0</v>
      </c>
      <c r="F514" s="7">
        <f t="shared" si="1"/>
        <v>100</v>
      </c>
      <c r="G514" s="7">
        <f t="shared" si="2"/>
        <v>100</v>
      </c>
    </row>
    <row r="515">
      <c r="A515" s="6" t="s">
        <v>14</v>
      </c>
      <c r="B515" s="6" t="s">
        <v>530</v>
      </c>
      <c r="C515" s="7">
        <f>SUMPRODUCT(1/COUNTIFS(CleanedRetailSalesData.csv!D:D,A515,CleanedRetailSalesData.csv!C:C,B515))</f>
        <v>1</v>
      </c>
      <c r="D515" s="6">
        <v>1.0</v>
      </c>
      <c r="E515" s="6">
        <v>300.0</v>
      </c>
      <c r="F515" s="7">
        <f t="shared" si="1"/>
        <v>300</v>
      </c>
      <c r="G515" s="7">
        <f t="shared" si="2"/>
        <v>300</v>
      </c>
    </row>
    <row r="516">
      <c r="A516" s="6" t="s">
        <v>14</v>
      </c>
      <c r="B516" s="6" t="s">
        <v>531</v>
      </c>
      <c r="C516" s="7">
        <f>SUMPRODUCT(1/COUNTIFS(CleanedRetailSalesData.csv!D:D,A516,CleanedRetailSalesData.csv!C:C,B516))</f>
        <v>1</v>
      </c>
      <c r="D516" s="6">
        <v>3.0</v>
      </c>
      <c r="E516" s="6">
        <v>300.0</v>
      </c>
      <c r="F516" s="7">
        <f t="shared" si="1"/>
        <v>900</v>
      </c>
      <c r="G516" s="7">
        <f t="shared" si="2"/>
        <v>900</v>
      </c>
    </row>
    <row r="517">
      <c r="A517" s="6" t="s">
        <v>10</v>
      </c>
      <c r="B517" s="6" t="s">
        <v>532</v>
      </c>
      <c r="C517" s="7">
        <f>SUMPRODUCT(1/COUNTIFS(CleanedRetailSalesData.csv!D:D,A517,CleanedRetailSalesData.csv!C:C,B517))</f>
        <v>1</v>
      </c>
      <c r="D517" s="6">
        <v>4.0</v>
      </c>
      <c r="E517" s="6">
        <v>25.0</v>
      </c>
      <c r="F517" s="7">
        <f t="shared" si="1"/>
        <v>100</v>
      </c>
      <c r="G517" s="7">
        <f t="shared" si="2"/>
        <v>100</v>
      </c>
    </row>
    <row r="518">
      <c r="A518" s="6" t="s">
        <v>14</v>
      </c>
      <c r="B518" s="6" t="s">
        <v>533</v>
      </c>
      <c r="C518" s="7">
        <f>SUMPRODUCT(1/COUNTIFS(CleanedRetailSalesData.csv!D:D,A518,CleanedRetailSalesData.csv!C:C,B518))</f>
        <v>1</v>
      </c>
      <c r="D518" s="6">
        <v>4.0</v>
      </c>
      <c r="E518" s="6">
        <v>25.0</v>
      </c>
      <c r="F518" s="7">
        <f t="shared" si="1"/>
        <v>100</v>
      </c>
      <c r="G518" s="7">
        <f t="shared" si="2"/>
        <v>100</v>
      </c>
    </row>
    <row r="519">
      <c r="A519" s="6" t="s">
        <v>14</v>
      </c>
      <c r="B519" s="6" t="s">
        <v>534</v>
      </c>
      <c r="C519" s="7">
        <f>SUMPRODUCT(1/COUNTIFS(CleanedRetailSalesData.csv!D:D,A519,CleanedRetailSalesData.csv!C:C,B519))</f>
        <v>1</v>
      </c>
      <c r="D519" s="6">
        <v>1.0</v>
      </c>
      <c r="E519" s="6">
        <v>30.0</v>
      </c>
      <c r="F519" s="7">
        <f t="shared" si="1"/>
        <v>30</v>
      </c>
      <c r="G519" s="7">
        <f t="shared" si="2"/>
        <v>30</v>
      </c>
    </row>
    <row r="520">
      <c r="A520" s="6" t="s">
        <v>14</v>
      </c>
      <c r="B520" s="6" t="s">
        <v>535</v>
      </c>
      <c r="C520" s="7">
        <f>SUMPRODUCT(1/COUNTIFS(CleanedRetailSalesData.csv!D:D,A520,CleanedRetailSalesData.csv!C:C,B520))</f>
        <v>1</v>
      </c>
      <c r="D520" s="6">
        <v>4.0</v>
      </c>
      <c r="E520" s="6">
        <v>30.0</v>
      </c>
      <c r="F520" s="7">
        <f t="shared" si="1"/>
        <v>120</v>
      </c>
      <c r="G520" s="7">
        <f t="shared" si="2"/>
        <v>120</v>
      </c>
    </row>
    <row r="521">
      <c r="A521" s="6" t="s">
        <v>14</v>
      </c>
      <c r="B521" s="6" t="s">
        <v>536</v>
      </c>
      <c r="C521" s="7">
        <f>SUMPRODUCT(1/COUNTIFS(CleanedRetailSalesData.csv!D:D,A521,CleanedRetailSalesData.csv!C:C,B521))</f>
        <v>1</v>
      </c>
      <c r="D521" s="6">
        <v>4.0</v>
      </c>
      <c r="E521" s="6">
        <v>25.0</v>
      </c>
      <c r="F521" s="7">
        <f t="shared" si="1"/>
        <v>100</v>
      </c>
      <c r="G521" s="7">
        <f t="shared" si="2"/>
        <v>100</v>
      </c>
    </row>
    <row r="522">
      <c r="A522" s="6" t="s">
        <v>14</v>
      </c>
      <c r="B522" s="6" t="s">
        <v>537</v>
      </c>
      <c r="C522" s="7">
        <f>SUMPRODUCT(1/COUNTIFS(CleanedRetailSalesData.csv!D:D,A522,CleanedRetailSalesData.csv!C:C,B522))</f>
        <v>1</v>
      </c>
      <c r="D522" s="6">
        <v>4.0</v>
      </c>
      <c r="E522" s="6">
        <v>30.0</v>
      </c>
      <c r="F522" s="7">
        <f t="shared" si="1"/>
        <v>120</v>
      </c>
      <c r="G522" s="7">
        <f t="shared" si="2"/>
        <v>120</v>
      </c>
    </row>
    <row r="523">
      <c r="A523" s="6" t="s">
        <v>10</v>
      </c>
      <c r="B523" s="6" t="s">
        <v>538</v>
      </c>
      <c r="C523" s="7">
        <f>SUMPRODUCT(1/COUNTIFS(CleanedRetailSalesData.csv!D:D,A523,CleanedRetailSalesData.csv!C:C,B523))</f>
        <v>1</v>
      </c>
      <c r="D523" s="6">
        <v>3.0</v>
      </c>
      <c r="E523" s="6">
        <v>500.0</v>
      </c>
      <c r="F523" s="7">
        <f t="shared" si="1"/>
        <v>1500</v>
      </c>
      <c r="G523" s="7">
        <f t="shared" si="2"/>
        <v>1500</v>
      </c>
    </row>
    <row r="524">
      <c r="A524" s="6" t="s">
        <v>14</v>
      </c>
      <c r="B524" s="6" t="s">
        <v>539</v>
      </c>
      <c r="C524" s="7">
        <f>SUMPRODUCT(1/COUNTIFS(CleanedRetailSalesData.csv!D:D,A524,CleanedRetailSalesData.csv!C:C,B524))</f>
        <v>1</v>
      </c>
      <c r="D524" s="6">
        <v>1.0</v>
      </c>
      <c r="E524" s="6">
        <v>300.0</v>
      </c>
      <c r="F524" s="7">
        <f t="shared" si="1"/>
        <v>300</v>
      </c>
      <c r="G524" s="7">
        <f t="shared" si="2"/>
        <v>300</v>
      </c>
    </row>
    <row r="525">
      <c r="A525" s="6" t="s">
        <v>10</v>
      </c>
      <c r="B525" s="6" t="s">
        <v>540</v>
      </c>
      <c r="C525" s="7">
        <f>SUMPRODUCT(1/COUNTIFS(CleanedRetailSalesData.csv!D:D,A525,CleanedRetailSalesData.csv!C:C,B525))</f>
        <v>1</v>
      </c>
      <c r="D525" s="6">
        <v>4.0</v>
      </c>
      <c r="E525" s="6">
        <v>300.0</v>
      </c>
      <c r="F525" s="7">
        <f t="shared" si="1"/>
        <v>1200</v>
      </c>
      <c r="G525" s="7">
        <f t="shared" si="2"/>
        <v>1200</v>
      </c>
    </row>
    <row r="526">
      <c r="A526" s="6" t="s">
        <v>14</v>
      </c>
      <c r="B526" s="6" t="s">
        <v>541</v>
      </c>
      <c r="C526" s="7">
        <f>SUMPRODUCT(1/COUNTIFS(CleanedRetailSalesData.csv!D:D,A526,CleanedRetailSalesData.csv!C:C,B526))</f>
        <v>1</v>
      </c>
      <c r="D526" s="6">
        <v>2.0</v>
      </c>
      <c r="E526" s="6">
        <v>25.0</v>
      </c>
      <c r="F526" s="7">
        <f t="shared" si="1"/>
        <v>50</v>
      </c>
      <c r="G526" s="7">
        <f t="shared" si="2"/>
        <v>50</v>
      </c>
    </row>
    <row r="527">
      <c r="A527" s="6" t="s">
        <v>10</v>
      </c>
      <c r="B527" s="6" t="s">
        <v>542</v>
      </c>
      <c r="C527" s="7">
        <f>SUMPRODUCT(1/COUNTIFS(CleanedRetailSalesData.csv!D:D,A527,CleanedRetailSalesData.csv!C:C,B527))</f>
        <v>1</v>
      </c>
      <c r="D527" s="6">
        <v>2.0</v>
      </c>
      <c r="E527" s="6">
        <v>50.0</v>
      </c>
      <c r="F527" s="7">
        <f t="shared" si="1"/>
        <v>100</v>
      </c>
      <c r="G527" s="7">
        <f t="shared" si="2"/>
        <v>100</v>
      </c>
    </row>
    <row r="528">
      <c r="A528" s="6" t="s">
        <v>10</v>
      </c>
      <c r="B528" s="6" t="s">
        <v>543</v>
      </c>
      <c r="C528" s="7">
        <f>SUMPRODUCT(1/COUNTIFS(CleanedRetailSalesData.csv!D:D,A528,CleanedRetailSalesData.csv!C:C,B528))</f>
        <v>1</v>
      </c>
      <c r="D528" s="6">
        <v>2.0</v>
      </c>
      <c r="E528" s="6">
        <v>25.0</v>
      </c>
      <c r="F528" s="7">
        <f t="shared" si="1"/>
        <v>50</v>
      </c>
      <c r="G528" s="7">
        <f t="shared" si="2"/>
        <v>50</v>
      </c>
    </row>
    <row r="529">
      <c r="A529" s="6" t="s">
        <v>14</v>
      </c>
      <c r="B529" s="6" t="s">
        <v>544</v>
      </c>
      <c r="C529" s="7">
        <f>SUMPRODUCT(1/COUNTIFS(CleanedRetailSalesData.csv!D:D,A529,CleanedRetailSalesData.csv!C:C,B529))</f>
        <v>1</v>
      </c>
      <c r="D529" s="6">
        <v>2.0</v>
      </c>
      <c r="E529" s="6">
        <v>30.0</v>
      </c>
      <c r="F529" s="7">
        <f t="shared" si="1"/>
        <v>60</v>
      </c>
      <c r="G529" s="7">
        <f t="shared" si="2"/>
        <v>60</v>
      </c>
    </row>
    <row r="530">
      <c r="A530" s="6" t="s">
        <v>14</v>
      </c>
      <c r="B530" s="6" t="s">
        <v>545</v>
      </c>
      <c r="C530" s="7">
        <f>SUMPRODUCT(1/COUNTIFS(CleanedRetailSalesData.csv!D:D,A530,CleanedRetailSalesData.csv!C:C,B530))</f>
        <v>1</v>
      </c>
      <c r="D530" s="6">
        <v>3.0</v>
      </c>
      <c r="E530" s="6">
        <v>50.0</v>
      </c>
      <c r="F530" s="7">
        <f t="shared" si="1"/>
        <v>150</v>
      </c>
      <c r="G530" s="7">
        <f t="shared" si="2"/>
        <v>150</v>
      </c>
    </row>
    <row r="531">
      <c r="A531" s="6" t="s">
        <v>14</v>
      </c>
      <c r="B531" s="6" t="s">
        <v>546</v>
      </c>
      <c r="C531" s="7">
        <f>SUMPRODUCT(1/COUNTIFS(CleanedRetailSalesData.csv!D:D,A531,CleanedRetailSalesData.csv!C:C,B531))</f>
        <v>1</v>
      </c>
      <c r="D531" s="6">
        <v>4.0</v>
      </c>
      <c r="E531" s="6">
        <v>30.0</v>
      </c>
      <c r="F531" s="7">
        <f t="shared" si="1"/>
        <v>120</v>
      </c>
      <c r="G531" s="7">
        <f t="shared" si="2"/>
        <v>120</v>
      </c>
    </row>
    <row r="532">
      <c r="A532" s="6" t="s">
        <v>10</v>
      </c>
      <c r="B532" s="6" t="s">
        <v>547</v>
      </c>
      <c r="C532" s="7">
        <f>SUMPRODUCT(1/COUNTIFS(CleanedRetailSalesData.csv!D:D,A532,CleanedRetailSalesData.csv!C:C,B532))</f>
        <v>1</v>
      </c>
      <c r="D532" s="6">
        <v>1.0</v>
      </c>
      <c r="E532" s="6">
        <v>500.0</v>
      </c>
      <c r="F532" s="7">
        <f t="shared" si="1"/>
        <v>500</v>
      </c>
      <c r="G532" s="7">
        <f t="shared" si="2"/>
        <v>500</v>
      </c>
    </row>
    <row r="533">
      <c r="A533" s="6" t="s">
        <v>14</v>
      </c>
      <c r="B533" s="6" t="s">
        <v>548</v>
      </c>
      <c r="C533" s="7">
        <f>SUMPRODUCT(1/COUNTIFS(CleanedRetailSalesData.csv!D:D,A533,CleanedRetailSalesData.csv!C:C,B533))</f>
        <v>1</v>
      </c>
      <c r="D533" s="6">
        <v>4.0</v>
      </c>
      <c r="E533" s="6">
        <v>30.0</v>
      </c>
      <c r="F533" s="7">
        <f t="shared" si="1"/>
        <v>120</v>
      </c>
      <c r="G533" s="7">
        <f t="shared" si="2"/>
        <v>120</v>
      </c>
    </row>
    <row r="534">
      <c r="A534" s="6" t="s">
        <v>10</v>
      </c>
      <c r="B534" s="6" t="s">
        <v>549</v>
      </c>
      <c r="C534" s="7">
        <f>SUMPRODUCT(1/COUNTIFS(CleanedRetailSalesData.csv!D:D,A534,CleanedRetailSalesData.csv!C:C,B534))</f>
        <v>1</v>
      </c>
      <c r="D534" s="6">
        <v>3.0</v>
      </c>
      <c r="E534" s="6">
        <v>500.0</v>
      </c>
      <c r="F534" s="7">
        <f t="shared" si="1"/>
        <v>1500</v>
      </c>
      <c r="G534" s="7">
        <f t="shared" si="2"/>
        <v>1500</v>
      </c>
    </row>
    <row r="535">
      <c r="A535" s="6" t="s">
        <v>10</v>
      </c>
      <c r="B535" s="6" t="s">
        <v>550</v>
      </c>
      <c r="C535" s="7">
        <f>SUMPRODUCT(1/COUNTIFS(CleanedRetailSalesData.csv!D:D,A535,CleanedRetailSalesData.csv!C:C,B535))</f>
        <v>1</v>
      </c>
      <c r="D535" s="6">
        <v>2.0</v>
      </c>
      <c r="E535" s="6">
        <v>500.0</v>
      </c>
      <c r="F535" s="7">
        <f t="shared" si="1"/>
        <v>1000</v>
      </c>
      <c r="G535" s="7">
        <f t="shared" si="2"/>
        <v>1000</v>
      </c>
    </row>
    <row r="536">
      <c r="A536" s="6" t="s">
        <v>10</v>
      </c>
      <c r="B536" s="6" t="s">
        <v>551</v>
      </c>
      <c r="C536" s="7">
        <f>SUMPRODUCT(1/COUNTIFS(CleanedRetailSalesData.csv!D:D,A536,CleanedRetailSalesData.csv!C:C,B536))</f>
        <v>1</v>
      </c>
      <c r="D536" s="6">
        <v>3.0</v>
      </c>
      <c r="E536" s="6">
        <v>30.0</v>
      </c>
      <c r="F536" s="7">
        <f t="shared" si="1"/>
        <v>90</v>
      </c>
      <c r="G536" s="7">
        <f t="shared" si="2"/>
        <v>90</v>
      </c>
    </row>
    <row r="537">
      <c r="A537" s="6" t="s">
        <v>14</v>
      </c>
      <c r="B537" s="6" t="s">
        <v>552</v>
      </c>
      <c r="C537" s="7">
        <f>SUMPRODUCT(1/COUNTIFS(CleanedRetailSalesData.csv!D:D,A537,CleanedRetailSalesData.csv!C:C,B537))</f>
        <v>1</v>
      </c>
      <c r="D537" s="6">
        <v>4.0</v>
      </c>
      <c r="E537" s="6">
        <v>30.0</v>
      </c>
      <c r="F537" s="7">
        <f t="shared" si="1"/>
        <v>120</v>
      </c>
      <c r="G537" s="7">
        <f t="shared" si="2"/>
        <v>120</v>
      </c>
    </row>
    <row r="538">
      <c r="A538" s="6" t="s">
        <v>14</v>
      </c>
      <c r="B538" s="6" t="s">
        <v>553</v>
      </c>
      <c r="C538" s="7">
        <f>SUMPRODUCT(1/COUNTIFS(CleanedRetailSalesData.csv!D:D,A538,CleanedRetailSalesData.csv!C:C,B538))</f>
        <v>1</v>
      </c>
      <c r="D538" s="6">
        <v>1.0</v>
      </c>
      <c r="E538" s="6">
        <v>500.0</v>
      </c>
      <c r="F538" s="7">
        <f t="shared" si="1"/>
        <v>500</v>
      </c>
      <c r="G538" s="7">
        <f t="shared" si="2"/>
        <v>500</v>
      </c>
    </row>
    <row r="539">
      <c r="A539" s="6" t="s">
        <v>10</v>
      </c>
      <c r="B539" s="6" t="s">
        <v>554</v>
      </c>
      <c r="C539" s="7">
        <f>SUMPRODUCT(1/COUNTIFS(CleanedRetailSalesData.csv!D:D,A539,CleanedRetailSalesData.csv!C:C,B539))</f>
        <v>1</v>
      </c>
      <c r="D539" s="6">
        <v>3.0</v>
      </c>
      <c r="E539" s="6">
        <v>50.0</v>
      </c>
      <c r="F539" s="7">
        <f t="shared" si="1"/>
        <v>150</v>
      </c>
      <c r="G539" s="7">
        <f t="shared" si="2"/>
        <v>150</v>
      </c>
    </row>
    <row r="540">
      <c r="A540" s="6" t="s">
        <v>10</v>
      </c>
      <c r="B540" s="6" t="s">
        <v>555</v>
      </c>
      <c r="C540" s="7">
        <f>SUMPRODUCT(1/COUNTIFS(CleanedRetailSalesData.csv!D:D,A540,CleanedRetailSalesData.csv!C:C,B540))</f>
        <v>1</v>
      </c>
      <c r="D540" s="6">
        <v>1.0</v>
      </c>
      <c r="E540" s="6">
        <v>500.0</v>
      </c>
      <c r="F540" s="7">
        <f t="shared" si="1"/>
        <v>500</v>
      </c>
      <c r="G540" s="7">
        <f t="shared" si="2"/>
        <v>500</v>
      </c>
    </row>
    <row r="541">
      <c r="A541" s="6" t="s">
        <v>14</v>
      </c>
      <c r="B541" s="6" t="s">
        <v>556</v>
      </c>
      <c r="C541" s="7">
        <f>SUMPRODUCT(1/COUNTIFS(CleanedRetailSalesData.csv!D:D,A541,CleanedRetailSalesData.csv!C:C,B541))</f>
        <v>1</v>
      </c>
      <c r="D541" s="6">
        <v>3.0</v>
      </c>
      <c r="E541" s="6">
        <v>300.0</v>
      </c>
      <c r="F541" s="7">
        <f t="shared" si="1"/>
        <v>900</v>
      </c>
      <c r="G541" s="7">
        <f t="shared" si="2"/>
        <v>900</v>
      </c>
    </row>
    <row r="542">
      <c r="A542" s="6" t="s">
        <v>10</v>
      </c>
      <c r="B542" s="6" t="s">
        <v>557</v>
      </c>
      <c r="C542" s="7">
        <f>SUMPRODUCT(1/COUNTIFS(CleanedRetailSalesData.csv!D:D,A542,CleanedRetailSalesData.csv!C:C,B542))</f>
        <v>1</v>
      </c>
      <c r="D542" s="6">
        <v>1.0</v>
      </c>
      <c r="E542" s="6">
        <v>500.0</v>
      </c>
      <c r="F542" s="7">
        <f t="shared" si="1"/>
        <v>500</v>
      </c>
      <c r="G542" s="7">
        <f t="shared" si="2"/>
        <v>500</v>
      </c>
    </row>
    <row r="543">
      <c r="A543" s="6" t="s">
        <v>14</v>
      </c>
      <c r="B543" s="6" t="s">
        <v>558</v>
      </c>
      <c r="C543" s="7">
        <f>SUMPRODUCT(1/COUNTIFS(CleanedRetailSalesData.csv!D:D,A543,CleanedRetailSalesData.csv!C:C,B543))</f>
        <v>1</v>
      </c>
      <c r="D543" s="6">
        <v>1.0</v>
      </c>
      <c r="E543" s="6">
        <v>50.0</v>
      </c>
      <c r="F543" s="7">
        <f t="shared" si="1"/>
        <v>50</v>
      </c>
      <c r="G543" s="7">
        <f t="shared" si="2"/>
        <v>50</v>
      </c>
    </row>
    <row r="544">
      <c r="A544" s="6" t="s">
        <v>10</v>
      </c>
      <c r="B544" s="6" t="s">
        <v>559</v>
      </c>
      <c r="C544" s="7">
        <f>SUMPRODUCT(1/COUNTIFS(CleanedRetailSalesData.csv!D:D,A544,CleanedRetailSalesData.csv!C:C,B544))</f>
        <v>1</v>
      </c>
      <c r="D544" s="6">
        <v>2.0</v>
      </c>
      <c r="E544" s="6">
        <v>300.0</v>
      </c>
      <c r="F544" s="7">
        <f t="shared" si="1"/>
        <v>600</v>
      </c>
      <c r="G544" s="7">
        <f t="shared" si="2"/>
        <v>600</v>
      </c>
    </row>
    <row r="545">
      <c r="A545" s="6" t="s">
        <v>14</v>
      </c>
      <c r="B545" s="6" t="s">
        <v>560</v>
      </c>
      <c r="C545" s="7">
        <f>SUMPRODUCT(1/COUNTIFS(CleanedRetailSalesData.csv!D:D,A545,CleanedRetailSalesData.csv!C:C,B545))</f>
        <v>1</v>
      </c>
      <c r="D545" s="6">
        <v>1.0</v>
      </c>
      <c r="E545" s="6">
        <v>25.0</v>
      </c>
      <c r="F545" s="7">
        <f t="shared" si="1"/>
        <v>25</v>
      </c>
      <c r="G545" s="7">
        <f t="shared" si="2"/>
        <v>25</v>
      </c>
    </row>
    <row r="546">
      <c r="A546" s="6" t="s">
        <v>10</v>
      </c>
      <c r="B546" s="6" t="s">
        <v>561</v>
      </c>
      <c r="C546" s="7">
        <f>SUMPRODUCT(1/COUNTIFS(CleanedRetailSalesData.csv!D:D,A546,CleanedRetailSalesData.csv!C:C,B546))</f>
        <v>1</v>
      </c>
      <c r="D546" s="6">
        <v>2.0</v>
      </c>
      <c r="E546" s="6">
        <v>25.0</v>
      </c>
      <c r="F546" s="7">
        <f t="shared" si="1"/>
        <v>50</v>
      </c>
      <c r="G546" s="7">
        <f t="shared" si="2"/>
        <v>50</v>
      </c>
    </row>
    <row r="547">
      <c r="A547" s="6" t="s">
        <v>14</v>
      </c>
      <c r="B547" s="6" t="s">
        <v>562</v>
      </c>
      <c r="C547" s="7">
        <f>SUMPRODUCT(1/COUNTIFS(CleanedRetailSalesData.csv!D:D,A547,CleanedRetailSalesData.csv!C:C,B547))</f>
        <v>1</v>
      </c>
      <c r="D547" s="6">
        <v>4.0</v>
      </c>
      <c r="E547" s="6">
        <v>50.0</v>
      </c>
      <c r="F547" s="7">
        <f t="shared" si="1"/>
        <v>200</v>
      </c>
      <c r="G547" s="7">
        <f t="shared" si="2"/>
        <v>200</v>
      </c>
    </row>
    <row r="548">
      <c r="A548" s="6" t="s">
        <v>10</v>
      </c>
      <c r="B548" s="6" t="s">
        <v>563</v>
      </c>
      <c r="C548" s="7">
        <f>SUMPRODUCT(1/COUNTIFS(CleanedRetailSalesData.csv!D:D,A548,CleanedRetailSalesData.csv!C:C,B548))</f>
        <v>1</v>
      </c>
      <c r="D548" s="6">
        <v>4.0</v>
      </c>
      <c r="E548" s="6">
        <v>500.0</v>
      </c>
      <c r="F548" s="7">
        <f t="shared" si="1"/>
        <v>2000</v>
      </c>
      <c r="G548" s="7">
        <f t="shared" si="2"/>
        <v>2000</v>
      </c>
    </row>
    <row r="549">
      <c r="A549" s="6" t="s">
        <v>14</v>
      </c>
      <c r="B549" s="6" t="s">
        <v>564</v>
      </c>
      <c r="C549" s="7">
        <f>SUMPRODUCT(1/COUNTIFS(CleanedRetailSalesData.csv!D:D,A549,CleanedRetailSalesData.csv!C:C,B549))</f>
        <v>1</v>
      </c>
      <c r="D549" s="6">
        <v>2.0</v>
      </c>
      <c r="E549" s="6">
        <v>30.0</v>
      </c>
      <c r="F549" s="7">
        <f t="shared" si="1"/>
        <v>60</v>
      </c>
      <c r="G549" s="7">
        <f t="shared" si="2"/>
        <v>60</v>
      </c>
    </row>
    <row r="550">
      <c r="A550" s="6" t="s">
        <v>14</v>
      </c>
      <c r="B550" s="6" t="s">
        <v>565</v>
      </c>
      <c r="C550" s="7">
        <f>SUMPRODUCT(1/COUNTIFS(CleanedRetailSalesData.csv!D:D,A550,CleanedRetailSalesData.csv!C:C,B550))</f>
        <v>1</v>
      </c>
      <c r="D550" s="6">
        <v>2.0</v>
      </c>
      <c r="E550" s="6">
        <v>50.0</v>
      </c>
      <c r="F550" s="7">
        <f t="shared" si="1"/>
        <v>100</v>
      </c>
      <c r="G550" s="7">
        <f t="shared" si="2"/>
        <v>100</v>
      </c>
    </row>
    <row r="551">
      <c r="A551" s="6" t="s">
        <v>10</v>
      </c>
      <c r="B551" s="6" t="s">
        <v>566</v>
      </c>
      <c r="C551" s="7">
        <f>SUMPRODUCT(1/COUNTIFS(CleanedRetailSalesData.csv!D:D,A551,CleanedRetailSalesData.csv!C:C,B551))</f>
        <v>1</v>
      </c>
      <c r="D551" s="6">
        <v>3.0</v>
      </c>
      <c r="E551" s="6">
        <v>300.0</v>
      </c>
      <c r="F551" s="7">
        <f t="shared" si="1"/>
        <v>900</v>
      </c>
      <c r="G551" s="7">
        <f t="shared" si="2"/>
        <v>900</v>
      </c>
    </row>
    <row r="552">
      <c r="A552" s="6" t="s">
        <v>10</v>
      </c>
      <c r="B552" s="6" t="s">
        <v>567</v>
      </c>
      <c r="C552" s="7">
        <f>SUMPRODUCT(1/COUNTIFS(CleanedRetailSalesData.csv!D:D,A552,CleanedRetailSalesData.csv!C:C,B552))</f>
        <v>1</v>
      </c>
      <c r="D552" s="6">
        <v>3.0</v>
      </c>
      <c r="E552" s="6">
        <v>300.0</v>
      </c>
      <c r="F552" s="7">
        <f t="shared" si="1"/>
        <v>900</v>
      </c>
      <c r="G552" s="7">
        <f t="shared" si="2"/>
        <v>900</v>
      </c>
    </row>
    <row r="553">
      <c r="A553" s="6" t="s">
        <v>14</v>
      </c>
      <c r="B553" s="6" t="s">
        <v>568</v>
      </c>
      <c r="C553" s="7">
        <f>SUMPRODUCT(1/COUNTIFS(CleanedRetailSalesData.csv!D:D,A553,CleanedRetailSalesData.csv!C:C,B553))</f>
        <v>1</v>
      </c>
      <c r="D553" s="6">
        <v>3.0</v>
      </c>
      <c r="E553" s="6">
        <v>25.0</v>
      </c>
      <c r="F553" s="7">
        <f t="shared" si="1"/>
        <v>75</v>
      </c>
      <c r="G553" s="7">
        <f t="shared" si="2"/>
        <v>75</v>
      </c>
    </row>
    <row r="554">
      <c r="A554" s="6" t="s">
        <v>10</v>
      </c>
      <c r="B554" s="6" t="s">
        <v>569</v>
      </c>
      <c r="C554" s="7">
        <f>SUMPRODUCT(1/COUNTIFS(CleanedRetailSalesData.csv!D:D,A554,CleanedRetailSalesData.csv!C:C,B554))</f>
        <v>1</v>
      </c>
      <c r="D554" s="6">
        <v>4.0</v>
      </c>
      <c r="E554" s="6">
        <v>300.0</v>
      </c>
      <c r="F554" s="7">
        <f t="shared" si="1"/>
        <v>1200</v>
      </c>
      <c r="G554" s="7">
        <f t="shared" si="2"/>
        <v>1200</v>
      </c>
    </row>
    <row r="555">
      <c r="A555" s="6" t="s">
        <v>14</v>
      </c>
      <c r="B555" s="6" t="s">
        <v>570</v>
      </c>
      <c r="C555" s="7">
        <f>SUMPRODUCT(1/COUNTIFS(CleanedRetailSalesData.csv!D:D,A555,CleanedRetailSalesData.csv!C:C,B555))</f>
        <v>1</v>
      </c>
      <c r="D555" s="6">
        <v>3.0</v>
      </c>
      <c r="E555" s="6">
        <v>50.0</v>
      </c>
      <c r="F555" s="7">
        <f t="shared" si="1"/>
        <v>150</v>
      </c>
      <c r="G555" s="7">
        <f t="shared" si="2"/>
        <v>150</v>
      </c>
    </row>
    <row r="556">
      <c r="A556" s="6" t="s">
        <v>10</v>
      </c>
      <c r="B556" s="6" t="s">
        <v>571</v>
      </c>
      <c r="C556" s="7">
        <f>SUMPRODUCT(1/COUNTIFS(CleanedRetailSalesData.csv!D:D,A556,CleanedRetailSalesData.csv!C:C,B556))</f>
        <v>1</v>
      </c>
      <c r="D556" s="6">
        <v>1.0</v>
      </c>
      <c r="E556" s="6">
        <v>300.0</v>
      </c>
      <c r="F556" s="7">
        <f t="shared" si="1"/>
        <v>300</v>
      </c>
      <c r="G556" s="7">
        <f t="shared" si="2"/>
        <v>300</v>
      </c>
    </row>
    <row r="557">
      <c r="A557" s="6" t="s">
        <v>14</v>
      </c>
      <c r="B557" s="6" t="s">
        <v>572</v>
      </c>
      <c r="C557" s="7">
        <f>SUMPRODUCT(1/COUNTIFS(CleanedRetailSalesData.csv!D:D,A557,CleanedRetailSalesData.csv!C:C,B557))</f>
        <v>1</v>
      </c>
      <c r="D557" s="6">
        <v>1.0</v>
      </c>
      <c r="E557" s="6">
        <v>50.0</v>
      </c>
      <c r="F557" s="7">
        <f t="shared" si="1"/>
        <v>50</v>
      </c>
      <c r="G557" s="7">
        <f t="shared" si="2"/>
        <v>50</v>
      </c>
    </row>
    <row r="558">
      <c r="A558" s="6" t="s">
        <v>14</v>
      </c>
      <c r="B558" s="6" t="s">
        <v>573</v>
      </c>
      <c r="C558" s="7">
        <f>SUMPRODUCT(1/COUNTIFS(CleanedRetailSalesData.csv!D:D,A558,CleanedRetailSalesData.csv!C:C,B558))</f>
        <v>1</v>
      </c>
      <c r="D558" s="6">
        <v>3.0</v>
      </c>
      <c r="E558" s="6">
        <v>30.0</v>
      </c>
      <c r="F558" s="7">
        <f t="shared" si="1"/>
        <v>90</v>
      </c>
      <c r="G558" s="7">
        <f t="shared" si="2"/>
        <v>90</v>
      </c>
    </row>
    <row r="559">
      <c r="A559" s="6" t="s">
        <v>14</v>
      </c>
      <c r="B559" s="6" t="s">
        <v>574</v>
      </c>
      <c r="C559" s="7">
        <f>SUMPRODUCT(1/COUNTIFS(CleanedRetailSalesData.csv!D:D,A559,CleanedRetailSalesData.csv!C:C,B559))</f>
        <v>1</v>
      </c>
      <c r="D559" s="6">
        <v>1.0</v>
      </c>
      <c r="E559" s="6">
        <v>25.0</v>
      </c>
      <c r="F559" s="7">
        <f t="shared" si="1"/>
        <v>25</v>
      </c>
      <c r="G559" s="7">
        <f t="shared" si="2"/>
        <v>25</v>
      </c>
    </row>
    <row r="560">
      <c r="A560" s="6" t="s">
        <v>14</v>
      </c>
      <c r="B560" s="6" t="s">
        <v>575</v>
      </c>
      <c r="C560" s="7">
        <f>SUMPRODUCT(1/COUNTIFS(CleanedRetailSalesData.csv!D:D,A560,CleanedRetailSalesData.csv!C:C,B560))</f>
        <v>1</v>
      </c>
      <c r="D560" s="6">
        <v>4.0</v>
      </c>
      <c r="E560" s="6">
        <v>300.0</v>
      </c>
      <c r="F560" s="7">
        <f t="shared" si="1"/>
        <v>1200</v>
      </c>
      <c r="G560" s="7">
        <f t="shared" si="2"/>
        <v>1200</v>
      </c>
    </row>
    <row r="561">
      <c r="A561" s="6" t="s">
        <v>14</v>
      </c>
      <c r="B561" s="6" t="s">
        <v>576</v>
      </c>
      <c r="C561" s="7">
        <f>SUMPRODUCT(1/COUNTIFS(CleanedRetailSalesData.csv!D:D,A561,CleanedRetailSalesData.csv!C:C,B561))</f>
        <v>1</v>
      </c>
      <c r="D561" s="6">
        <v>1.0</v>
      </c>
      <c r="E561" s="6">
        <v>50.0</v>
      </c>
      <c r="F561" s="7">
        <f t="shared" si="1"/>
        <v>50</v>
      </c>
      <c r="G561" s="7">
        <f t="shared" si="2"/>
        <v>50</v>
      </c>
    </row>
    <row r="562">
      <c r="A562" s="6" t="s">
        <v>14</v>
      </c>
      <c r="B562" s="6" t="s">
        <v>577</v>
      </c>
      <c r="C562" s="7">
        <f>SUMPRODUCT(1/COUNTIFS(CleanedRetailSalesData.csv!D:D,A562,CleanedRetailSalesData.csv!C:C,B562))</f>
        <v>1</v>
      </c>
      <c r="D562" s="6">
        <v>4.0</v>
      </c>
      <c r="E562" s="6">
        <v>500.0</v>
      </c>
      <c r="F562" s="7">
        <f t="shared" si="1"/>
        <v>2000</v>
      </c>
      <c r="G562" s="7">
        <f t="shared" si="2"/>
        <v>2000</v>
      </c>
    </row>
    <row r="563">
      <c r="A563" s="6" t="s">
        <v>10</v>
      </c>
      <c r="B563" s="6" t="s">
        <v>578</v>
      </c>
      <c r="C563" s="7">
        <f>SUMPRODUCT(1/COUNTIFS(CleanedRetailSalesData.csv!D:D,A563,CleanedRetailSalesData.csv!C:C,B563))</f>
        <v>1</v>
      </c>
      <c r="D563" s="6">
        <v>2.0</v>
      </c>
      <c r="E563" s="6">
        <v>25.0</v>
      </c>
      <c r="F563" s="7">
        <f t="shared" si="1"/>
        <v>50</v>
      </c>
      <c r="G563" s="7">
        <f t="shared" si="2"/>
        <v>50</v>
      </c>
    </row>
    <row r="564">
      <c r="A564" s="6" t="s">
        <v>10</v>
      </c>
      <c r="B564" s="6" t="s">
        <v>579</v>
      </c>
      <c r="C564" s="7">
        <f>SUMPRODUCT(1/COUNTIFS(CleanedRetailSalesData.csv!D:D,A564,CleanedRetailSalesData.csv!C:C,B564))</f>
        <v>1</v>
      </c>
      <c r="D564" s="6">
        <v>2.0</v>
      </c>
      <c r="E564" s="6">
        <v>30.0</v>
      </c>
      <c r="F564" s="7">
        <f t="shared" si="1"/>
        <v>60</v>
      </c>
      <c r="G564" s="7">
        <f t="shared" si="2"/>
        <v>60</v>
      </c>
    </row>
    <row r="565">
      <c r="A565" s="6" t="s">
        <v>10</v>
      </c>
      <c r="B565" s="6" t="s">
        <v>580</v>
      </c>
      <c r="C565" s="7">
        <f>SUMPRODUCT(1/COUNTIFS(CleanedRetailSalesData.csv!D:D,A565,CleanedRetailSalesData.csv!C:C,B565))</f>
        <v>1</v>
      </c>
      <c r="D565" s="6">
        <v>2.0</v>
      </c>
      <c r="E565" s="6">
        <v>50.0</v>
      </c>
      <c r="F565" s="7">
        <f t="shared" si="1"/>
        <v>100</v>
      </c>
      <c r="G565" s="7">
        <f t="shared" si="2"/>
        <v>100</v>
      </c>
    </row>
    <row r="566">
      <c r="A566" s="6" t="s">
        <v>14</v>
      </c>
      <c r="B566" s="6" t="s">
        <v>581</v>
      </c>
      <c r="C566" s="7">
        <f>SUMPRODUCT(1/COUNTIFS(CleanedRetailSalesData.csv!D:D,A566,CleanedRetailSalesData.csv!C:C,B566))</f>
        <v>1</v>
      </c>
      <c r="D566" s="6">
        <v>2.0</v>
      </c>
      <c r="E566" s="6">
        <v>30.0</v>
      </c>
      <c r="F566" s="7">
        <f t="shared" si="1"/>
        <v>60</v>
      </c>
      <c r="G566" s="7">
        <f t="shared" si="2"/>
        <v>60</v>
      </c>
    </row>
    <row r="567">
      <c r="A567" s="6" t="s">
        <v>14</v>
      </c>
      <c r="B567" s="6" t="s">
        <v>582</v>
      </c>
      <c r="C567" s="7">
        <f>SUMPRODUCT(1/COUNTIFS(CleanedRetailSalesData.csv!D:D,A567,CleanedRetailSalesData.csv!C:C,B567))</f>
        <v>1</v>
      </c>
      <c r="D567" s="6">
        <v>1.0</v>
      </c>
      <c r="E567" s="6">
        <v>30.0</v>
      </c>
      <c r="F567" s="7">
        <f t="shared" si="1"/>
        <v>30</v>
      </c>
      <c r="G567" s="7">
        <f t="shared" si="2"/>
        <v>30</v>
      </c>
    </row>
    <row r="568">
      <c r="A568" s="6" t="s">
        <v>14</v>
      </c>
      <c r="B568" s="6" t="s">
        <v>583</v>
      </c>
      <c r="C568" s="7">
        <f>SUMPRODUCT(1/COUNTIFS(CleanedRetailSalesData.csv!D:D,A568,CleanedRetailSalesData.csv!C:C,B568))</f>
        <v>1</v>
      </c>
      <c r="D568" s="6">
        <v>3.0</v>
      </c>
      <c r="E568" s="6">
        <v>300.0</v>
      </c>
      <c r="F568" s="7">
        <f t="shared" si="1"/>
        <v>900</v>
      </c>
      <c r="G568" s="7">
        <f t="shared" si="2"/>
        <v>900</v>
      </c>
    </row>
    <row r="569">
      <c r="A569" s="6" t="s">
        <v>14</v>
      </c>
      <c r="B569" s="6" t="s">
        <v>584</v>
      </c>
      <c r="C569" s="7">
        <f>SUMPRODUCT(1/COUNTIFS(CleanedRetailSalesData.csv!D:D,A569,CleanedRetailSalesData.csv!C:C,B569))</f>
        <v>1</v>
      </c>
      <c r="D569" s="6">
        <v>1.0</v>
      </c>
      <c r="E569" s="6">
        <v>300.0</v>
      </c>
      <c r="F569" s="7">
        <f t="shared" si="1"/>
        <v>300</v>
      </c>
      <c r="G569" s="7">
        <f t="shared" si="2"/>
        <v>300</v>
      </c>
    </row>
    <row r="570">
      <c r="A570" s="6" t="s">
        <v>10</v>
      </c>
      <c r="B570" s="6" t="s">
        <v>585</v>
      </c>
      <c r="C570" s="7">
        <f>SUMPRODUCT(1/COUNTIFS(CleanedRetailSalesData.csv!D:D,A570,CleanedRetailSalesData.csv!C:C,B570))</f>
        <v>1</v>
      </c>
      <c r="D570" s="6">
        <v>4.0</v>
      </c>
      <c r="E570" s="6">
        <v>50.0</v>
      </c>
      <c r="F570" s="7">
        <f t="shared" si="1"/>
        <v>200</v>
      </c>
      <c r="G570" s="7">
        <f t="shared" si="2"/>
        <v>200</v>
      </c>
    </row>
    <row r="571">
      <c r="A571" s="6" t="s">
        <v>10</v>
      </c>
      <c r="B571" s="6" t="s">
        <v>586</v>
      </c>
      <c r="C571" s="7">
        <f>SUMPRODUCT(1/COUNTIFS(CleanedRetailSalesData.csv!D:D,A571,CleanedRetailSalesData.csv!C:C,B571))</f>
        <v>1</v>
      </c>
      <c r="D571" s="6">
        <v>1.0</v>
      </c>
      <c r="E571" s="6">
        <v>500.0</v>
      </c>
      <c r="F571" s="7">
        <f t="shared" si="1"/>
        <v>500</v>
      </c>
      <c r="G571" s="7">
        <f t="shared" si="2"/>
        <v>500</v>
      </c>
    </row>
    <row r="572">
      <c r="A572" s="6" t="s">
        <v>14</v>
      </c>
      <c r="B572" s="6" t="s">
        <v>587</v>
      </c>
      <c r="C572" s="7">
        <f>SUMPRODUCT(1/COUNTIFS(CleanedRetailSalesData.csv!D:D,A572,CleanedRetailSalesData.csv!C:C,B572))</f>
        <v>1</v>
      </c>
      <c r="D572" s="6">
        <v>1.0</v>
      </c>
      <c r="E572" s="6">
        <v>50.0</v>
      </c>
      <c r="F572" s="7">
        <f t="shared" si="1"/>
        <v>50</v>
      </c>
      <c r="G572" s="7">
        <f t="shared" si="2"/>
        <v>50</v>
      </c>
    </row>
    <row r="573">
      <c r="A573" s="6" t="s">
        <v>10</v>
      </c>
      <c r="B573" s="6" t="s">
        <v>588</v>
      </c>
      <c r="C573" s="7">
        <f>SUMPRODUCT(1/COUNTIFS(CleanedRetailSalesData.csv!D:D,A573,CleanedRetailSalesData.csv!C:C,B573))</f>
        <v>1</v>
      </c>
      <c r="D573" s="6">
        <v>4.0</v>
      </c>
      <c r="E573" s="6">
        <v>500.0</v>
      </c>
      <c r="F573" s="7">
        <f t="shared" si="1"/>
        <v>2000</v>
      </c>
      <c r="G573" s="7">
        <f t="shared" si="2"/>
        <v>2000</v>
      </c>
    </row>
    <row r="574">
      <c r="A574" s="6" t="s">
        <v>10</v>
      </c>
      <c r="B574" s="6" t="s">
        <v>589</v>
      </c>
      <c r="C574" s="7">
        <f>SUMPRODUCT(1/COUNTIFS(CleanedRetailSalesData.csv!D:D,A574,CleanedRetailSalesData.csv!C:C,B574))</f>
        <v>1</v>
      </c>
      <c r="D574" s="6">
        <v>2.0</v>
      </c>
      <c r="E574" s="6">
        <v>30.0</v>
      </c>
      <c r="F574" s="7">
        <f t="shared" si="1"/>
        <v>60</v>
      </c>
      <c r="G574" s="7">
        <f t="shared" si="2"/>
        <v>60</v>
      </c>
    </row>
    <row r="575">
      <c r="A575" s="6" t="s">
        <v>14</v>
      </c>
      <c r="B575" s="6" t="s">
        <v>590</v>
      </c>
      <c r="C575" s="7">
        <f>SUMPRODUCT(1/COUNTIFS(CleanedRetailSalesData.csv!D:D,A575,CleanedRetailSalesData.csv!C:C,B575))</f>
        <v>1</v>
      </c>
      <c r="D575" s="6">
        <v>2.0</v>
      </c>
      <c r="E575" s="6">
        <v>25.0</v>
      </c>
      <c r="F575" s="7">
        <f t="shared" si="1"/>
        <v>50</v>
      </c>
      <c r="G575" s="7">
        <f t="shared" si="2"/>
        <v>50</v>
      </c>
    </row>
    <row r="576">
      <c r="A576" s="6" t="s">
        <v>10</v>
      </c>
      <c r="B576" s="6" t="s">
        <v>591</v>
      </c>
      <c r="C576" s="7">
        <f>SUMPRODUCT(1/COUNTIFS(CleanedRetailSalesData.csv!D:D,A576,CleanedRetailSalesData.csv!C:C,B576))</f>
        <v>1</v>
      </c>
      <c r="D576" s="6">
        <v>2.0</v>
      </c>
      <c r="E576" s="6">
        <v>50.0</v>
      </c>
      <c r="F576" s="7">
        <f t="shared" si="1"/>
        <v>100</v>
      </c>
      <c r="G576" s="7">
        <f t="shared" si="2"/>
        <v>100</v>
      </c>
    </row>
    <row r="577">
      <c r="A577" s="6" t="s">
        <v>14</v>
      </c>
      <c r="B577" s="6" t="s">
        <v>592</v>
      </c>
      <c r="C577" s="7">
        <f>SUMPRODUCT(1/COUNTIFS(CleanedRetailSalesData.csv!D:D,A577,CleanedRetailSalesData.csv!C:C,B577))</f>
        <v>1</v>
      </c>
      <c r="D577" s="6">
        <v>3.0</v>
      </c>
      <c r="E577" s="6">
        <v>50.0</v>
      </c>
      <c r="F577" s="7">
        <f t="shared" si="1"/>
        <v>150</v>
      </c>
      <c r="G577" s="7">
        <f t="shared" si="2"/>
        <v>150</v>
      </c>
    </row>
    <row r="578">
      <c r="A578" s="6" t="s">
        <v>10</v>
      </c>
      <c r="B578" s="6" t="s">
        <v>593</v>
      </c>
      <c r="C578" s="7">
        <f>SUMPRODUCT(1/COUNTIFS(CleanedRetailSalesData.csv!D:D,A578,CleanedRetailSalesData.csv!C:C,B578))</f>
        <v>1</v>
      </c>
      <c r="D578" s="6">
        <v>4.0</v>
      </c>
      <c r="E578" s="6">
        <v>500.0</v>
      </c>
      <c r="F578" s="7">
        <f t="shared" si="1"/>
        <v>2000</v>
      </c>
      <c r="G578" s="7">
        <f t="shared" si="2"/>
        <v>2000</v>
      </c>
    </row>
    <row r="579">
      <c r="A579" s="6" t="s">
        <v>14</v>
      </c>
      <c r="B579" s="6" t="s">
        <v>594</v>
      </c>
      <c r="C579" s="7">
        <f>SUMPRODUCT(1/COUNTIFS(CleanedRetailSalesData.csv!D:D,A579,CleanedRetailSalesData.csv!C:C,B579))</f>
        <v>1</v>
      </c>
      <c r="D579" s="6">
        <v>4.0</v>
      </c>
      <c r="E579" s="6">
        <v>30.0</v>
      </c>
      <c r="F579" s="7">
        <f t="shared" si="1"/>
        <v>120</v>
      </c>
      <c r="G579" s="7">
        <f t="shared" si="2"/>
        <v>120</v>
      </c>
    </row>
    <row r="580">
      <c r="A580" s="6" t="s">
        <v>14</v>
      </c>
      <c r="B580" s="6" t="s">
        <v>595</v>
      </c>
      <c r="C580" s="7">
        <f>SUMPRODUCT(1/COUNTIFS(CleanedRetailSalesData.csv!D:D,A580,CleanedRetailSalesData.csv!C:C,B580))</f>
        <v>1</v>
      </c>
      <c r="D580" s="6">
        <v>1.0</v>
      </c>
      <c r="E580" s="6">
        <v>30.0</v>
      </c>
      <c r="F580" s="7">
        <f t="shared" si="1"/>
        <v>30</v>
      </c>
      <c r="G580" s="7">
        <f t="shared" si="2"/>
        <v>30</v>
      </c>
    </row>
    <row r="581">
      <c r="A581" s="6" t="s">
        <v>14</v>
      </c>
      <c r="B581" s="6" t="s">
        <v>596</v>
      </c>
      <c r="C581" s="7">
        <f>SUMPRODUCT(1/COUNTIFS(CleanedRetailSalesData.csv!D:D,A581,CleanedRetailSalesData.csv!C:C,B581))</f>
        <v>1</v>
      </c>
      <c r="D581" s="6">
        <v>3.0</v>
      </c>
      <c r="E581" s="6">
        <v>500.0</v>
      </c>
      <c r="F581" s="7">
        <f t="shared" si="1"/>
        <v>1500</v>
      </c>
      <c r="G581" s="7">
        <f t="shared" si="2"/>
        <v>1500</v>
      </c>
    </row>
    <row r="582">
      <c r="A582" s="6" t="s">
        <v>14</v>
      </c>
      <c r="B582" s="6" t="s">
        <v>597</v>
      </c>
      <c r="C582" s="7">
        <f>SUMPRODUCT(1/COUNTIFS(CleanedRetailSalesData.csv!D:D,A582,CleanedRetailSalesData.csv!C:C,B582))</f>
        <v>1</v>
      </c>
      <c r="D582" s="6">
        <v>2.0</v>
      </c>
      <c r="E582" s="6">
        <v>30.0</v>
      </c>
      <c r="F582" s="7">
        <f t="shared" si="1"/>
        <v>60</v>
      </c>
      <c r="G582" s="7">
        <f t="shared" si="2"/>
        <v>60</v>
      </c>
    </row>
    <row r="583">
      <c r="A583" s="6" t="s">
        <v>10</v>
      </c>
      <c r="B583" s="6" t="s">
        <v>598</v>
      </c>
      <c r="C583" s="7">
        <f>SUMPRODUCT(1/COUNTIFS(CleanedRetailSalesData.csv!D:D,A583,CleanedRetailSalesData.csv!C:C,B583))</f>
        <v>1</v>
      </c>
      <c r="D583" s="6">
        <v>3.0</v>
      </c>
      <c r="E583" s="6">
        <v>300.0</v>
      </c>
      <c r="F583" s="7">
        <f t="shared" si="1"/>
        <v>900</v>
      </c>
      <c r="G583" s="7">
        <f t="shared" si="2"/>
        <v>900</v>
      </c>
    </row>
    <row r="584">
      <c r="A584" s="6" t="s">
        <v>14</v>
      </c>
      <c r="B584" s="6" t="s">
        <v>599</v>
      </c>
      <c r="C584" s="7">
        <f>SUMPRODUCT(1/COUNTIFS(CleanedRetailSalesData.csv!D:D,A584,CleanedRetailSalesData.csv!C:C,B584))</f>
        <v>1</v>
      </c>
      <c r="D584" s="6">
        <v>4.0</v>
      </c>
      <c r="E584" s="6">
        <v>25.0</v>
      </c>
      <c r="F584" s="7">
        <f t="shared" si="1"/>
        <v>100</v>
      </c>
      <c r="G584" s="7">
        <f t="shared" si="2"/>
        <v>100</v>
      </c>
    </row>
    <row r="585">
      <c r="A585" s="6" t="s">
        <v>14</v>
      </c>
      <c r="B585" s="6" t="s">
        <v>600</v>
      </c>
      <c r="C585" s="7">
        <f>SUMPRODUCT(1/COUNTIFS(CleanedRetailSalesData.csv!D:D,A585,CleanedRetailSalesData.csv!C:C,B585))</f>
        <v>1</v>
      </c>
      <c r="D585" s="6">
        <v>4.0</v>
      </c>
      <c r="E585" s="6">
        <v>50.0</v>
      </c>
      <c r="F585" s="7">
        <f t="shared" si="1"/>
        <v>200</v>
      </c>
      <c r="G585" s="7">
        <f t="shared" si="2"/>
        <v>200</v>
      </c>
    </row>
    <row r="586">
      <c r="A586" s="6" t="s">
        <v>14</v>
      </c>
      <c r="B586" s="6" t="s">
        <v>601</v>
      </c>
      <c r="C586" s="7">
        <f>SUMPRODUCT(1/COUNTIFS(CleanedRetailSalesData.csv!D:D,A586,CleanedRetailSalesData.csv!C:C,B586))</f>
        <v>1</v>
      </c>
      <c r="D586" s="6">
        <v>1.0</v>
      </c>
      <c r="E586" s="6">
        <v>25.0</v>
      </c>
      <c r="F586" s="7">
        <f t="shared" si="1"/>
        <v>25</v>
      </c>
      <c r="G586" s="7">
        <f t="shared" si="2"/>
        <v>25</v>
      </c>
    </row>
    <row r="587">
      <c r="A587" s="6" t="s">
        <v>10</v>
      </c>
      <c r="B587" s="6" t="s">
        <v>602</v>
      </c>
      <c r="C587" s="7">
        <f>SUMPRODUCT(1/COUNTIFS(CleanedRetailSalesData.csv!D:D,A587,CleanedRetailSalesData.csv!C:C,B587))</f>
        <v>1</v>
      </c>
      <c r="D587" s="6">
        <v>1.0</v>
      </c>
      <c r="E587" s="6">
        <v>50.0</v>
      </c>
      <c r="F587" s="7">
        <f t="shared" si="1"/>
        <v>50</v>
      </c>
      <c r="G587" s="7">
        <f t="shared" si="2"/>
        <v>50</v>
      </c>
    </row>
    <row r="588">
      <c r="A588" s="6" t="s">
        <v>14</v>
      </c>
      <c r="B588" s="6" t="s">
        <v>603</v>
      </c>
      <c r="C588" s="7">
        <f>SUMPRODUCT(1/COUNTIFS(CleanedRetailSalesData.csv!D:D,A588,CleanedRetailSalesData.csv!C:C,B588))</f>
        <v>1</v>
      </c>
      <c r="D588" s="6">
        <v>4.0</v>
      </c>
      <c r="E588" s="6">
        <v>300.0</v>
      </c>
      <c r="F588" s="7">
        <f t="shared" si="1"/>
        <v>1200</v>
      </c>
      <c r="G588" s="7">
        <f t="shared" si="2"/>
        <v>1200</v>
      </c>
    </row>
    <row r="589">
      <c r="A589" s="6" t="s">
        <v>10</v>
      </c>
      <c r="B589" s="6" t="s">
        <v>604</v>
      </c>
      <c r="C589" s="7">
        <f>SUMPRODUCT(1/COUNTIFS(CleanedRetailSalesData.csv!D:D,A589,CleanedRetailSalesData.csv!C:C,B589))</f>
        <v>1</v>
      </c>
      <c r="D589" s="6">
        <v>2.0</v>
      </c>
      <c r="E589" s="6">
        <v>30.0</v>
      </c>
      <c r="F589" s="7">
        <f t="shared" si="1"/>
        <v>60</v>
      </c>
      <c r="G589" s="7">
        <f t="shared" si="2"/>
        <v>60</v>
      </c>
    </row>
    <row r="590">
      <c r="A590" s="6" t="s">
        <v>14</v>
      </c>
      <c r="B590" s="6" t="s">
        <v>605</v>
      </c>
      <c r="C590" s="7">
        <f>SUMPRODUCT(1/COUNTIFS(CleanedRetailSalesData.csv!D:D,A590,CleanedRetailSalesData.csv!C:C,B590))</f>
        <v>1</v>
      </c>
      <c r="D590" s="6">
        <v>2.0</v>
      </c>
      <c r="E590" s="6">
        <v>500.0</v>
      </c>
      <c r="F590" s="7">
        <f t="shared" si="1"/>
        <v>1000</v>
      </c>
      <c r="G590" s="7">
        <f t="shared" si="2"/>
        <v>1000</v>
      </c>
    </row>
    <row r="591">
      <c r="A591" s="6" t="s">
        <v>10</v>
      </c>
      <c r="B591" s="6" t="s">
        <v>606</v>
      </c>
      <c r="C591" s="7">
        <f>SUMPRODUCT(1/COUNTIFS(CleanedRetailSalesData.csv!D:D,A591,CleanedRetailSalesData.csv!C:C,B591))</f>
        <v>1</v>
      </c>
      <c r="D591" s="6">
        <v>3.0</v>
      </c>
      <c r="E591" s="6">
        <v>300.0</v>
      </c>
      <c r="F591" s="7">
        <f t="shared" si="1"/>
        <v>900</v>
      </c>
      <c r="G591" s="7">
        <f t="shared" si="2"/>
        <v>900</v>
      </c>
    </row>
    <row r="592">
      <c r="A592" s="6" t="s">
        <v>10</v>
      </c>
      <c r="B592" s="6" t="s">
        <v>607</v>
      </c>
      <c r="C592" s="7">
        <f>SUMPRODUCT(1/COUNTIFS(CleanedRetailSalesData.csv!D:D,A592,CleanedRetailSalesData.csv!C:C,B592))</f>
        <v>1</v>
      </c>
      <c r="D592" s="6">
        <v>4.0</v>
      </c>
      <c r="E592" s="6">
        <v>25.0</v>
      </c>
      <c r="F592" s="7">
        <f t="shared" si="1"/>
        <v>100</v>
      </c>
      <c r="G592" s="7">
        <f t="shared" si="2"/>
        <v>100</v>
      </c>
    </row>
    <row r="593">
      <c r="A593" s="6" t="s">
        <v>14</v>
      </c>
      <c r="B593" s="6" t="s">
        <v>608</v>
      </c>
      <c r="C593" s="7">
        <f>SUMPRODUCT(1/COUNTIFS(CleanedRetailSalesData.csv!D:D,A593,CleanedRetailSalesData.csv!C:C,B593))</f>
        <v>1</v>
      </c>
      <c r="D593" s="6">
        <v>4.0</v>
      </c>
      <c r="E593" s="6">
        <v>500.0</v>
      </c>
      <c r="F593" s="7">
        <f t="shared" si="1"/>
        <v>2000</v>
      </c>
      <c r="G593" s="7">
        <f t="shared" si="2"/>
        <v>2000</v>
      </c>
    </row>
    <row r="594">
      <c r="A594" s="6" t="s">
        <v>10</v>
      </c>
      <c r="B594" s="6" t="s">
        <v>609</v>
      </c>
      <c r="C594" s="7">
        <f>SUMPRODUCT(1/COUNTIFS(CleanedRetailSalesData.csv!D:D,A594,CleanedRetailSalesData.csv!C:C,B594))</f>
        <v>1</v>
      </c>
      <c r="D594" s="6">
        <v>2.0</v>
      </c>
      <c r="E594" s="6">
        <v>30.0</v>
      </c>
      <c r="F594" s="7">
        <f t="shared" si="1"/>
        <v>60</v>
      </c>
      <c r="G594" s="7">
        <f t="shared" si="2"/>
        <v>60</v>
      </c>
    </row>
    <row r="595">
      <c r="A595" s="6" t="s">
        <v>14</v>
      </c>
      <c r="B595" s="6" t="s">
        <v>610</v>
      </c>
      <c r="C595" s="7">
        <f>SUMPRODUCT(1/COUNTIFS(CleanedRetailSalesData.csv!D:D,A595,CleanedRetailSalesData.csv!C:C,B595))</f>
        <v>1</v>
      </c>
      <c r="D595" s="6">
        <v>2.0</v>
      </c>
      <c r="E595" s="6">
        <v>300.0</v>
      </c>
      <c r="F595" s="7">
        <f t="shared" si="1"/>
        <v>600</v>
      </c>
      <c r="G595" s="7">
        <f t="shared" si="2"/>
        <v>600</v>
      </c>
    </row>
    <row r="596">
      <c r="A596" s="6" t="s">
        <v>14</v>
      </c>
      <c r="B596" s="6" t="s">
        <v>611</v>
      </c>
      <c r="C596" s="7">
        <f>SUMPRODUCT(1/COUNTIFS(CleanedRetailSalesData.csv!D:D,A596,CleanedRetailSalesData.csv!C:C,B596))</f>
        <v>1</v>
      </c>
      <c r="D596" s="6">
        <v>4.0</v>
      </c>
      <c r="E596" s="6">
        <v>500.0</v>
      </c>
      <c r="F596" s="7">
        <f t="shared" si="1"/>
        <v>2000</v>
      </c>
      <c r="G596" s="7">
        <f t="shared" si="2"/>
        <v>2000</v>
      </c>
    </row>
    <row r="597">
      <c r="A597" s="6" t="s">
        <v>14</v>
      </c>
      <c r="B597" s="6" t="s">
        <v>612</v>
      </c>
      <c r="C597" s="7">
        <f>SUMPRODUCT(1/COUNTIFS(CleanedRetailSalesData.csv!D:D,A597,CleanedRetailSalesData.csv!C:C,B597))</f>
        <v>1</v>
      </c>
      <c r="D597" s="6">
        <v>1.0</v>
      </c>
      <c r="E597" s="6">
        <v>300.0</v>
      </c>
      <c r="F597" s="7">
        <f t="shared" si="1"/>
        <v>300</v>
      </c>
      <c r="G597" s="7">
        <f t="shared" si="2"/>
        <v>300</v>
      </c>
    </row>
    <row r="598">
      <c r="A598" s="6" t="s">
        <v>10</v>
      </c>
      <c r="B598" s="6" t="s">
        <v>613</v>
      </c>
      <c r="C598" s="7">
        <f>SUMPRODUCT(1/COUNTIFS(CleanedRetailSalesData.csv!D:D,A598,CleanedRetailSalesData.csv!C:C,B598))</f>
        <v>1</v>
      </c>
      <c r="D598" s="6">
        <v>4.0</v>
      </c>
      <c r="E598" s="6">
        <v>300.0</v>
      </c>
      <c r="F598" s="7">
        <f t="shared" si="1"/>
        <v>1200</v>
      </c>
      <c r="G598" s="7">
        <f t="shared" si="2"/>
        <v>1200</v>
      </c>
    </row>
    <row r="599">
      <c r="A599" s="6" t="s">
        <v>10</v>
      </c>
      <c r="B599" s="6" t="s">
        <v>614</v>
      </c>
      <c r="C599" s="7">
        <f>SUMPRODUCT(1/COUNTIFS(CleanedRetailSalesData.csv!D:D,A599,CleanedRetailSalesData.csv!C:C,B599))</f>
        <v>1</v>
      </c>
      <c r="D599" s="6">
        <v>4.0</v>
      </c>
      <c r="E599" s="6">
        <v>30.0</v>
      </c>
      <c r="F599" s="7">
        <f t="shared" si="1"/>
        <v>120</v>
      </c>
      <c r="G599" s="7">
        <f t="shared" si="2"/>
        <v>120</v>
      </c>
    </row>
    <row r="600">
      <c r="A600" s="6" t="s">
        <v>14</v>
      </c>
      <c r="B600" s="6" t="s">
        <v>615</v>
      </c>
      <c r="C600" s="7">
        <f>SUMPRODUCT(1/COUNTIFS(CleanedRetailSalesData.csv!D:D,A600,CleanedRetailSalesData.csv!C:C,B600))</f>
        <v>1</v>
      </c>
      <c r="D600" s="6">
        <v>2.0</v>
      </c>
      <c r="E600" s="6">
        <v>50.0</v>
      </c>
      <c r="F600" s="7">
        <f t="shared" si="1"/>
        <v>100</v>
      </c>
      <c r="G600" s="7">
        <f t="shared" si="2"/>
        <v>100</v>
      </c>
    </row>
    <row r="601">
      <c r="A601" s="6" t="s">
        <v>14</v>
      </c>
      <c r="B601" s="6" t="s">
        <v>616</v>
      </c>
      <c r="C601" s="7">
        <f>SUMPRODUCT(1/COUNTIFS(CleanedRetailSalesData.csv!D:D,A601,CleanedRetailSalesData.csv!C:C,B601))</f>
        <v>1</v>
      </c>
      <c r="D601" s="6">
        <v>2.0</v>
      </c>
      <c r="E601" s="6">
        <v>500.0</v>
      </c>
      <c r="F601" s="7">
        <f t="shared" si="1"/>
        <v>1000</v>
      </c>
      <c r="G601" s="7">
        <f t="shared" si="2"/>
        <v>1000</v>
      </c>
    </row>
    <row r="602">
      <c r="A602" s="6" t="s">
        <v>10</v>
      </c>
      <c r="B602" s="6" t="s">
        <v>617</v>
      </c>
      <c r="C602" s="7">
        <f>SUMPRODUCT(1/COUNTIFS(CleanedRetailSalesData.csv!D:D,A602,CleanedRetailSalesData.csv!C:C,B602))</f>
        <v>1</v>
      </c>
      <c r="D602" s="6">
        <v>1.0</v>
      </c>
      <c r="E602" s="6">
        <v>30.0</v>
      </c>
      <c r="F602" s="7">
        <f t="shared" si="1"/>
        <v>30</v>
      </c>
      <c r="G602" s="7">
        <f t="shared" si="2"/>
        <v>30</v>
      </c>
    </row>
    <row r="603">
      <c r="A603" s="6" t="s">
        <v>14</v>
      </c>
      <c r="B603" s="6" t="s">
        <v>618</v>
      </c>
      <c r="C603" s="7">
        <f>SUMPRODUCT(1/COUNTIFS(CleanedRetailSalesData.csv!D:D,A603,CleanedRetailSalesData.csv!C:C,B603))</f>
        <v>1</v>
      </c>
      <c r="D603" s="6">
        <v>1.0</v>
      </c>
      <c r="E603" s="6">
        <v>300.0</v>
      </c>
      <c r="F603" s="7">
        <f t="shared" si="1"/>
        <v>300</v>
      </c>
      <c r="G603" s="7">
        <f t="shared" si="2"/>
        <v>300</v>
      </c>
    </row>
    <row r="604">
      <c r="A604" s="6" t="s">
        <v>14</v>
      </c>
      <c r="B604" s="6" t="s">
        <v>619</v>
      </c>
      <c r="C604" s="7">
        <f>SUMPRODUCT(1/COUNTIFS(CleanedRetailSalesData.csv!D:D,A604,CleanedRetailSalesData.csv!C:C,B604))</f>
        <v>1</v>
      </c>
      <c r="D604" s="6">
        <v>3.0</v>
      </c>
      <c r="E604" s="6">
        <v>30.0</v>
      </c>
      <c r="F604" s="7">
        <f t="shared" si="1"/>
        <v>90</v>
      </c>
      <c r="G604" s="7">
        <f t="shared" si="2"/>
        <v>90</v>
      </c>
    </row>
    <row r="605">
      <c r="A605" s="6" t="s">
        <v>14</v>
      </c>
      <c r="B605" s="6" t="s">
        <v>620</v>
      </c>
      <c r="C605" s="7">
        <f>SUMPRODUCT(1/COUNTIFS(CleanedRetailSalesData.csv!D:D,A605,CleanedRetailSalesData.csv!C:C,B605))</f>
        <v>1</v>
      </c>
      <c r="D605" s="6">
        <v>4.0</v>
      </c>
      <c r="E605" s="6">
        <v>50.0</v>
      </c>
      <c r="F605" s="7">
        <f t="shared" si="1"/>
        <v>200</v>
      </c>
      <c r="G605" s="7">
        <f t="shared" si="2"/>
        <v>200</v>
      </c>
    </row>
    <row r="606">
      <c r="A606" s="6" t="s">
        <v>10</v>
      </c>
      <c r="B606" s="6" t="s">
        <v>621</v>
      </c>
      <c r="C606" s="7">
        <f>SUMPRODUCT(1/COUNTIFS(CleanedRetailSalesData.csv!D:D,A606,CleanedRetailSalesData.csv!C:C,B606))</f>
        <v>1</v>
      </c>
      <c r="D606" s="6">
        <v>2.0</v>
      </c>
      <c r="E606" s="6">
        <v>500.0</v>
      </c>
      <c r="F606" s="7">
        <f t="shared" si="1"/>
        <v>1000</v>
      </c>
      <c r="G606" s="7">
        <f t="shared" si="2"/>
        <v>1000</v>
      </c>
    </row>
    <row r="607">
      <c r="A607" s="6" t="s">
        <v>10</v>
      </c>
      <c r="B607" s="6" t="s">
        <v>622</v>
      </c>
      <c r="C607" s="7">
        <f>SUMPRODUCT(1/COUNTIFS(CleanedRetailSalesData.csv!D:D,A607,CleanedRetailSalesData.csv!C:C,B607))</f>
        <v>1</v>
      </c>
      <c r="D607" s="6">
        <v>1.0</v>
      </c>
      <c r="E607" s="6">
        <v>50.0</v>
      </c>
      <c r="F607" s="7">
        <f t="shared" si="1"/>
        <v>50</v>
      </c>
      <c r="G607" s="7">
        <f t="shared" si="2"/>
        <v>50</v>
      </c>
    </row>
    <row r="608">
      <c r="A608" s="6" t="s">
        <v>10</v>
      </c>
      <c r="B608" s="6" t="s">
        <v>623</v>
      </c>
      <c r="C608" s="7">
        <f>SUMPRODUCT(1/COUNTIFS(CleanedRetailSalesData.csv!D:D,A608,CleanedRetailSalesData.csv!C:C,B608))</f>
        <v>1</v>
      </c>
      <c r="D608" s="6">
        <v>3.0</v>
      </c>
      <c r="E608" s="6">
        <v>25.0</v>
      </c>
      <c r="F608" s="7">
        <f t="shared" si="1"/>
        <v>75</v>
      </c>
      <c r="G608" s="7">
        <f t="shared" si="2"/>
        <v>75</v>
      </c>
    </row>
    <row r="609">
      <c r="A609" s="6" t="s">
        <v>14</v>
      </c>
      <c r="B609" s="6" t="s">
        <v>624</v>
      </c>
      <c r="C609" s="7">
        <f>SUMPRODUCT(1/COUNTIFS(CleanedRetailSalesData.csv!D:D,A609,CleanedRetailSalesData.csv!C:C,B609))</f>
        <v>1</v>
      </c>
      <c r="D609" s="6">
        <v>3.0</v>
      </c>
      <c r="E609" s="6">
        <v>500.0</v>
      </c>
      <c r="F609" s="7">
        <f t="shared" si="1"/>
        <v>1500</v>
      </c>
      <c r="G609" s="7">
        <f t="shared" si="2"/>
        <v>1500</v>
      </c>
    </row>
    <row r="610">
      <c r="A610" s="6" t="s">
        <v>14</v>
      </c>
      <c r="B610" s="6" t="s">
        <v>625</v>
      </c>
      <c r="C610" s="7">
        <f>SUMPRODUCT(1/COUNTIFS(CleanedRetailSalesData.csv!D:D,A610,CleanedRetailSalesData.csv!C:C,B610))</f>
        <v>1</v>
      </c>
      <c r="D610" s="6">
        <v>2.0</v>
      </c>
      <c r="E610" s="6">
        <v>50.0</v>
      </c>
      <c r="F610" s="7">
        <f t="shared" si="1"/>
        <v>100</v>
      </c>
      <c r="G610" s="7">
        <f t="shared" si="2"/>
        <v>100</v>
      </c>
    </row>
    <row r="611">
      <c r="A611" s="6" t="s">
        <v>14</v>
      </c>
      <c r="B611" s="6" t="s">
        <v>626</v>
      </c>
      <c r="C611" s="7">
        <f>SUMPRODUCT(1/COUNTIFS(CleanedRetailSalesData.csv!D:D,A611,CleanedRetailSalesData.csv!C:C,B611))</f>
        <v>1</v>
      </c>
      <c r="D611" s="6">
        <v>2.0</v>
      </c>
      <c r="E611" s="6">
        <v>300.0</v>
      </c>
      <c r="F611" s="7">
        <f t="shared" si="1"/>
        <v>600</v>
      </c>
      <c r="G611" s="7">
        <f t="shared" si="2"/>
        <v>600</v>
      </c>
    </row>
    <row r="612">
      <c r="A612" s="6" t="s">
        <v>10</v>
      </c>
      <c r="B612" s="6" t="s">
        <v>627</v>
      </c>
      <c r="C612" s="7">
        <f>SUMPRODUCT(1/COUNTIFS(CleanedRetailSalesData.csv!D:D,A612,CleanedRetailSalesData.csv!C:C,B612))</f>
        <v>1</v>
      </c>
      <c r="D612" s="6">
        <v>3.0</v>
      </c>
      <c r="E612" s="6">
        <v>500.0</v>
      </c>
      <c r="F612" s="7">
        <f t="shared" si="1"/>
        <v>1500</v>
      </c>
      <c r="G612" s="7">
        <f t="shared" si="2"/>
        <v>1500</v>
      </c>
    </row>
    <row r="613">
      <c r="A613" s="6" t="s">
        <v>14</v>
      </c>
      <c r="B613" s="6" t="s">
        <v>628</v>
      </c>
      <c r="C613" s="7">
        <f>SUMPRODUCT(1/COUNTIFS(CleanedRetailSalesData.csv!D:D,A613,CleanedRetailSalesData.csv!C:C,B613))</f>
        <v>1</v>
      </c>
      <c r="D613" s="6">
        <v>1.0</v>
      </c>
      <c r="E613" s="6">
        <v>500.0</v>
      </c>
      <c r="F613" s="7">
        <f t="shared" si="1"/>
        <v>500</v>
      </c>
      <c r="G613" s="7">
        <f t="shared" si="2"/>
        <v>500</v>
      </c>
    </row>
    <row r="614">
      <c r="A614" s="6" t="s">
        <v>14</v>
      </c>
      <c r="B614" s="6" t="s">
        <v>629</v>
      </c>
      <c r="C614" s="7">
        <f>SUMPRODUCT(1/COUNTIFS(CleanedRetailSalesData.csv!D:D,A614,CleanedRetailSalesData.csv!C:C,B614))</f>
        <v>1</v>
      </c>
      <c r="D614" s="6">
        <v>3.0</v>
      </c>
      <c r="E614" s="6">
        <v>30.0</v>
      </c>
      <c r="F614" s="7">
        <f t="shared" si="1"/>
        <v>90</v>
      </c>
      <c r="G614" s="7">
        <f t="shared" si="2"/>
        <v>90</v>
      </c>
    </row>
    <row r="615">
      <c r="A615" s="6" t="s">
        <v>14</v>
      </c>
      <c r="B615" s="6" t="s">
        <v>630</v>
      </c>
      <c r="C615" s="7">
        <f>SUMPRODUCT(1/COUNTIFS(CleanedRetailSalesData.csv!D:D,A615,CleanedRetailSalesData.csv!C:C,B615))</f>
        <v>1</v>
      </c>
      <c r="D615" s="6">
        <v>4.0</v>
      </c>
      <c r="E615" s="6">
        <v>300.0</v>
      </c>
      <c r="F615" s="7">
        <f t="shared" si="1"/>
        <v>1200</v>
      </c>
      <c r="G615" s="7">
        <f t="shared" si="2"/>
        <v>1200</v>
      </c>
    </row>
    <row r="616">
      <c r="A616" s="6" t="s">
        <v>14</v>
      </c>
      <c r="B616" s="6" t="s">
        <v>631</v>
      </c>
      <c r="C616" s="7">
        <f>SUMPRODUCT(1/COUNTIFS(CleanedRetailSalesData.csv!D:D,A616,CleanedRetailSalesData.csv!C:C,B616))</f>
        <v>1</v>
      </c>
      <c r="D616" s="6">
        <v>4.0</v>
      </c>
      <c r="E616" s="6">
        <v>25.0</v>
      </c>
      <c r="F616" s="7">
        <f t="shared" si="1"/>
        <v>100</v>
      </c>
      <c r="G616" s="7">
        <f t="shared" si="2"/>
        <v>100</v>
      </c>
    </row>
    <row r="617">
      <c r="A617" s="6" t="s">
        <v>10</v>
      </c>
      <c r="B617" s="6" t="s">
        <v>632</v>
      </c>
      <c r="C617" s="7">
        <f>SUMPRODUCT(1/COUNTIFS(CleanedRetailSalesData.csv!D:D,A617,CleanedRetailSalesData.csv!C:C,B617))</f>
        <v>1</v>
      </c>
      <c r="D617" s="6">
        <v>2.0</v>
      </c>
      <c r="E617" s="6">
        <v>50.0</v>
      </c>
      <c r="F617" s="7">
        <f t="shared" si="1"/>
        <v>100</v>
      </c>
      <c r="G617" s="7">
        <f t="shared" si="2"/>
        <v>100</v>
      </c>
    </row>
    <row r="618">
      <c r="A618" s="6" t="s">
        <v>10</v>
      </c>
      <c r="B618" s="6" t="s">
        <v>633</v>
      </c>
      <c r="C618" s="7">
        <f>SUMPRODUCT(1/COUNTIFS(CleanedRetailSalesData.csv!D:D,A618,CleanedRetailSalesData.csv!C:C,B618))</f>
        <v>1</v>
      </c>
      <c r="D618" s="6">
        <v>1.0</v>
      </c>
      <c r="E618" s="6">
        <v>30.0</v>
      </c>
      <c r="F618" s="7">
        <f t="shared" si="1"/>
        <v>30</v>
      </c>
      <c r="G618" s="7">
        <f t="shared" si="2"/>
        <v>30</v>
      </c>
    </row>
    <row r="619">
      <c r="A619" s="6" t="s">
        <v>14</v>
      </c>
      <c r="B619" s="6" t="s">
        <v>634</v>
      </c>
      <c r="C619" s="7">
        <f>SUMPRODUCT(1/COUNTIFS(CleanedRetailSalesData.csv!D:D,A619,CleanedRetailSalesData.csv!C:C,B619))</f>
        <v>1</v>
      </c>
      <c r="D619" s="6">
        <v>1.0</v>
      </c>
      <c r="E619" s="6">
        <v>50.0</v>
      </c>
      <c r="F619" s="7">
        <f t="shared" si="1"/>
        <v>50</v>
      </c>
      <c r="G619" s="7">
        <f t="shared" si="2"/>
        <v>50</v>
      </c>
    </row>
    <row r="620">
      <c r="A620" s="6" t="s">
        <v>10</v>
      </c>
      <c r="B620" s="6" t="s">
        <v>635</v>
      </c>
      <c r="C620" s="7">
        <f>SUMPRODUCT(1/COUNTIFS(CleanedRetailSalesData.csv!D:D,A620,CleanedRetailSalesData.csv!C:C,B620))</f>
        <v>1</v>
      </c>
      <c r="D620" s="6">
        <v>4.0</v>
      </c>
      <c r="E620" s="6">
        <v>25.0</v>
      </c>
      <c r="F620" s="7">
        <f t="shared" si="1"/>
        <v>100</v>
      </c>
      <c r="G620" s="7">
        <f t="shared" si="2"/>
        <v>100</v>
      </c>
    </row>
    <row r="621">
      <c r="A621" s="6" t="s">
        <v>10</v>
      </c>
      <c r="B621" s="6" t="s">
        <v>636</v>
      </c>
      <c r="C621" s="7">
        <f>SUMPRODUCT(1/COUNTIFS(CleanedRetailSalesData.csv!D:D,A621,CleanedRetailSalesData.csv!C:C,B621))</f>
        <v>1</v>
      </c>
      <c r="D621" s="6">
        <v>3.0</v>
      </c>
      <c r="E621" s="6">
        <v>25.0</v>
      </c>
      <c r="F621" s="7">
        <f t="shared" si="1"/>
        <v>75</v>
      </c>
      <c r="G621" s="7">
        <f t="shared" si="2"/>
        <v>75</v>
      </c>
    </row>
    <row r="622">
      <c r="A622" s="6" t="s">
        <v>14</v>
      </c>
      <c r="B622" s="6" t="s">
        <v>637</v>
      </c>
      <c r="C622" s="7">
        <f>SUMPRODUCT(1/COUNTIFS(CleanedRetailSalesData.csv!D:D,A622,CleanedRetailSalesData.csv!C:C,B622))</f>
        <v>1</v>
      </c>
      <c r="D622" s="6">
        <v>2.0</v>
      </c>
      <c r="E622" s="6">
        <v>500.0</v>
      </c>
      <c r="F622" s="7">
        <f t="shared" si="1"/>
        <v>1000</v>
      </c>
      <c r="G622" s="7">
        <f t="shared" si="2"/>
        <v>1000</v>
      </c>
    </row>
    <row r="623">
      <c r="A623" s="6" t="s">
        <v>14</v>
      </c>
      <c r="B623" s="6" t="s">
        <v>638</v>
      </c>
      <c r="C623" s="7">
        <f>SUMPRODUCT(1/COUNTIFS(CleanedRetailSalesData.csv!D:D,A623,CleanedRetailSalesData.csv!C:C,B623))</f>
        <v>1</v>
      </c>
      <c r="D623" s="6">
        <v>3.0</v>
      </c>
      <c r="E623" s="6">
        <v>25.0</v>
      </c>
      <c r="F623" s="7">
        <f t="shared" si="1"/>
        <v>75</v>
      </c>
      <c r="G623" s="7">
        <f t="shared" si="2"/>
        <v>75</v>
      </c>
    </row>
    <row r="624">
      <c r="A624" s="6" t="s">
        <v>10</v>
      </c>
      <c r="B624" s="6" t="s">
        <v>639</v>
      </c>
      <c r="C624" s="7">
        <f>SUMPRODUCT(1/COUNTIFS(CleanedRetailSalesData.csv!D:D,A624,CleanedRetailSalesData.csv!C:C,B624))</f>
        <v>1</v>
      </c>
      <c r="D624" s="6">
        <v>3.0</v>
      </c>
      <c r="E624" s="6">
        <v>50.0</v>
      </c>
      <c r="F624" s="7">
        <f t="shared" si="1"/>
        <v>150</v>
      </c>
      <c r="G624" s="7">
        <f t="shared" si="2"/>
        <v>150</v>
      </c>
    </row>
    <row r="625">
      <c r="A625" s="6" t="s">
        <v>14</v>
      </c>
      <c r="B625" s="6" t="s">
        <v>640</v>
      </c>
      <c r="C625" s="7">
        <f>SUMPRODUCT(1/COUNTIFS(CleanedRetailSalesData.csv!D:D,A625,CleanedRetailSalesData.csv!C:C,B625))</f>
        <v>1</v>
      </c>
      <c r="D625" s="6">
        <v>3.0</v>
      </c>
      <c r="E625" s="6">
        <v>300.0</v>
      </c>
      <c r="F625" s="7">
        <f t="shared" si="1"/>
        <v>900</v>
      </c>
      <c r="G625" s="7">
        <f t="shared" si="2"/>
        <v>900</v>
      </c>
    </row>
    <row r="626">
      <c r="A626" s="6" t="s">
        <v>10</v>
      </c>
      <c r="B626" s="6" t="s">
        <v>641</v>
      </c>
      <c r="C626" s="7">
        <f>SUMPRODUCT(1/COUNTIFS(CleanedRetailSalesData.csv!D:D,A626,CleanedRetailSalesData.csv!C:C,B626))</f>
        <v>1</v>
      </c>
      <c r="D626" s="6">
        <v>1.0</v>
      </c>
      <c r="E626" s="6">
        <v>300.0</v>
      </c>
      <c r="F626" s="7">
        <f t="shared" si="1"/>
        <v>300</v>
      </c>
      <c r="G626" s="7">
        <f t="shared" si="2"/>
        <v>300</v>
      </c>
    </row>
    <row r="627">
      <c r="A627" s="6" t="s">
        <v>14</v>
      </c>
      <c r="B627" s="6" t="s">
        <v>642</v>
      </c>
      <c r="C627" s="7">
        <f>SUMPRODUCT(1/COUNTIFS(CleanedRetailSalesData.csv!D:D,A627,CleanedRetailSalesData.csv!C:C,B627))</f>
        <v>1</v>
      </c>
      <c r="D627" s="6">
        <v>4.0</v>
      </c>
      <c r="E627" s="6">
        <v>500.0</v>
      </c>
      <c r="F627" s="7">
        <f t="shared" si="1"/>
        <v>2000</v>
      </c>
      <c r="G627" s="7">
        <f t="shared" si="2"/>
        <v>2000</v>
      </c>
    </row>
    <row r="628">
      <c r="A628" s="6" t="s">
        <v>10</v>
      </c>
      <c r="B628" s="6" t="s">
        <v>643</v>
      </c>
      <c r="C628" s="7">
        <f>SUMPRODUCT(1/COUNTIFS(CleanedRetailSalesData.csv!D:D,A628,CleanedRetailSalesData.csv!C:C,B628))</f>
        <v>1</v>
      </c>
      <c r="D628" s="6">
        <v>1.0</v>
      </c>
      <c r="E628" s="6">
        <v>50.0</v>
      </c>
      <c r="F628" s="7">
        <f t="shared" si="1"/>
        <v>50</v>
      </c>
      <c r="G628" s="7">
        <f t="shared" si="2"/>
        <v>50</v>
      </c>
    </row>
    <row r="629">
      <c r="A629" s="6" t="s">
        <v>14</v>
      </c>
      <c r="B629" s="6" t="s">
        <v>644</v>
      </c>
      <c r="C629" s="7">
        <f>SUMPRODUCT(1/COUNTIFS(CleanedRetailSalesData.csv!D:D,A629,CleanedRetailSalesData.csv!C:C,B629))</f>
        <v>1</v>
      </c>
      <c r="D629" s="6">
        <v>4.0</v>
      </c>
      <c r="E629" s="6">
        <v>50.0</v>
      </c>
      <c r="F629" s="7">
        <f t="shared" si="1"/>
        <v>200</v>
      </c>
      <c r="G629" s="7">
        <f t="shared" si="2"/>
        <v>200</v>
      </c>
    </row>
    <row r="630">
      <c r="A630" s="6" t="s">
        <v>10</v>
      </c>
      <c r="B630" s="6" t="s">
        <v>645</v>
      </c>
      <c r="C630" s="7">
        <f>SUMPRODUCT(1/COUNTIFS(CleanedRetailSalesData.csv!D:D,A630,CleanedRetailSalesData.csv!C:C,B630))</f>
        <v>1</v>
      </c>
      <c r="D630" s="6">
        <v>2.0</v>
      </c>
      <c r="E630" s="6">
        <v>25.0</v>
      </c>
      <c r="F630" s="7">
        <f t="shared" si="1"/>
        <v>50</v>
      </c>
      <c r="G630" s="7">
        <f t="shared" si="2"/>
        <v>50</v>
      </c>
    </row>
    <row r="631">
      <c r="A631" s="6" t="s">
        <v>10</v>
      </c>
      <c r="B631" s="6" t="s">
        <v>646</v>
      </c>
      <c r="C631" s="7">
        <f>SUMPRODUCT(1/COUNTIFS(CleanedRetailSalesData.csv!D:D,A631,CleanedRetailSalesData.csv!C:C,B631))</f>
        <v>1</v>
      </c>
      <c r="D631" s="6">
        <v>2.0</v>
      </c>
      <c r="E631" s="6">
        <v>50.0</v>
      </c>
      <c r="F631" s="7">
        <f t="shared" si="1"/>
        <v>100</v>
      </c>
      <c r="G631" s="7">
        <f t="shared" si="2"/>
        <v>100</v>
      </c>
    </row>
    <row r="632">
      <c r="A632" s="6" t="s">
        <v>10</v>
      </c>
      <c r="B632" s="6" t="s">
        <v>647</v>
      </c>
      <c r="C632" s="7">
        <f>SUMPRODUCT(1/COUNTIFS(CleanedRetailSalesData.csv!D:D,A632,CleanedRetailSalesData.csv!C:C,B632))</f>
        <v>1</v>
      </c>
      <c r="D632" s="6">
        <v>3.0</v>
      </c>
      <c r="E632" s="6">
        <v>30.0</v>
      </c>
      <c r="F632" s="7">
        <f t="shared" si="1"/>
        <v>90</v>
      </c>
      <c r="G632" s="7">
        <f t="shared" si="2"/>
        <v>90</v>
      </c>
    </row>
    <row r="633">
      <c r="A633" s="6" t="s">
        <v>14</v>
      </c>
      <c r="B633" s="6" t="s">
        <v>648</v>
      </c>
      <c r="C633" s="7">
        <f>SUMPRODUCT(1/COUNTIFS(CleanedRetailSalesData.csv!D:D,A633,CleanedRetailSalesData.csv!C:C,B633))</f>
        <v>1</v>
      </c>
      <c r="D633" s="6">
        <v>4.0</v>
      </c>
      <c r="E633" s="6">
        <v>25.0</v>
      </c>
      <c r="F633" s="7">
        <f t="shared" si="1"/>
        <v>100</v>
      </c>
      <c r="G633" s="7">
        <f t="shared" si="2"/>
        <v>100</v>
      </c>
    </row>
    <row r="634">
      <c r="A634" s="6" t="s">
        <v>10</v>
      </c>
      <c r="B634" s="6" t="s">
        <v>649</v>
      </c>
      <c r="C634" s="7">
        <f>SUMPRODUCT(1/COUNTIFS(CleanedRetailSalesData.csv!D:D,A634,CleanedRetailSalesData.csv!C:C,B634))</f>
        <v>1</v>
      </c>
      <c r="D634" s="6">
        <v>4.0</v>
      </c>
      <c r="E634" s="6">
        <v>30.0</v>
      </c>
      <c r="F634" s="7">
        <f t="shared" si="1"/>
        <v>120</v>
      </c>
      <c r="G634" s="7">
        <f t="shared" si="2"/>
        <v>120</v>
      </c>
    </row>
    <row r="635">
      <c r="A635" s="6" t="s">
        <v>10</v>
      </c>
      <c r="B635" s="6" t="s">
        <v>650</v>
      </c>
      <c r="C635" s="7">
        <f>SUMPRODUCT(1/COUNTIFS(CleanedRetailSalesData.csv!D:D,A635,CleanedRetailSalesData.csv!C:C,B635))</f>
        <v>1</v>
      </c>
      <c r="D635" s="6">
        <v>4.0</v>
      </c>
      <c r="E635" s="6">
        <v>500.0</v>
      </c>
      <c r="F635" s="7">
        <f t="shared" si="1"/>
        <v>2000</v>
      </c>
      <c r="G635" s="7">
        <f t="shared" si="2"/>
        <v>2000</v>
      </c>
    </row>
    <row r="636">
      <c r="A636" s="6" t="s">
        <v>14</v>
      </c>
      <c r="B636" s="6" t="s">
        <v>651</v>
      </c>
      <c r="C636" s="7">
        <f>SUMPRODUCT(1/COUNTIFS(CleanedRetailSalesData.csv!D:D,A636,CleanedRetailSalesData.csv!C:C,B636))</f>
        <v>1</v>
      </c>
      <c r="D636" s="6">
        <v>3.0</v>
      </c>
      <c r="E636" s="6">
        <v>300.0</v>
      </c>
      <c r="F636" s="7">
        <f t="shared" si="1"/>
        <v>900</v>
      </c>
      <c r="G636" s="7">
        <f t="shared" si="2"/>
        <v>900</v>
      </c>
    </row>
    <row r="637">
      <c r="A637" s="6" t="s">
        <v>14</v>
      </c>
      <c r="B637" s="6" t="s">
        <v>652</v>
      </c>
      <c r="C637" s="7">
        <f>SUMPRODUCT(1/COUNTIFS(CleanedRetailSalesData.csv!D:D,A637,CleanedRetailSalesData.csv!C:C,B637))</f>
        <v>1</v>
      </c>
      <c r="D637" s="6">
        <v>3.0</v>
      </c>
      <c r="E637" s="6">
        <v>500.0</v>
      </c>
      <c r="F637" s="7">
        <f t="shared" si="1"/>
        <v>1500</v>
      </c>
      <c r="G637" s="7">
        <f t="shared" si="2"/>
        <v>1500</v>
      </c>
    </row>
    <row r="638">
      <c r="A638" s="6" t="s">
        <v>10</v>
      </c>
      <c r="B638" s="6" t="s">
        <v>653</v>
      </c>
      <c r="C638" s="7">
        <f>SUMPRODUCT(1/COUNTIFS(CleanedRetailSalesData.csv!D:D,A638,CleanedRetailSalesData.csv!C:C,B638))</f>
        <v>1</v>
      </c>
      <c r="D638" s="6">
        <v>2.0</v>
      </c>
      <c r="E638" s="6">
        <v>300.0</v>
      </c>
      <c r="F638" s="7">
        <f t="shared" si="1"/>
        <v>600</v>
      </c>
      <c r="G638" s="7">
        <f t="shared" si="2"/>
        <v>600</v>
      </c>
    </row>
    <row r="639">
      <c r="A639" s="6" t="s">
        <v>10</v>
      </c>
      <c r="B639" s="6" t="s">
        <v>654</v>
      </c>
      <c r="C639" s="7">
        <f>SUMPRODUCT(1/COUNTIFS(CleanedRetailSalesData.csv!D:D,A639,CleanedRetailSalesData.csv!C:C,B639))</f>
        <v>1</v>
      </c>
      <c r="D639" s="6">
        <v>1.0</v>
      </c>
      <c r="E639" s="6">
        <v>500.0</v>
      </c>
      <c r="F639" s="7">
        <f t="shared" si="1"/>
        <v>500</v>
      </c>
      <c r="G639" s="7">
        <f t="shared" si="2"/>
        <v>500</v>
      </c>
    </row>
    <row r="640">
      <c r="A640" s="6" t="s">
        <v>14</v>
      </c>
      <c r="B640" s="6" t="s">
        <v>655</v>
      </c>
      <c r="C640" s="7">
        <f>SUMPRODUCT(1/COUNTIFS(CleanedRetailSalesData.csv!D:D,A640,CleanedRetailSalesData.csv!C:C,B640))</f>
        <v>1</v>
      </c>
      <c r="D640" s="6">
        <v>4.0</v>
      </c>
      <c r="E640" s="6">
        <v>50.0</v>
      </c>
      <c r="F640" s="7">
        <f t="shared" si="1"/>
        <v>200</v>
      </c>
      <c r="G640" s="7">
        <f t="shared" si="2"/>
        <v>200</v>
      </c>
    </row>
    <row r="641">
      <c r="A641" s="6" t="s">
        <v>14</v>
      </c>
      <c r="B641" s="6" t="s">
        <v>656</v>
      </c>
      <c r="C641" s="7">
        <f>SUMPRODUCT(1/COUNTIFS(CleanedRetailSalesData.csv!D:D,A641,CleanedRetailSalesData.csv!C:C,B641))</f>
        <v>1</v>
      </c>
      <c r="D641" s="6">
        <v>4.0</v>
      </c>
      <c r="E641" s="6">
        <v>30.0</v>
      </c>
      <c r="F641" s="7">
        <f t="shared" si="1"/>
        <v>120</v>
      </c>
      <c r="G641" s="7">
        <f t="shared" si="2"/>
        <v>120</v>
      </c>
    </row>
    <row r="642">
      <c r="A642" s="6" t="s">
        <v>14</v>
      </c>
      <c r="B642" s="6" t="s">
        <v>657</v>
      </c>
      <c r="C642" s="7">
        <f>SUMPRODUCT(1/COUNTIFS(CleanedRetailSalesData.csv!D:D,A642,CleanedRetailSalesData.csv!C:C,B642))</f>
        <v>1</v>
      </c>
      <c r="D642" s="6">
        <v>1.0</v>
      </c>
      <c r="E642" s="6">
        <v>300.0</v>
      </c>
      <c r="F642" s="7">
        <f t="shared" si="1"/>
        <v>300</v>
      </c>
      <c r="G642" s="7">
        <f t="shared" si="2"/>
        <v>300</v>
      </c>
    </row>
    <row r="643">
      <c r="A643" s="6" t="s">
        <v>14</v>
      </c>
      <c r="B643" s="6" t="s">
        <v>658</v>
      </c>
      <c r="C643" s="7">
        <f>SUMPRODUCT(1/COUNTIFS(CleanedRetailSalesData.csv!D:D,A643,CleanedRetailSalesData.csv!C:C,B643))</f>
        <v>1</v>
      </c>
      <c r="D643" s="6">
        <v>4.0</v>
      </c>
      <c r="E643" s="6">
        <v>25.0</v>
      </c>
      <c r="F643" s="7">
        <f t="shared" si="1"/>
        <v>100</v>
      </c>
      <c r="G643" s="7">
        <f t="shared" si="2"/>
        <v>100</v>
      </c>
    </row>
    <row r="644">
      <c r="A644" s="6" t="s">
        <v>14</v>
      </c>
      <c r="B644" s="6" t="s">
        <v>659</v>
      </c>
      <c r="C644" s="7">
        <f>SUMPRODUCT(1/COUNTIFS(CleanedRetailSalesData.csv!D:D,A644,CleanedRetailSalesData.csv!C:C,B644))</f>
        <v>1</v>
      </c>
      <c r="D644" s="6">
        <v>3.0</v>
      </c>
      <c r="E644" s="6">
        <v>30.0</v>
      </c>
      <c r="F644" s="7">
        <f t="shared" si="1"/>
        <v>90</v>
      </c>
      <c r="G644" s="7">
        <f t="shared" si="2"/>
        <v>90</v>
      </c>
    </row>
    <row r="645">
      <c r="A645" s="6" t="s">
        <v>10</v>
      </c>
      <c r="B645" s="6" t="s">
        <v>660</v>
      </c>
      <c r="C645" s="7">
        <f>SUMPRODUCT(1/COUNTIFS(CleanedRetailSalesData.csv!D:D,A645,CleanedRetailSalesData.csv!C:C,B645))</f>
        <v>1</v>
      </c>
      <c r="D645" s="6">
        <v>3.0</v>
      </c>
      <c r="E645" s="6">
        <v>25.0</v>
      </c>
      <c r="F645" s="7">
        <f t="shared" si="1"/>
        <v>75</v>
      </c>
      <c r="G645" s="7">
        <f t="shared" si="2"/>
        <v>75</v>
      </c>
    </row>
    <row r="646">
      <c r="A646" s="6" t="s">
        <v>14</v>
      </c>
      <c r="B646" s="6" t="s">
        <v>661</v>
      </c>
      <c r="C646" s="7">
        <f>SUMPRODUCT(1/COUNTIFS(CleanedRetailSalesData.csv!D:D,A646,CleanedRetailSalesData.csv!C:C,B646))</f>
        <v>1</v>
      </c>
      <c r="D646" s="6">
        <v>4.0</v>
      </c>
      <c r="E646" s="6">
        <v>30.0</v>
      </c>
      <c r="F646" s="7">
        <f t="shared" si="1"/>
        <v>120</v>
      </c>
      <c r="G646" s="7">
        <f t="shared" si="2"/>
        <v>120</v>
      </c>
    </row>
    <row r="647">
      <c r="A647" s="6" t="s">
        <v>10</v>
      </c>
      <c r="B647" s="6" t="s">
        <v>662</v>
      </c>
      <c r="C647" s="7">
        <f>SUMPRODUCT(1/COUNTIFS(CleanedRetailSalesData.csv!D:D,A647,CleanedRetailSalesData.csv!C:C,B647))</f>
        <v>1</v>
      </c>
      <c r="D647" s="6">
        <v>3.0</v>
      </c>
      <c r="E647" s="6">
        <v>30.0</v>
      </c>
      <c r="F647" s="7">
        <f t="shared" si="1"/>
        <v>90</v>
      </c>
      <c r="G647" s="7">
        <f t="shared" si="2"/>
        <v>90</v>
      </c>
    </row>
    <row r="648">
      <c r="A648" s="6" t="s">
        <v>10</v>
      </c>
      <c r="B648" s="6" t="s">
        <v>663</v>
      </c>
      <c r="C648" s="7">
        <f>SUMPRODUCT(1/COUNTIFS(CleanedRetailSalesData.csv!D:D,A648,CleanedRetailSalesData.csv!C:C,B648))</f>
        <v>1</v>
      </c>
      <c r="D648" s="6">
        <v>3.0</v>
      </c>
      <c r="E648" s="6">
        <v>500.0</v>
      </c>
      <c r="F648" s="7">
        <f t="shared" si="1"/>
        <v>1500</v>
      </c>
      <c r="G648" s="7">
        <f t="shared" si="2"/>
        <v>1500</v>
      </c>
    </row>
    <row r="649">
      <c r="A649" s="6" t="s">
        <v>10</v>
      </c>
      <c r="B649" s="6" t="s">
        <v>664</v>
      </c>
      <c r="C649" s="7">
        <f>SUMPRODUCT(1/COUNTIFS(CleanedRetailSalesData.csv!D:D,A649,CleanedRetailSalesData.csv!C:C,B649))</f>
        <v>1</v>
      </c>
      <c r="D649" s="6">
        <v>4.0</v>
      </c>
      <c r="E649" s="6">
        <v>300.0</v>
      </c>
      <c r="F649" s="7">
        <f t="shared" si="1"/>
        <v>1200</v>
      </c>
      <c r="G649" s="7">
        <f t="shared" si="2"/>
        <v>1200</v>
      </c>
    </row>
    <row r="650">
      <c r="A650" s="6" t="s">
        <v>14</v>
      </c>
      <c r="B650" s="6" t="s">
        <v>665</v>
      </c>
      <c r="C650" s="7">
        <f>SUMPRODUCT(1/COUNTIFS(CleanedRetailSalesData.csv!D:D,A650,CleanedRetailSalesData.csv!C:C,B650))</f>
        <v>1</v>
      </c>
      <c r="D650" s="6">
        <v>2.0</v>
      </c>
      <c r="E650" s="6">
        <v>300.0</v>
      </c>
      <c r="F650" s="7">
        <f t="shared" si="1"/>
        <v>600</v>
      </c>
      <c r="G650" s="7">
        <f t="shared" si="2"/>
        <v>600</v>
      </c>
    </row>
    <row r="651">
      <c r="A651" s="6" t="s">
        <v>10</v>
      </c>
      <c r="B651" s="6" t="s">
        <v>666</v>
      </c>
      <c r="C651" s="7">
        <f>SUMPRODUCT(1/COUNTIFS(CleanedRetailSalesData.csv!D:D,A651,CleanedRetailSalesData.csv!C:C,B651))</f>
        <v>1</v>
      </c>
      <c r="D651" s="6">
        <v>1.0</v>
      </c>
      <c r="E651" s="6">
        <v>30.0</v>
      </c>
      <c r="F651" s="7">
        <f t="shared" si="1"/>
        <v>30</v>
      </c>
      <c r="G651" s="7">
        <f t="shared" si="2"/>
        <v>30</v>
      </c>
    </row>
    <row r="652">
      <c r="A652" s="6" t="s">
        <v>10</v>
      </c>
      <c r="B652" s="6" t="s">
        <v>667</v>
      </c>
      <c r="C652" s="7">
        <f>SUMPRODUCT(1/COUNTIFS(CleanedRetailSalesData.csv!D:D,A652,CleanedRetailSalesData.csv!C:C,B652))</f>
        <v>1</v>
      </c>
      <c r="D652" s="6">
        <v>3.0</v>
      </c>
      <c r="E652" s="6">
        <v>50.0</v>
      </c>
      <c r="F652" s="7">
        <f t="shared" si="1"/>
        <v>150</v>
      </c>
      <c r="G652" s="7">
        <f t="shared" si="2"/>
        <v>150</v>
      </c>
    </row>
    <row r="653">
      <c r="A653" s="6" t="s">
        <v>14</v>
      </c>
      <c r="B653" s="6" t="s">
        <v>668</v>
      </c>
      <c r="C653" s="7">
        <f>SUMPRODUCT(1/COUNTIFS(CleanedRetailSalesData.csv!D:D,A653,CleanedRetailSalesData.csv!C:C,B653))</f>
        <v>1</v>
      </c>
      <c r="D653" s="6">
        <v>2.0</v>
      </c>
      <c r="E653" s="6">
        <v>50.0</v>
      </c>
      <c r="F653" s="7">
        <f t="shared" si="1"/>
        <v>100</v>
      </c>
      <c r="G653" s="7">
        <f t="shared" si="2"/>
        <v>100</v>
      </c>
    </row>
    <row r="654">
      <c r="A654" s="6" t="s">
        <v>10</v>
      </c>
      <c r="B654" s="6" t="s">
        <v>669</v>
      </c>
      <c r="C654" s="7">
        <f>SUMPRODUCT(1/COUNTIFS(CleanedRetailSalesData.csv!D:D,A654,CleanedRetailSalesData.csv!C:C,B654))</f>
        <v>1</v>
      </c>
      <c r="D654" s="6">
        <v>3.0</v>
      </c>
      <c r="E654" s="6">
        <v>25.0</v>
      </c>
      <c r="F654" s="7">
        <f t="shared" si="1"/>
        <v>75</v>
      </c>
      <c r="G654" s="7">
        <f t="shared" si="2"/>
        <v>75</v>
      </c>
    </row>
    <row r="655">
      <c r="A655" s="6" t="s">
        <v>10</v>
      </c>
      <c r="B655" s="6" t="s">
        <v>670</v>
      </c>
      <c r="C655" s="7">
        <f>SUMPRODUCT(1/COUNTIFS(CleanedRetailSalesData.csv!D:D,A655,CleanedRetailSalesData.csv!C:C,B655))</f>
        <v>1</v>
      </c>
      <c r="D655" s="6">
        <v>3.0</v>
      </c>
      <c r="E655" s="6">
        <v>25.0</v>
      </c>
      <c r="F655" s="7">
        <f t="shared" si="1"/>
        <v>75</v>
      </c>
      <c r="G655" s="7">
        <f t="shared" si="2"/>
        <v>75</v>
      </c>
    </row>
    <row r="656">
      <c r="A656" s="6" t="s">
        <v>14</v>
      </c>
      <c r="B656" s="6" t="s">
        <v>671</v>
      </c>
      <c r="C656" s="7">
        <f>SUMPRODUCT(1/COUNTIFS(CleanedRetailSalesData.csv!D:D,A656,CleanedRetailSalesData.csv!C:C,B656))</f>
        <v>1</v>
      </c>
      <c r="D656" s="6">
        <v>1.0</v>
      </c>
      <c r="E656" s="6">
        <v>500.0</v>
      </c>
      <c r="F656" s="7">
        <f t="shared" si="1"/>
        <v>500</v>
      </c>
      <c r="G656" s="7">
        <f t="shared" si="2"/>
        <v>500</v>
      </c>
    </row>
    <row r="657">
      <c r="A657" s="6" t="s">
        <v>10</v>
      </c>
      <c r="B657" s="6" t="s">
        <v>672</v>
      </c>
      <c r="C657" s="7">
        <f>SUMPRODUCT(1/COUNTIFS(CleanedRetailSalesData.csv!D:D,A657,CleanedRetailSalesData.csv!C:C,B657))</f>
        <v>1</v>
      </c>
      <c r="D657" s="6">
        <v>3.0</v>
      </c>
      <c r="E657" s="6">
        <v>30.0</v>
      </c>
      <c r="F657" s="7">
        <f t="shared" si="1"/>
        <v>90</v>
      </c>
      <c r="G657" s="7">
        <f t="shared" si="2"/>
        <v>90</v>
      </c>
    </row>
    <row r="658">
      <c r="A658" s="6" t="s">
        <v>10</v>
      </c>
      <c r="B658" s="6" t="s">
        <v>673</v>
      </c>
      <c r="C658" s="7">
        <f>SUMPRODUCT(1/COUNTIFS(CleanedRetailSalesData.csv!D:D,A658,CleanedRetailSalesData.csv!C:C,B658))</f>
        <v>1</v>
      </c>
      <c r="D658" s="6">
        <v>1.0</v>
      </c>
      <c r="E658" s="6">
        <v>25.0</v>
      </c>
      <c r="F658" s="7">
        <f t="shared" si="1"/>
        <v>25</v>
      </c>
      <c r="G658" s="7">
        <f t="shared" si="2"/>
        <v>25</v>
      </c>
    </row>
    <row r="659">
      <c r="A659" s="6" t="s">
        <v>10</v>
      </c>
      <c r="B659" s="6" t="s">
        <v>674</v>
      </c>
      <c r="C659" s="7">
        <f>SUMPRODUCT(1/COUNTIFS(CleanedRetailSalesData.csv!D:D,A659,CleanedRetailSalesData.csv!C:C,B659))</f>
        <v>1</v>
      </c>
      <c r="D659" s="6">
        <v>1.0</v>
      </c>
      <c r="E659" s="6">
        <v>25.0</v>
      </c>
      <c r="F659" s="7">
        <f t="shared" si="1"/>
        <v>25</v>
      </c>
      <c r="G659" s="7">
        <f t="shared" si="2"/>
        <v>25</v>
      </c>
    </row>
    <row r="660">
      <c r="A660" s="6" t="s">
        <v>14</v>
      </c>
      <c r="B660" s="6" t="s">
        <v>675</v>
      </c>
      <c r="C660" s="7">
        <f>SUMPRODUCT(1/COUNTIFS(CleanedRetailSalesData.csv!D:D,A660,CleanedRetailSalesData.csv!C:C,B660))</f>
        <v>1</v>
      </c>
      <c r="D660" s="6">
        <v>1.0</v>
      </c>
      <c r="E660" s="6">
        <v>30.0</v>
      </c>
      <c r="F660" s="7">
        <f t="shared" si="1"/>
        <v>30</v>
      </c>
      <c r="G660" s="7">
        <f t="shared" si="2"/>
        <v>30</v>
      </c>
    </row>
    <row r="661">
      <c r="A661" s="6" t="s">
        <v>14</v>
      </c>
      <c r="B661" s="6" t="s">
        <v>676</v>
      </c>
      <c r="C661" s="7">
        <f>SUMPRODUCT(1/COUNTIFS(CleanedRetailSalesData.csv!D:D,A661,CleanedRetailSalesData.csv!C:C,B661))</f>
        <v>1</v>
      </c>
      <c r="D661" s="6">
        <v>2.0</v>
      </c>
      <c r="E661" s="6">
        <v>500.0</v>
      </c>
      <c r="F661" s="7">
        <f t="shared" si="1"/>
        <v>1000</v>
      </c>
      <c r="G661" s="7">
        <f t="shared" si="2"/>
        <v>1000</v>
      </c>
    </row>
    <row r="662">
      <c r="A662" s="6" t="s">
        <v>14</v>
      </c>
      <c r="B662" s="6" t="s">
        <v>677</v>
      </c>
      <c r="C662" s="7">
        <f>SUMPRODUCT(1/COUNTIFS(CleanedRetailSalesData.csv!D:D,A662,CleanedRetailSalesData.csv!C:C,B662))</f>
        <v>1</v>
      </c>
      <c r="D662" s="6">
        <v>4.0</v>
      </c>
      <c r="E662" s="6">
        <v>25.0</v>
      </c>
      <c r="F662" s="7">
        <f t="shared" si="1"/>
        <v>100</v>
      </c>
      <c r="G662" s="7">
        <f t="shared" si="2"/>
        <v>100</v>
      </c>
    </row>
    <row r="663">
      <c r="A663" s="6" t="s">
        <v>10</v>
      </c>
      <c r="B663" s="6" t="s">
        <v>678</v>
      </c>
      <c r="C663" s="7">
        <f>SUMPRODUCT(1/COUNTIFS(CleanedRetailSalesData.csv!D:D,A663,CleanedRetailSalesData.csv!C:C,B663))</f>
        <v>1</v>
      </c>
      <c r="D663" s="6">
        <v>2.0</v>
      </c>
      <c r="E663" s="6">
        <v>500.0</v>
      </c>
      <c r="F663" s="7">
        <f t="shared" si="1"/>
        <v>1000</v>
      </c>
      <c r="G663" s="7">
        <f t="shared" si="2"/>
        <v>1000</v>
      </c>
    </row>
    <row r="664">
      <c r="A664" s="6" t="s">
        <v>10</v>
      </c>
      <c r="B664" s="6" t="s">
        <v>679</v>
      </c>
      <c r="C664" s="7">
        <f>SUMPRODUCT(1/COUNTIFS(CleanedRetailSalesData.csv!D:D,A664,CleanedRetailSalesData.csv!C:C,B664))</f>
        <v>1</v>
      </c>
      <c r="D664" s="6">
        <v>4.0</v>
      </c>
      <c r="E664" s="6">
        <v>300.0</v>
      </c>
      <c r="F664" s="7">
        <f t="shared" si="1"/>
        <v>1200</v>
      </c>
      <c r="G664" s="7">
        <f t="shared" si="2"/>
        <v>1200</v>
      </c>
    </row>
    <row r="665">
      <c r="A665" s="6" t="s">
        <v>14</v>
      </c>
      <c r="B665" s="6" t="s">
        <v>680</v>
      </c>
      <c r="C665" s="7">
        <f>SUMPRODUCT(1/COUNTIFS(CleanedRetailSalesData.csv!D:D,A665,CleanedRetailSalesData.csv!C:C,B665))</f>
        <v>1</v>
      </c>
      <c r="D665" s="6">
        <v>4.0</v>
      </c>
      <c r="E665" s="6">
        <v>500.0</v>
      </c>
      <c r="F665" s="7">
        <f t="shared" si="1"/>
        <v>2000</v>
      </c>
      <c r="G665" s="7">
        <f t="shared" si="2"/>
        <v>2000</v>
      </c>
    </row>
    <row r="666">
      <c r="A666" s="6" t="s">
        <v>10</v>
      </c>
      <c r="B666" s="6" t="s">
        <v>681</v>
      </c>
      <c r="C666" s="7">
        <f>SUMPRODUCT(1/COUNTIFS(CleanedRetailSalesData.csv!D:D,A666,CleanedRetailSalesData.csv!C:C,B666))</f>
        <v>1</v>
      </c>
      <c r="D666" s="6">
        <v>1.0</v>
      </c>
      <c r="E666" s="6">
        <v>50.0</v>
      </c>
      <c r="F666" s="7">
        <f t="shared" si="1"/>
        <v>50</v>
      </c>
      <c r="G666" s="7">
        <f t="shared" si="2"/>
        <v>50</v>
      </c>
    </row>
    <row r="667">
      <c r="A667" s="6" t="s">
        <v>10</v>
      </c>
      <c r="B667" s="6" t="s">
        <v>682</v>
      </c>
      <c r="C667" s="7">
        <f>SUMPRODUCT(1/COUNTIFS(CleanedRetailSalesData.csv!D:D,A667,CleanedRetailSalesData.csv!C:C,B667))</f>
        <v>1</v>
      </c>
      <c r="D667" s="6">
        <v>3.0</v>
      </c>
      <c r="E667" s="6">
        <v>50.0</v>
      </c>
      <c r="F667" s="7">
        <f t="shared" si="1"/>
        <v>150</v>
      </c>
      <c r="G667" s="7">
        <f t="shared" si="2"/>
        <v>150</v>
      </c>
    </row>
    <row r="668">
      <c r="A668" s="6" t="s">
        <v>14</v>
      </c>
      <c r="B668" s="6" t="s">
        <v>683</v>
      </c>
      <c r="C668" s="7">
        <f>SUMPRODUCT(1/COUNTIFS(CleanedRetailSalesData.csv!D:D,A668,CleanedRetailSalesData.csv!C:C,B668))</f>
        <v>1</v>
      </c>
      <c r="D668" s="6">
        <v>1.0</v>
      </c>
      <c r="E668" s="6">
        <v>500.0</v>
      </c>
      <c r="F668" s="7">
        <f t="shared" si="1"/>
        <v>500</v>
      </c>
      <c r="G668" s="7">
        <f t="shared" si="2"/>
        <v>500</v>
      </c>
    </row>
    <row r="669">
      <c r="A669" s="6" t="s">
        <v>14</v>
      </c>
      <c r="B669" s="6" t="s">
        <v>684</v>
      </c>
      <c r="C669" s="7">
        <f>SUMPRODUCT(1/COUNTIFS(CleanedRetailSalesData.csv!D:D,A669,CleanedRetailSalesData.csv!C:C,B669))</f>
        <v>1</v>
      </c>
      <c r="D669" s="6">
        <v>3.0</v>
      </c>
      <c r="E669" s="6">
        <v>50.0</v>
      </c>
      <c r="F669" s="7">
        <f t="shared" si="1"/>
        <v>150</v>
      </c>
      <c r="G669" s="7">
        <f t="shared" si="2"/>
        <v>150</v>
      </c>
    </row>
    <row r="670">
      <c r="A670" s="6" t="s">
        <v>10</v>
      </c>
      <c r="B670" s="6" t="s">
        <v>685</v>
      </c>
      <c r="C670" s="7">
        <f>SUMPRODUCT(1/COUNTIFS(CleanedRetailSalesData.csv!D:D,A670,CleanedRetailSalesData.csv!C:C,B670))</f>
        <v>1</v>
      </c>
      <c r="D670" s="6">
        <v>4.0</v>
      </c>
      <c r="E670" s="6">
        <v>300.0</v>
      </c>
      <c r="F670" s="7">
        <f t="shared" si="1"/>
        <v>1200</v>
      </c>
      <c r="G670" s="7">
        <f t="shared" si="2"/>
        <v>1200</v>
      </c>
    </row>
    <row r="671">
      <c r="A671" s="6" t="s">
        <v>10</v>
      </c>
      <c r="B671" s="6" t="s">
        <v>686</v>
      </c>
      <c r="C671" s="7">
        <f>SUMPRODUCT(1/COUNTIFS(CleanedRetailSalesData.csv!D:D,A671,CleanedRetailSalesData.csv!C:C,B671))</f>
        <v>1</v>
      </c>
      <c r="D671" s="6">
        <v>1.0</v>
      </c>
      <c r="E671" s="6">
        <v>30.0</v>
      </c>
      <c r="F671" s="7">
        <f t="shared" si="1"/>
        <v>30</v>
      </c>
      <c r="G671" s="7">
        <f t="shared" si="2"/>
        <v>30</v>
      </c>
    </row>
    <row r="672">
      <c r="A672" s="6" t="s">
        <v>10</v>
      </c>
      <c r="B672" s="6" t="s">
        <v>687</v>
      </c>
      <c r="C672" s="7">
        <f>SUMPRODUCT(1/COUNTIFS(CleanedRetailSalesData.csv!D:D,A672,CleanedRetailSalesData.csv!C:C,B672))</f>
        <v>1</v>
      </c>
      <c r="D672" s="6">
        <v>3.0</v>
      </c>
      <c r="E672" s="6">
        <v>50.0</v>
      </c>
      <c r="F672" s="7">
        <f t="shared" si="1"/>
        <v>150</v>
      </c>
      <c r="G672" s="7">
        <f t="shared" si="2"/>
        <v>150</v>
      </c>
    </row>
    <row r="673">
      <c r="A673" s="6" t="s">
        <v>14</v>
      </c>
      <c r="B673" s="6" t="s">
        <v>688</v>
      </c>
      <c r="C673" s="7">
        <f>SUMPRODUCT(1/COUNTIFS(CleanedRetailSalesData.csv!D:D,A673,CleanedRetailSalesData.csv!C:C,B673))</f>
        <v>1</v>
      </c>
      <c r="D673" s="6">
        <v>2.0</v>
      </c>
      <c r="E673" s="6">
        <v>50.0</v>
      </c>
      <c r="F673" s="7">
        <f t="shared" si="1"/>
        <v>100</v>
      </c>
      <c r="G673" s="7">
        <f t="shared" si="2"/>
        <v>100</v>
      </c>
    </row>
    <row r="674">
      <c r="A674" s="6" t="s">
        <v>14</v>
      </c>
      <c r="B674" s="6" t="s">
        <v>689</v>
      </c>
      <c r="C674" s="7">
        <f>SUMPRODUCT(1/COUNTIFS(CleanedRetailSalesData.csv!D:D,A674,CleanedRetailSalesData.csv!C:C,B674))</f>
        <v>1</v>
      </c>
      <c r="D674" s="6">
        <v>3.0</v>
      </c>
      <c r="E674" s="6">
        <v>500.0</v>
      </c>
      <c r="F674" s="7">
        <f t="shared" si="1"/>
        <v>1500</v>
      </c>
      <c r="G674" s="7">
        <f t="shared" si="2"/>
        <v>1500</v>
      </c>
    </row>
    <row r="675">
      <c r="A675" s="6" t="s">
        <v>14</v>
      </c>
      <c r="B675" s="6" t="s">
        <v>690</v>
      </c>
      <c r="C675" s="7">
        <f>SUMPRODUCT(1/COUNTIFS(CleanedRetailSalesData.csv!D:D,A675,CleanedRetailSalesData.csv!C:C,B675))</f>
        <v>1</v>
      </c>
      <c r="D675" s="6">
        <v>1.0</v>
      </c>
      <c r="E675" s="6">
        <v>300.0</v>
      </c>
      <c r="F675" s="7">
        <f t="shared" si="1"/>
        <v>300</v>
      </c>
      <c r="G675" s="7">
        <f t="shared" si="2"/>
        <v>300</v>
      </c>
    </row>
    <row r="676">
      <c r="A676" s="6" t="s">
        <v>14</v>
      </c>
      <c r="B676" s="6" t="s">
        <v>691</v>
      </c>
      <c r="C676" s="7">
        <f>SUMPRODUCT(1/COUNTIFS(CleanedRetailSalesData.csv!D:D,A676,CleanedRetailSalesData.csv!C:C,B676))</f>
        <v>1</v>
      </c>
      <c r="D676" s="6">
        <v>2.0</v>
      </c>
      <c r="E676" s="6">
        <v>30.0</v>
      </c>
      <c r="F676" s="7">
        <f t="shared" si="1"/>
        <v>60</v>
      </c>
      <c r="G676" s="7">
        <f t="shared" si="2"/>
        <v>60</v>
      </c>
    </row>
    <row r="677">
      <c r="A677" s="6" t="s">
        <v>10</v>
      </c>
      <c r="B677" s="6" t="s">
        <v>692</v>
      </c>
      <c r="C677" s="7">
        <f>SUMPRODUCT(1/COUNTIFS(CleanedRetailSalesData.csv!D:D,A677,CleanedRetailSalesData.csv!C:C,B677))</f>
        <v>1</v>
      </c>
      <c r="D677" s="6">
        <v>3.0</v>
      </c>
      <c r="E677" s="6">
        <v>500.0</v>
      </c>
      <c r="F677" s="7">
        <f t="shared" si="1"/>
        <v>1500</v>
      </c>
      <c r="G677" s="7">
        <f t="shared" si="2"/>
        <v>1500</v>
      </c>
    </row>
    <row r="678">
      <c r="A678" s="6" t="s">
        <v>14</v>
      </c>
      <c r="B678" s="6" t="s">
        <v>693</v>
      </c>
      <c r="C678" s="7">
        <f>SUMPRODUCT(1/COUNTIFS(CleanedRetailSalesData.csv!D:D,A678,CleanedRetailSalesData.csv!C:C,B678))</f>
        <v>1</v>
      </c>
      <c r="D678" s="6">
        <v>3.0</v>
      </c>
      <c r="E678" s="6">
        <v>500.0</v>
      </c>
      <c r="F678" s="7">
        <f t="shared" si="1"/>
        <v>1500</v>
      </c>
      <c r="G678" s="7">
        <f t="shared" si="2"/>
        <v>1500</v>
      </c>
    </row>
    <row r="679">
      <c r="A679" s="6" t="s">
        <v>14</v>
      </c>
      <c r="B679" s="6" t="s">
        <v>694</v>
      </c>
      <c r="C679" s="7">
        <f>SUMPRODUCT(1/COUNTIFS(CleanedRetailSalesData.csv!D:D,A679,CleanedRetailSalesData.csv!C:C,B679))</f>
        <v>1</v>
      </c>
      <c r="D679" s="6">
        <v>3.0</v>
      </c>
      <c r="E679" s="6">
        <v>300.0</v>
      </c>
      <c r="F679" s="7">
        <f t="shared" si="1"/>
        <v>900</v>
      </c>
      <c r="G679" s="7">
        <f t="shared" si="2"/>
        <v>900</v>
      </c>
    </row>
    <row r="680">
      <c r="A680" s="6" t="s">
        <v>14</v>
      </c>
      <c r="B680" s="6" t="s">
        <v>695</v>
      </c>
      <c r="C680" s="7">
        <f>SUMPRODUCT(1/COUNTIFS(CleanedRetailSalesData.csv!D:D,A680,CleanedRetailSalesData.csv!C:C,B680))</f>
        <v>1</v>
      </c>
      <c r="D680" s="6">
        <v>3.0</v>
      </c>
      <c r="E680" s="6">
        <v>30.0</v>
      </c>
      <c r="F680" s="7">
        <f t="shared" si="1"/>
        <v>90</v>
      </c>
      <c r="G680" s="7">
        <f t="shared" si="2"/>
        <v>90</v>
      </c>
    </row>
    <row r="681">
      <c r="A681" s="6" t="s">
        <v>14</v>
      </c>
      <c r="B681" s="6" t="s">
        <v>696</v>
      </c>
      <c r="C681" s="7">
        <f>SUMPRODUCT(1/COUNTIFS(CleanedRetailSalesData.csv!D:D,A681,CleanedRetailSalesData.csv!C:C,B681))</f>
        <v>1</v>
      </c>
      <c r="D681" s="6">
        <v>3.0</v>
      </c>
      <c r="E681" s="6">
        <v>300.0</v>
      </c>
      <c r="F681" s="7">
        <f t="shared" si="1"/>
        <v>900</v>
      </c>
      <c r="G681" s="7">
        <f t="shared" si="2"/>
        <v>900</v>
      </c>
    </row>
    <row r="682">
      <c r="A682" s="6" t="s">
        <v>14</v>
      </c>
      <c r="B682" s="6" t="s">
        <v>697</v>
      </c>
      <c r="C682" s="7">
        <f>SUMPRODUCT(1/COUNTIFS(CleanedRetailSalesData.csv!D:D,A682,CleanedRetailSalesData.csv!C:C,B682))</f>
        <v>1</v>
      </c>
      <c r="D682" s="6">
        <v>2.0</v>
      </c>
      <c r="E682" s="6">
        <v>30.0</v>
      </c>
      <c r="F682" s="7">
        <f t="shared" si="1"/>
        <v>60</v>
      </c>
      <c r="G682" s="7">
        <f t="shared" si="2"/>
        <v>60</v>
      </c>
    </row>
    <row r="683">
      <c r="A683" s="6" t="s">
        <v>10</v>
      </c>
      <c r="B683" s="6" t="s">
        <v>698</v>
      </c>
      <c r="C683" s="7">
        <f>SUMPRODUCT(1/COUNTIFS(CleanedRetailSalesData.csv!D:D,A683,CleanedRetailSalesData.csv!C:C,B683))</f>
        <v>1</v>
      </c>
      <c r="D683" s="6">
        <v>4.0</v>
      </c>
      <c r="E683" s="6">
        <v>300.0</v>
      </c>
      <c r="F683" s="7">
        <f t="shared" si="1"/>
        <v>1200</v>
      </c>
      <c r="G683" s="7">
        <f t="shared" si="2"/>
        <v>1200</v>
      </c>
    </row>
    <row r="684">
      <c r="A684" s="6" t="s">
        <v>10</v>
      </c>
      <c r="B684" s="6" t="s">
        <v>699</v>
      </c>
      <c r="C684" s="7">
        <f>SUMPRODUCT(1/COUNTIFS(CleanedRetailSalesData.csv!D:D,A684,CleanedRetailSalesData.csv!C:C,B684))</f>
        <v>1</v>
      </c>
      <c r="D684" s="6">
        <v>2.0</v>
      </c>
      <c r="E684" s="6">
        <v>500.0</v>
      </c>
      <c r="F684" s="7">
        <f t="shared" si="1"/>
        <v>1000</v>
      </c>
      <c r="G684" s="7">
        <f t="shared" si="2"/>
        <v>1000</v>
      </c>
    </row>
    <row r="685">
      <c r="A685" s="6" t="s">
        <v>14</v>
      </c>
      <c r="B685" s="6" t="s">
        <v>700</v>
      </c>
      <c r="C685" s="7">
        <f>SUMPRODUCT(1/COUNTIFS(CleanedRetailSalesData.csv!D:D,A685,CleanedRetailSalesData.csv!C:C,B685))</f>
        <v>1</v>
      </c>
      <c r="D685" s="6">
        <v>2.0</v>
      </c>
      <c r="E685" s="6">
        <v>500.0</v>
      </c>
      <c r="F685" s="7">
        <f t="shared" si="1"/>
        <v>1000</v>
      </c>
      <c r="G685" s="7">
        <f t="shared" si="2"/>
        <v>1000</v>
      </c>
    </row>
    <row r="686">
      <c r="A686" s="6" t="s">
        <v>10</v>
      </c>
      <c r="B686" s="6" t="s">
        <v>701</v>
      </c>
      <c r="C686" s="7">
        <f>SUMPRODUCT(1/COUNTIFS(CleanedRetailSalesData.csv!D:D,A686,CleanedRetailSalesData.csv!C:C,B686))</f>
        <v>1</v>
      </c>
      <c r="D686" s="6">
        <v>2.0</v>
      </c>
      <c r="E686" s="6">
        <v>25.0</v>
      </c>
      <c r="F686" s="7">
        <f t="shared" si="1"/>
        <v>50</v>
      </c>
      <c r="G686" s="7">
        <f t="shared" si="2"/>
        <v>50</v>
      </c>
    </row>
    <row r="687">
      <c r="A687" s="6" t="s">
        <v>14</v>
      </c>
      <c r="B687" s="6" t="s">
        <v>702</v>
      </c>
      <c r="C687" s="7">
        <f>SUMPRODUCT(1/COUNTIFS(CleanedRetailSalesData.csv!D:D,A687,CleanedRetailSalesData.csv!C:C,B687))</f>
        <v>1</v>
      </c>
      <c r="D687" s="6">
        <v>4.0</v>
      </c>
      <c r="E687" s="6">
        <v>50.0</v>
      </c>
      <c r="F687" s="7">
        <f t="shared" si="1"/>
        <v>200</v>
      </c>
      <c r="G687" s="7">
        <f t="shared" si="2"/>
        <v>200</v>
      </c>
    </row>
    <row r="688">
      <c r="A688" s="6" t="s">
        <v>14</v>
      </c>
      <c r="B688" s="6" t="s">
        <v>703</v>
      </c>
      <c r="C688" s="7">
        <f>SUMPRODUCT(1/COUNTIFS(CleanedRetailSalesData.csv!D:D,A688,CleanedRetailSalesData.csv!C:C,B688))</f>
        <v>1</v>
      </c>
      <c r="D688" s="6">
        <v>1.0</v>
      </c>
      <c r="E688" s="6">
        <v>300.0</v>
      </c>
      <c r="F688" s="7">
        <f t="shared" si="1"/>
        <v>300</v>
      </c>
      <c r="G688" s="7">
        <f t="shared" si="2"/>
        <v>300</v>
      </c>
    </row>
    <row r="689">
      <c r="A689" s="6" t="s">
        <v>10</v>
      </c>
      <c r="B689" s="6" t="s">
        <v>704</v>
      </c>
      <c r="C689" s="7">
        <f>SUMPRODUCT(1/COUNTIFS(CleanedRetailSalesData.csv!D:D,A689,CleanedRetailSalesData.csv!C:C,B689))</f>
        <v>1</v>
      </c>
      <c r="D689" s="6">
        <v>4.0</v>
      </c>
      <c r="E689" s="6">
        <v>25.0</v>
      </c>
      <c r="F689" s="7">
        <f t="shared" si="1"/>
        <v>100</v>
      </c>
      <c r="G689" s="7">
        <f t="shared" si="2"/>
        <v>100</v>
      </c>
    </row>
    <row r="690">
      <c r="A690" s="6" t="s">
        <v>10</v>
      </c>
      <c r="B690" s="6" t="s">
        <v>705</v>
      </c>
      <c r="C690" s="7">
        <f>SUMPRODUCT(1/COUNTIFS(CleanedRetailSalesData.csv!D:D,A690,CleanedRetailSalesData.csv!C:C,B690))</f>
        <v>1</v>
      </c>
      <c r="D690" s="6">
        <v>2.0</v>
      </c>
      <c r="E690" s="6">
        <v>50.0</v>
      </c>
      <c r="F690" s="7">
        <f t="shared" si="1"/>
        <v>100</v>
      </c>
      <c r="G690" s="7">
        <f t="shared" si="2"/>
        <v>100</v>
      </c>
    </row>
    <row r="691">
      <c r="A691" s="6" t="s">
        <v>14</v>
      </c>
      <c r="B691" s="6" t="s">
        <v>706</v>
      </c>
      <c r="C691" s="7">
        <f>SUMPRODUCT(1/COUNTIFS(CleanedRetailSalesData.csv!D:D,A691,CleanedRetailSalesData.csv!C:C,B691))</f>
        <v>1</v>
      </c>
      <c r="D691" s="6">
        <v>3.0</v>
      </c>
      <c r="E691" s="6">
        <v>300.0</v>
      </c>
      <c r="F691" s="7">
        <f t="shared" si="1"/>
        <v>900</v>
      </c>
      <c r="G691" s="7">
        <f t="shared" si="2"/>
        <v>900</v>
      </c>
    </row>
    <row r="692">
      <c r="A692" s="6" t="s">
        <v>14</v>
      </c>
      <c r="B692" s="6" t="s">
        <v>707</v>
      </c>
      <c r="C692" s="7">
        <f>SUMPRODUCT(1/COUNTIFS(CleanedRetailSalesData.csv!D:D,A692,CleanedRetailSalesData.csv!C:C,B692))</f>
        <v>1</v>
      </c>
      <c r="D692" s="6">
        <v>3.0</v>
      </c>
      <c r="E692" s="6">
        <v>30.0</v>
      </c>
      <c r="F692" s="7">
        <f t="shared" si="1"/>
        <v>90</v>
      </c>
      <c r="G692" s="7">
        <f t="shared" si="2"/>
        <v>90</v>
      </c>
    </row>
    <row r="693">
      <c r="A693" s="6" t="s">
        <v>14</v>
      </c>
      <c r="B693" s="6" t="s">
        <v>708</v>
      </c>
      <c r="C693" s="7">
        <f>SUMPRODUCT(1/COUNTIFS(CleanedRetailSalesData.csv!D:D,A693,CleanedRetailSalesData.csv!C:C,B693))</f>
        <v>1</v>
      </c>
      <c r="D693" s="6">
        <v>2.0</v>
      </c>
      <c r="E693" s="6">
        <v>50.0</v>
      </c>
      <c r="F693" s="7">
        <f t="shared" si="1"/>
        <v>100</v>
      </c>
      <c r="G693" s="7">
        <f t="shared" si="2"/>
        <v>100</v>
      </c>
    </row>
    <row r="694">
      <c r="A694" s="6" t="s">
        <v>10</v>
      </c>
      <c r="B694" s="6" t="s">
        <v>709</v>
      </c>
      <c r="C694" s="7">
        <f>SUMPRODUCT(1/COUNTIFS(CleanedRetailSalesData.csv!D:D,A694,CleanedRetailSalesData.csv!C:C,B694))</f>
        <v>1</v>
      </c>
      <c r="D694" s="6">
        <v>3.0</v>
      </c>
      <c r="E694" s="6">
        <v>500.0</v>
      </c>
      <c r="F694" s="7">
        <f t="shared" si="1"/>
        <v>1500</v>
      </c>
      <c r="G694" s="7">
        <f t="shared" si="2"/>
        <v>1500</v>
      </c>
    </row>
    <row r="695">
      <c r="A695" s="6" t="s">
        <v>14</v>
      </c>
      <c r="B695" s="6" t="s">
        <v>710</v>
      </c>
      <c r="C695" s="7">
        <f>SUMPRODUCT(1/COUNTIFS(CleanedRetailSalesData.csv!D:D,A695,CleanedRetailSalesData.csv!C:C,B695))</f>
        <v>1</v>
      </c>
      <c r="D695" s="6">
        <v>2.0</v>
      </c>
      <c r="E695" s="6">
        <v>25.0</v>
      </c>
      <c r="F695" s="7">
        <f t="shared" si="1"/>
        <v>50</v>
      </c>
      <c r="G695" s="7">
        <f t="shared" si="2"/>
        <v>50</v>
      </c>
    </row>
    <row r="696">
      <c r="A696" s="6" t="s">
        <v>14</v>
      </c>
      <c r="B696" s="6" t="s">
        <v>711</v>
      </c>
      <c r="C696" s="7">
        <f>SUMPRODUCT(1/COUNTIFS(CleanedRetailSalesData.csv!D:D,A696,CleanedRetailSalesData.csv!C:C,B696))</f>
        <v>1</v>
      </c>
      <c r="D696" s="6">
        <v>3.0</v>
      </c>
      <c r="E696" s="6">
        <v>50.0</v>
      </c>
      <c r="F696" s="7">
        <f t="shared" si="1"/>
        <v>150</v>
      </c>
      <c r="G696" s="7">
        <f t="shared" si="2"/>
        <v>150</v>
      </c>
    </row>
    <row r="697">
      <c r="A697" s="6" t="s">
        <v>14</v>
      </c>
      <c r="B697" s="6" t="s">
        <v>712</v>
      </c>
      <c r="C697" s="7">
        <f>SUMPRODUCT(1/COUNTIFS(CleanedRetailSalesData.csv!D:D,A697,CleanedRetailSalesData.csv!C:C,B697))</f>
        <v>1</v>
      </c>
      <c r="D697" s="6">
        <v>4.0</v>
      </c>
      <c r="E697" s="6">
        <v>50.0</v>
      </c>
      <c r="F697" s="7">
        <f t="shared" si="1"/>
        <v>200</v>
      </c>
      <c r="G697" s="7">
        <f t="shared" si="2"/>
        <v>200</v>
      </c>
    </row>
    <row r="698">
      <c r="A698" s="6" t="s">
        <v>10</v>
      </c>
      <c r="B698" s="6" t="s">
        <v>713</v>
      </c>
      <c r="C698" s="7">
        <f>SUMPRODUCT(1/COUNTIFS(CleanedRetailSalesData.csv!D:D,A698,CleanedRetailSalesData.csv!C:C,B698))</f>
        <v>1</v>
      </c>
      <c r="D698" s="6">
        <v>1.0</v>
      </c>
      <c r="E698" s="6">
        <v>500.0</v>
      </c>
      <c r="F698" s="7">
        <f t="shared" si="1"/>
        <v>500</v>
      </c>
      <c r="G698" s="7">
        <f t="shared" si="2"/>
        <v>500</v>
      </c>
    </row>
    <row r="699">
      <c r="A699" s="6" t="s">
        <v>14</v>
      </c>
      <c r="B699" s="6" t="s">
        <v>714</v>
      </c>
      <c r="C699" s="7">
        <f>SUMPRODUCT(1/COUNTIFS(CleanedRetailSalesData.csv!D:D,A699,CleanedRetailSalesData.csv!C:C,B699))</f>
        <v>1</v>
      </c>
      <c r="D699" s="6">
        <v>1.0</v>
      </c>
      <c r="E699" s="6">
        <v>300.0</v>
      </c>
      <c r="F699" s="7">
        <f t="shared" si="1"/>
        <v>300</v>
      </c>
      <c r="G699" s="7">
        <f t="shared" si="2"/>
        <v>300</v>
      </c>
    </row>
    <row r="700">
      <c r="A700" s="6" t="s">
        <v>14</v>
      </c>
      <c r="B700" s="6" t="s">
        <v>715</v>
      </c>
      <c r="C700" s="7">
        <f>SUMPRODUCT(1/COUNTIFS(CleanedRetailSalesData.csv!D:D,A700,CleanedRetailSalesData.csv!C:C,B700))</f>
        <v>1</v>
      </c>
      <c r="D700" s="6">
        <v>4.0</v>
      </c>
      <c r="E700" s="6">
        <v>30.0</v>
      </c>
      <c r="F700" s="7">
        <f t="shared" si="1"/>
        <v>120</v>
      </c>
      <c r="G700" s="7">
        <f t="shared" si="2"/>
        <v>120</v>
      </c>
    </row>
    <row r="701">
      <c r="A701" s="6" t="s">
        <v>10</v>
      </c>
      <c r="B701" s="6" t="s">
        <v>716</v>
      </c>
      <c r="C701" s="7">
        <f>SUMPRODUCT(1/COUNTIFS(CleanedRetailSalesData.csv!D:D,A701,CleanedRetailSalesData.csv!C:C,B701))</f>
        <v>1</v>
      </c>
      <c r="D701" s="6">
        <v>4.0</v>
      </c>
      <c r="E701" s="6">
        <v>500.0</v>
      </c>
      <c r="F701" s="7">
        <f t="shared" si="1"/>
        <v>2000</v>
      </c>
      <c r="G701" s="7">
        <f t="shared" si="2"/>
        <v>2000</v>
      </c>
    </row>
    <row r="702">
      <c r="A702" s="6" t="s">
        <v>14</v>
      </c>
      <c r="B702" s="6" t="s">
        <v>717</v>
      </c>
      <c r="C702" s="7">
        <f>SUMPRODUCT(1/COUNTIFS(CleanedRetailSalesData.csv!D:D,A702,CleanedRetailSalesData.csv!C:C,B702))</f>
        <v>1</v>
      </c>
      <c r="D702" s="6">
        <v>2.0</v>
      </c>
      <c r="E702" s="6">
        <v>30.0</v>
      </c>
      <c r="F702" s="7">
        <f t="shared" si="1"/>
        <v>60</v>
      </c>
      <c r="G702" s="7">
        <f t="shared" si="2"/>
        <v>60</v>
      </c>
    </row>
    <row r="703">
      <c r="A703" s="6" t="s">
        <v>14</v>
      </c>
      <c r="B703" s="6" t="s">
        <v>718</v>
      </c>
      <c r="C703" s="7">
        <f>SUMPRODUCT(1/COUNTIFS(CleanedRetailSalesData.csv!D:D,A703,CleanedRetailSalesData.csv!C:C,B703))</f>
        <v>1</v>
      </c>
      <c r="D703" s="6">
        <v>2.0</v>
      </c>
      <c r="E703" s="6">
        <v>300.0</v>
      </c>
      <c r="F703" s="7">
        <f t="shared" si="1"/>
        <v>600</v>
      </c>
      <c r="G703" s="7">
        <f t="shared" si="2"/>
        <v>600</v>
      </c>
    </row>
    <row r="704">
      <c r="A704" s="6" t="s">
        <v>10</v>
      </c>
      <c r="B704" s="6" t="s">
        <v>719</v>
      </c>
      <c r="C704" s="7">
        <f>SUMPRODUCT(1/COUNTIFS(CleanedRetailSalesData.csv!D:D,A704,CleanedRetailSalesData.csv!C:C,B704))</f>
        <v>1</v>
      </c>
      <c r="D704" s="6">
        <v>2.0</v>
      </c>
      <c r="E704" s="6">
        <v>50.0</v>
      </c>
      <c r="F704" s="7">
        <f t="shared" si="1"/>
        <v>100</v>
      </c>
      <c r="G704" s="7">
        <f t="shared" si="2"/>
        <v>100</v>
      </c>
    </row>
    <row r="705">
      <c r="A705" s="6" t="s">
        <v>14</v>
      </c>
      <c r="B705" s="6" t="s">
        <v>720</v>
      </c>
      <c r="C705" s="7">
        <f>SUMPRODUCT(1/COUNTIFS(CleanedRetailSalesData.csv!D:D,A705,CleanedRetailSalesData.csv!C:C,B705))</f>
        <v>1</v>
      </c>
      <c r="D705" s="6">
        <v>3.0</v>
      </c>
      <c r="E705" s="6">
        <v>30.0</v>
      </c>
      <c r="F705" s="7">
        <f t="shared" si="1"/>
        <v>90</v>
      </c>
      <c r="G705" s="7">
        <f t="shared" si="2"/>
        <v>90</v>
      </c>
    </row>
    <row r="706">
      <c r="A706" s="6" t="s">
        <v>10</v>
      </c>
      <c r="B706" s="6" t="s">
        <v>721</v>
      </c>
      <c r="C706" s="7">
        <f>SUMPRODUCT(1/COUNTIFS(CleanedRetailSalesData.csv!D:D,A706,CleanedRetailSalesData.csv!C:C,B706))</f>
        <v>1</v>
      </c>
      <c r="D706" s="6">
        <v>2.0</v>
      </c>
      <c r="E706" s="6">
        <v>25.0</v>
      </c>
      <c r="F706" s="7">
        <f t="shared" si="1"/>
        <v>50</v>
      </c>
      <c r="G706" s="7">
        <f t="shared" si="2"/>
        <v>50</v>
      </c>
    </row>
    <row r="707">
      <c r="A707" s="6" t="s">
        <v>10</v>
      </c>
      <c r="B707" s="6" t="s">
        <v>722</v>
      </c>
      <c r="C707" s="7">
        <f>SUMPRODUCT(1/COUNTIFS(CleanedRetailSalesData.csv!D:D,A707,CleanedRetailSalesData.csv!C:C,B707))</f>
        <v>1</v>
      </c>
      <c r="D707" s="6">
        <v>4.0</v>
      </c>
      <c r="E707" s="6">
        <v>25.0</v>
      </c>
      <c r="F707" s="7">
        <f t="shared" si="1"/>
        <v>100</v>
      </c>
      <c r="G707" s="7">
        <f t="shared" si="2"/>
        <v>100</v>
      </c>
    </row>
    <row r="708">
      <c r="A708" s="6" t="s">
        <v>14</v>
      </c>
      <c r="B708" s="6" t="s">
        <v>723</v>
      </c>
      <c r="C708" s="7">
        <f>SUMPRODUCT(1/COUNTIFS(CleanedRetailSalesData.csv!D:D,A708,CleanedRetailSalesData.csv!C:C,B708))</f>
        <v>1</v>
      </c>
      <c r="D708" s="6">
        <v>1.0</v>
      </c>
      <c r="E708" s="6">
        <v>500.0</v>
      </c>
      <c r="F708" s="7">
        <f t="shared" si="1"/>
        <v>500</v>
      </c>
      <c r="G708" s="7">
        <f t="shared" si="2"/>
        <v>500</v>
      </c>
    </row>
    <row r="709">
      <c r="A709" s="6" t="s">
        <v>14</v>
      </c>
      <c r="B709" s="6" t="s">
        <v>724</v>
      </c>
      <c r="C709" s="7">
        <f>SUMPRODUCT(1/COUNTIFS(CleanedRetailSalesData.csv!D:D,A709,CleanedRetailSalesData.csv!C:C,B709))</f>
        <v>1</v>
      </c>
      <c r="D709" s="6">
        <v>3.0</v>
      </c>
      <c r="E709" s="6">
        <v>300.0</v>
      </c>
      <c r="F709" s="7">
        <f t="shared" si="1"/>
        <v>900</v>
      </c>
      <c r="G709" s="7">
        <f t="shared" si="2"/>
        <v>900</v>
      </c>
    </row>
    <row r="710">
      <c r="A710" s="6" t="s">
        <v>14</v>
      </c>
      <c r="B710" s="6" t="s">
        <v>725</v>
      </c>
      <c r="C710" s="7">
        <f>SUMPRODUCT(1/COUNTIFS(CleanedRetailSalesData.csv!D:D,A710,CleanedRetailSalesData.csv!C:C,B710))</f>
        <v>1</v>
      </c>
      <c r="D710" s="6">
        <v>2.0</v>
      </c>
      <c r="E710" s="6">
        <v>500.0</v>
      </c>
      <c r="F710" s="7">
        <f t="shared" si="1"/>
        <v>1000</v>
      </c>
      <c r="G710" s="7">
        <f t="shared" si="2"/>
        <v>1000</v>
      </c>
    </row>
    <row r="711">
      <c r="A711" s="6" t="s">
        <v>14</v>
      </c>
      <c r="B711" s="6" t="s">
        <v>726</v>
      </c>
      <c r="C711" s="7">
        <f>SUMPRODUCT(1/COUNTIFS(CleanedRetailSalesData.csv!D:D,A711,CleanedRetailSalesData.csv!C:C,B711))</f>
        <v>1</v>
      </c>
      <c r="D711" s="6">
        <v>3.0</v>
      </c>
      <c r="E711" s="6">
        <v>500.0</v>
      </c>
      <c r="F711" s="7">
        <f t="shared" si="1"/>
        <v>1500</v>
      </c>
      <c r="G711" s="7">
        <f t="shared" si="2"/>
        <v>1500</v>
      </c>
    </row>
    <row r="712">
      <c r="A712" s="6" t="s">
        <v>10</v>
      </c>
      <c r="B712" s="6" t="s">
        <v>727</v>
      </c>
      <c r="C712" s="7">
        <f>SUMPRODUCT(1/COUNTIFS(CleanedRetailSalesData.csv!D:D,A712,CleanedRetailSalesData.csv!C:C,B712))</f>
        <v>1</v>
      </c>
      <c r="D712" s="6">
        <v>3.0</v>
      </c>
      <c r="E712" s="6">
        <v>500.0</v>
      </c>
      <c r="F712" s="7">
        <f t="shared" si="1"/>
        <v>1500</v>
      </c>
      <c r="G712" s="7">
        <f t="shared" si="2"/>
        <v>1500</v>
      </c>
    </row>
    <row r="713">
      <c r="A713" s="6" t="s">
        <v>14</v>
      </c>
      <c r="B713" s="6" t="s">
        <v>728</v>
      </c>
      <c r="C713" s="7">
        <f>SUMPRODUCT(1/COUNTIFS(CleanedRetailSalesData.csv!D:D,A713,CleanedRetailSalesData.csv!C:C,B713))</f>
        <v>1</v>
      </c>
      <c r="D713" s="6">
        <v>2.0</v>
      </c>
      <c r="E713" s="6">
        <v>25.0</v>
      </c>
      <c r="F713" s="7">
        <f t="shared" si="1"/>
        <v>50</v>
      </c>
      <c r="G713" s="7">
        <f t="shared" si="2"/>
        <v>50</v>
      </c>
    </row>
    <row r="714">
      <c r="A714" s="6" t="s">
        <v>10</v>
      </c>
      <c r="B714" s="6" t="s">
        <v>729</v>
      </c>
      <c r="C714" s="7">
        <f>SUMPRODUCT(1/COUNTIFS(CleanedRetailSalesData.csv!D:D,A714,CleanedRetailSalesData.csv!C:C,B714))</f>
        <v>1</v>
      </c>
      <c r="D714" s="6">
        <v>3.0</v>
      </c>
      <c r="E714" s="6">
        <v>25.0</v>
      </c>
      <c r="F714" s="7">
        <f t="shared" si="1"/>
        <v>75</v>
      </c>
      <c r="G714" s="7">
        <f t="shared" si="2"/>
        <v>75</v>
      </c>
    </row>
    <row r="715">
      <c r="A715" s="6" t="s">
        <v>14</v>
      </c>
      <c r="B715" s="6" t="s">
        <v>730</v>
      </c>
      <c r="C715" s="7">
        <f>SUMPRODUCT(1/COUNTIFS(CleanedRetailSalesData.csv!D:D,A715,CleanedRetailSalesData.csv!C:C,B715))</f>
        <v>1</v>
      </c>
      <c r="D715" s="6">
        <v>1.0</v>
      </c>
      <c r="E715" s="6">
        <v>500.0</v>
      </c>
      <c r="F715" s="7">
        <f t="shared" si="1"/>
        <v>500</v>
      </c>
      <c r="G715" s="7">
        <f t="shared" si="2"/>
        <v>500</v>
      </c>
    </row>
    <row r="716">
      <c r="A716" s="6" t="s">
        <v>14</v>
      </c>
      <c r="B716" s="6" t="s">
        <v>731</v>
      </c>
      <c r="C716" s="7">
        <f>SUMPRODUCT(1/COUNTIFS(CleanedRetailSalesData.csv!D:D,A716,CleanedRetailSalesData.csv!C:C,B716))</f>
        <v>1</v>
      </c>
      <c r="D716" s="6">
        <v>4.0</v>
      </c>
      <c r="E716" s="6">
        <v>25.0</v>
      </c>
      <c r="F716" s="7">
        <f t="shared" si="1"/>
        <v>100</v>
      </c>
      <c r="G716" s="7">
        <f t="shared" si="2"/>
        <v>100</v>
      </c>
    </row>
    <row r="717">
      <c r="A717" s="6" t="s">
        <v>14</v>
      </c>
      <c r="B717" s="6" t="s">
        <v>732</v>
      </c>
      <c r="C717" s="7">
        <f>SUMPRODUCT(1/COUNTIFS(CleanedRetailSalesData.csv!D:D,A717,CleanedRetailSalesData.csv!C:C,B717))</f>
        <v>1</v>
      </c>
      <c r="D717" s="6">
        <v>4.0</v>
      </c>
      <c r="E717" s="6">
        <v>300.0</v>
      </c>
      <c r="F717" s="7">
        <f t="shared" si="1"/>
        <v>1200</v>
      </c>
      <c r="G717" s="7">
        <f t="shared" si="2"/>
        <v>1200</v>
      </c>
    </row>
    <row r="718">
      <c r="A718" s="6" t="s">
        <v>10</v>
      </c>
      <c r="B718" s="6" t="s">
        <v>733</v>
      </c>
      <c r="C718" s="7">
        <f>SUMPRODUCT(1/COUNTIFS(CleanedRetailSalesData.csv!D:D,A718,CleanedRetailSalesData.csv!C:C,B718))</f>
        <v>1</v>
      </c>
      <c r="D718" s="6">
        <v>1.0</v>
      </c>
      <c r="E718" s="6">
        <v>500.0</v>
      </c>
      <c r="F718" s="7">
        <f t="shared" si="1"/>
        <v>500</v>
      </c>
      <c r="G718" s="7">
        <f t="shared" si="2"/>
        <v>500</v>
      </c>
    </row>
    <row r="719">
      <c r="A719" s="6" t="s">
        <v>14</v>
      </c>
      <c r="B719" s="6" t="s">
        <v>734</v>
      </c>
      <c r="C719" s="7">
        <f>SUMPRODUCT(1/COUNTIFS(CleanedRetailSalesData.csv!D:D,A719,CleanedRetailSalesData.csv!C:C,B719))</f>
        <v>1</v>
      </c>
      <c r="D719" s="6">
        <v>3.0</v>
      </c>
      <c r="E719" s="6">
        <v>25.0</v>
      </c>
      <c r="F719" s="7">
        <f t="shared" si="1"/>
        <v>75</v>
      </c>
      <c r="G719" s="7">
        <f t="shared" si="2"/>
        <v>75</v>
      </c>
    </row>
    <row r="720">
      <c r="A720" s="6" t="s">
        <v>14</v>
      </c>
      <c r="B720" s="6" t="s">
        <v>735</v>
      </c>
      <c r="C720" s="7">
        <f>SUMPRODUCT(1/COUNTIFS(CleanedRetailSalesData.csv!D:D,A720,CleanedRetailSalesData.csv!C:C,B720))</f>
        <v>1</v>
      </c>
      <c r="D720" s="6">
        <v>2.0</v>
      </c>
      <c r="E720" s="6">
        <v>30.0</v>
      </c>
      <c r="F720" s="7">
        <f t="shared" si="1"/>
        <v>60</v>
      </c>
      <c r="G720" s="7">
        <f t="shared" si="2"/>
        <v>60</v>
      </c>
    </row>
    <row r="721">
      <c r="A721" s="6" t="s">
        <v>14</v>
      </c>
      <c r="B721" s="6" t="s">
        <v>736</v>
      </c>
      <c r="C721" s="7">
        <f>SUMPRODUCT(1/COUNTIFS(CleanedRetailSalesData.csv!D:D,A721,CleanedRetailSalesData.csv!C:C,B721))</f>
        <v>1</v>
      </c>
      <c r="D721" s="6">
        <v>3.0</v>
      </c>
      <c r="E721" s="6">
        <v>500.0</v>
      </c>
      <c r="F721" s="7">
        <f t="shared" si="1"/>
        <v>1500</v>
      </c>
      <c r="G721" s="7">
        <f t="shared" si="2"/>
        <v>1500</v>
      </c>
    </row>
    <row r="722">
      <c r="A722" s="6" t="s">
        <v>14</v>
      </c>
      <c r="B722" s="6" t="s">
        <v>737</v>
      </c>
      <c r="C722" s="7">
        <f>SUMPRODUCT(1/COUNTIFS(CleanedRetailSalesData.csv!D:D,A722,CleanedRetailSalesData.csv!C:C,B722))</f>
        <v>1</v>
      </c>
      <c r="D722" s="6">
        <v>1.0</v>
      </c>
      <c r="E722" s="6">
        <v>500.0</v>
      </c>
      <c r="F722" s="7">
        <f t="shared" si="1"/>
        <v>500</v>
      </c>
      <c r="G722" s="7">
        <f t="shared" si="2"/>
        <v>500</v>
      </c>
    </row>
    <row r="723">
      <c r="A723" s="6" t="s">
        <v>10</v>
      </c>
      <c r="B723" s="6" t="s">
        <v>738</v>
      </c>
      <c r="C723" s="7">
        <f>SUMPRODUCT(1/COUNTIFS(CleanedRetailSalesData.csv!D:D,A723,CleanedRetailSalesData.csv!C:C,B723))</f>
        <v>1</v>
      </c>
      <c r="D723" s="6">
        <v>3.0</v>
      </c>
      <c r="E723" s="6">
        <v>300.0</v>
      </c>
      <c r="F723" s="7">
        <f t="shared" si="1"/>
        <v>900</v>
      </c>
      <c r="G723" s="7">
        <f t="shared" si="2"/>
        <v>900</v>
      </c>
    </row>
    <row r="724">
      <c r="A724" s="6" t="s">
        <v>14</v>
      </c>
      <c r="B724" s="6" t="s">
        <v>739</v>
      </c>
      <c r="C724" s="7">
        <f>SUMPRODUCT(1/COUNTIFS(CleanedRetailSalesData.csv!D:D,A724,CleanedRetailSalesData.csv!C:C,B724))</f>
        <v>1</v>
      </c>
      <c r="D724" s="6">
        <v>4.0</v>
      </c>
      <c r="E724" s="6">
        <v>50.0</v>
      </c>
      <c r="F724" s="7">
        <f t="shared" si="1"/>
        <v>200</v>
      </c>
      <c r="G724" s="7">
        <f t="shared" si="2"/>
        <v>200</v>
      </c>
    </row>
    <row r="725">
      <c r="A725" s="6" t="s">
        <v>10</v>
      </c>
      <c r="B725" s="6" t="s">
        <v>740</v>
      </c>
      <c r="C725" s="7">
        <f>SUMPRODUCT(1/COUNTIFS(CleanedRetailSalesData.csv!D:D,A725,CleanedRetailSalesData.csv!C:C,B725))</f>
        <v>1</v>
      </c>
      <c r="D725" s="6">
        <v>3.0</v>
      </c>
      <c r="E725" s="6">
        <v>50.0</v>
      </c>
      <c r="F725" s="7">
        <f t="shared" si="1"/>
        <v>150</v>
      </c>
      <c r="G725" s="7">
        <f t="shared" si="2"/>
        <v>150</v>
      </c>
    </row>
    <row r="726">
      <c r="A726" s="6" t="s">
        <v>10</v>
      </c>
      <c r="B726" s="6" t="s">
        <v>741</v>
      </c>
      <c r="C726" s="7">
        <f>SUMPRODUCT(1/COUNTIFS(CleanedRetailSalesData.csv!D:D,A726,CleanedRetailSalesData.csv!C:C,B726))</f>
        <v>1</v>
      </c>
      <c r="D726" s="6">
        <v>1.0</v>
      </c>
      <c r="E726" s="6">
        <v>300.0</v>
      </c>
      <c r="F726" s="7">
        <f t="shared" si="1"/>
        <v>300</v>
      </c>
      <c r="G726" s="7">
        <f t="shared" si="2"/>
        <v>300</v>
      </c>
    </row>
    <row r="727">
      <c r="A727" s="6" t="s">
        <v>10</v>
      </c>
      <c r="B727" s="6" t="s">
        <v>742</v>
      </c>
      <c r="C727" s="7">
        <f>SUMPRODUCT(1/COUNTIFS(CleanedRetailSalesData.csv!D:D,A727,CleanedRetailSalesData.csv!C:C,B727))</f>
        <v>1</v>
      </c>
      <c r="D727" s="6">
        <v>4.0</v>
      </c>
      <c r="E727" s="6">
        <v>300.0</v>
      </c>
      <c r="F727" s="7">
        <f t="shared" si="1"/>
        <v>1200</v>
      </c>
      <c r="G727" s="7">
        <f t="shared" si="2"/>
        <v>1200</v>
      </c>
    </row>
    <row r="728">
      <c r="A728" s="6" t="s">
        <v>10</v>
      </c>
      <c r="B728" s="6" t="s">
        <v>743</v>
      </c>
      <c r="C728" s="7">
        <f>SUMPRODUCT(1/COUNTIFS(CleanedRetailSalesData.csv!D:D,A728,CleanedRetailSalesData.csv!C:C,B728))</f>
        <v>1</v>
      </c>
      <c r="D728" s="6">
        <v>3.0</v>
      </c>
      <c r="E728" s="6">
        <v>300.0</v>
      </c>
      <c r="F728" s="7">
        <f t="shared" si="1"/>
        <v>900</v>
      </c>
      <c r="G728" s="7">
        <f t="shared" si="2"/>
        <v>900</v>
      </c>
    </row>
    <row r="729">
      <c r="A729" s="6" t="s">
        <v>10</v>
      </c>
      <c r="B729" s="6" t="s">
        <v>744</v>
      </c>
      <c r="C729" s="7">
        <f>SUMPRODUCT(1/COUNTIFS(CleanedRetailSalesData.csv!D:D,A729,CleanedRetailSalesData.csv!C:C,B729))</f>
        <v>1</v>
      </c>
      <c r="D729" s="6">
        <v>3.0</v>
      </c>
      <c r="E729" s="6">
        <v>50.0</v>
      </c>
      <c r="F729" s="7">
        <f t="shared" si="1"/>
        <v>150</v>
      </c>
      <c r="G729" s="7">
        <f t="shared" si="2"/>
        <v>150</v>
      </c>
    </row>
    <row r="730">
      <c r="A730" s="6" t="s">
        <v>10</v>
      </c>
      <c r="B730" s="6" t="s">
        <v>745</v>
      </c>
      <c r="C730" s="7">
        <f>SUMPRODUCT(1/COUNTIFS(CleanedRetailSalesData.csv!D:D,A730,CleanedRetailSalesData.csv!C:C,B730))</f>
        <v>1</v>
      </c>
      <c r="D730" s="6">
        <v>4.0</v>
      </c>
      <c r="E730" s="6">
        <v>300.0</v>
      </c>
      <c r="F730" s="7">
        <f t="shared" si="1"/>
        <v>1200</v>
      </c>
      <c r="G730" s="7">
        <f t="shared" si="2"/>
        <v>1200</v>
      </c>
    </row>
    <row r="731">
      <c r="A731" s="6" t="s">
        <v>14</v>
      </c>
      <c r="B731" s="6" t="s">
        <v>746</v>
      </c>
      <c r="C731" s="7">
        <f>SUMPRODUCT(1/COUNTIFS(CleanedRetailSalesData.csv!D:D,A731,CleanedRetailSalesData.csv!C:C,B731))</f>
        <v>1</v>
      </c>
      <c r="D731" s="6">
        <v>2.0</v>
      </c>
      <c r="E731" s="6">
        <v>25.0</v>
      </c>
      <c r="F731" s="7">
        <f t="shared" si="1"/>
        <v>50</v>
      </c>
      <c r="G731" s="7">
        <f t="shared" si="2"/>
        <v>50</v>
      </c>
    </row>
    <row r="732">
      <c r="A732" s="6" t="s">
        <v>10</v>
      </c>
      <c r="B732" s="6" t="s">
        <v>747</v>
      </c>
      <c r="C732" s="7">
        <f>SUMPRODUCT(1/COUNTIFS(CleanedRetailSalesData.csv!D:D,A732,CleanedRetailSalesData.csv!C:C,B732))</f>
        <v>1</v>
      </c>
      <c r="D732" s="6">
        <v>4.0</v>
      </c>
      <c r="E732" s="6">
        <v>500.0</v>
      </c>
      <c r="F732" s="7">
        <f t="shared" si="1"/>
        <v>2000</v>
      </c>
      <c r="G732" s="7">
        <f t="shared" si="2"/>
        <v>2000</v>
      </c>
    </row>
    <row r="733">
      <c r="A733" s="6" t="s">
        <v>10</v>
      </c>
      <c r="B733" s="6" t="s">
        <v>748</v>
      </c>
      <c r="C733" s="7">
        <f>SUMPRODUCT(1/COUNTIFS(CleanedRetailSalesData.csv!D:D,A733,CleanedRetailSalesData.csv!C:C,B733))</f>
        <v>1</v>
      </c>
      <c r="D733" s="6">
        <v>2.0</v>
      </c>
      <c r="E733" s="6">
        <v>500.0</v>
      </c>
      <c r="F733" s="7">
        <f t="shared" si="1"/>
        <v>1000</v>
      </c>
      <c r="G733" s="7">
        <f t="shared" si="2"/>
        <v>1000</v>
      </c>
    </row>
    <row r="734">
      <c r="A734" s="6" t="s">
        <v>10</v>
      </c>
      <c r="B734" s="6" t="s">
        <v>749</v>
      </c>
      <c r="C734" s="7">
        <f>SUMPRODUCT(1/COUNTIFS(CleanedRetailSalesData.csv!D:D,A734,CleanedRetailSalesData.csv!C:C,B734))</f>
        <v>1</v>
      </c>
      <c r="D734" s="6">
        <v>1.0</v>
      </c>
      <c r="E734" s="6">
        <v>30.0</v>
      </c>
      <c r="F734" s="7">
        <f t="shared" si="1"/>
        <v>30</v>
      </c>
      <c r="G734" s="7">
        <f t="shared" si="2"/>
        <v>30</v>
      </c>
    </row>
    <row r="735">
      <c r="A735" s="6" t="s">
        <v>14</v>
      </c>
      <c r="B735" s="6" t="s">
        <v>750</v>
      </c>
      <c r="C735" s="7">
        <f>SUMPRODUCT(1/COUNTIFS(CleanedRetailSalesData.csv!D:D,A735,CleanedRetailSalesData.csv!C:C,B735))</f>
        <v>1</v>
      </c>
      <c r="D735" s="6">
        <v>1.0</v>
      </c>
      <c r="E735" s="6">
        <v>30.0</v>
      </c>
      <c r="F735" s="7">
        <f t="shared" si="1"/>
        <v>30</v>
      </c>
      <c r="G735" s="7">
        <f t="shared" si="2"/>
        <v>30</v>
      </c>
    </row>
    <row r="736">
      <c r="A736" s="6" t="s">
        <v>14</v>
      </c>
      <c r="B736" s="6" t="s">
        <v>751</v>
      </c>
      <c r="C736" s="7">
        <f>SUMPRODUCT(1/COUNTIFS(CleanedRetailSalesData.csv!D:D,A736,CleanedRetailSalesData.csv!C:C,B736))</f>
        <v>1</v>
      </c>
      <c r="D736" s="6">
        <v>4.0</v>
      </c>
      <c r="E736" s="6">
        <v>500.0</v>
      </c>
      <c r="F736" s="7">
        <f t="shared" si="1"/>
        <v>2000</v>
      </c>
      <c r="G736" s="7">
        <f t="shared" si="2"/>
        <v>2000</v>
      </c>
    </row>
    <row r="737">
      <c r="A737" s="6" t="s">
        <v>10</v>
      </c>
      <c r="B737" s="6" t="s">
        <v>752</v>
      </c>
      <c r="C737" s="7">
        <f>SUMPRODUCT(1/COUNTIFS(CleanedRetailSalesData.csv!D:D,A737,CleanedRetailSalesData.csv!C:C,B737))</f>
        <v>1</v>
      </c>
      <c r="D737" s="6">
        <v>4.0</v>
      </c>
      <c r="E737" s="6">
        <v>25.0</v>
      </c>
      <c r="F737" s="7">
        <f t="shared" si="1"/>
        <v>100</v>
      </c>
      <c r="G737" s="7">
        <f t="shared" si="2"/>
        <v>100</v>
      </c>
    </row>
    <row r="738">
      <c r="A738" s="6" t="s">
        <v>14</v>
      </c>
      <c r="B738" s="6" t="s">
        <v>753</v>
      </c>
      <c r="C738" s="7">
        <f>SUMPRODUCT(1/COUNTIFS(CleanedRetailSalesData.csv!D:D,A738,CleanedRetailSalesData.csv!C:C,B738))</f>
        <v>1</v>
      </c>
      <c r="D738" s="6">
        <v>1.0</v>
      </c>
      <c r="E738" s="6">
        <v>50.0</v>
      </c>
      <c r="F738" s="7">
        <f t="shared" si="1"/>
        <v>50</v>
      </c>
      <c r="G738" s="7">
        <f t="shared" si="2"/>
        <v>50</v>
      </c>
    </row>
    <row r="739">
      <c r="A739" s="6" t="s">
        <v>10</v>
      </c>
      <c r="B739" s="6" t="s">
        <v>754</v>
      </c>
      <c r="C739" s="7">
        <f>SUMPRODUCT(1/COUNTIFS(CleanedRetailSalesData.csv!D:D,A739,CleanedRetailSalesData.csv!C:C,B739))</f>
        <v>1</v>
      </c>
      <c r="D739" s="6">
        <v>2.0</v>
      </c>
      <c r="E739" s="6">
        <v>50.0</v>
      </c>
      <c r="F739" s="7">
        <f t="shared" si="1"/>
        <v>100</v>
      </c>
      <c r="G739" s="7">
        <f t="shared" si="2"/>
        <v>100</v>
      </c>
    </row>
    <row r="740">
      <c r="A740" s="6" t="s">
        <v>10</v>
      </c>
      <c r="B740" s="6" t="s">
        <v>755</v>
      </c>
      <c r="C740" s="7">
        <f>SUMPRODUCT(1/COUNTIFS(CleanedRetailSalesData.csv!D:D,A740,CleanedRetailSalesData.csv!C:C,B740))</f>
        <v>1</v>
      </c>
      <c r="D740" s="6">
        <v>1.0</v>
      </c>
      <c r="E740" s="6">
        <v>25.0</v>
      </c>
      <c r="F740" s="7">
        <f t="shared" si="1"/>
        <v>25</v>
      </c>
      <c r="G740" s="7">
        <f t="shared" si="2"/>
        <v>25</v>
      </c>
    </row>
    <row r="741">
      <c r="A741" s="6" t="s">
        <v>14</v>
      </c>
      <c r="B741" s="6" t="s">
        <v>756</v>
      </c>
      <c r="C741" s="7">
        <f>SUMPRODUCT(1/COUNTIFS(CleanedRetailSalesData.csv!D:D,A741,CleanedRetailSalesData.csv!C:C,B741))</f>
        <v>1</v>
      </c>
      <c r="D741" s="6">
        <v>4.0</v>
      </c>
      <c r="E741" s="6">
        <v>50.0</v>
      </c>
      <c r="F741" s="7">
        <f t="shared" si="1"/>
        <v>200</v>
      </c>
      <c r="G741" s="7">
        <f t="shared" si="2"/>
        <v>200</v>
      </c>
    </row>
    <row r="742">
      <c r="A742" s="6" t="s">
        <v>10</v>
      </c>
      <c r="B742" s="6" t="s">
        <v>757</v>
      </c>
      <c r="C742" s="7">
        <f>SUMPRODUCT(1/COUNTIFS(CleanedRetailSalesData.csv!D:D,A742,CleanedRetailSalesData.csv!C:C,B742))</f>
        <v>1</v>
      </c>
      <c r="D742" s="6">
        <v>1.0</v>
      </c>
      <c r="E742" s="6">
        <v>300.0</v>
      </c>
      <c r="F742" s="7">
        <f t="shared" si="1"/>
        <v>300</v>
      </c>
      <c r="G742" s="7">
        <f t="shared" si="2"/>
        <v>300</v>
      </c>
    </row>
    <row r="743">
      <c r="A743" s="6" t="s">
        <v>14</v>
      </c>
      <c r="B743" s="6" t="s">
        <v>758</v>
      </c>
      <c r="C743" s="7">
        <f>SUMPRODUCT(1/COUNTIFS(CleanedRetailSalesData.csv!D:D,A743,CleanedRetailSalesData.csv!C:C,B743))</f>
        <v>1</v>
      </c>
      <c r="D743" s="6">
        <v>4.0</v>
      </c>
      <c r="E743" s="6">
        <v>500.0</v>
      </c>
      <c r="F743" s="7">
        <f t="shared" si="1"/>
        <v>2000</v>
      </c>
      <c r="G743" s="7">
        <f t="shared" si="2"/>
        <v>2000</v>
      </c>
    </row>
    <row r="744">
      <c r="A744" s="6" t="s">
        <v>14</v>
      </c>
      <c r="B744" s="6" t="s">
        <v>759</v>
      </c>
      <c r="C744" s="7">
        <f>SUMPRODUCT(1/COUNTIFS(CleanedRetailSalesData.csv!D:D,A744,CleanedRetailSalesData.csv!C:C,B744))</f>
        <v>1</v>
      </c>
      <c r="D744" s="6">
        <v>4.0</v>
      </c>
      <c r="E744" s="6">
        <v>500.0</v>
      </c>
      <c r="F744" s="7">
        <f t="shared" si="1"/>
        <v>2000</v>
      </c>
      <c r="G744" s="7">
        <f t="shared" si="2"/>
        <v>2000</v>
      </c>
    </row>
    <row r="745">
      <c r="A745" s="6" t="s">
        <v>10</v>
      </c>
      <c r="B745" s="6" t="s">
        <v>760</v>
      </c>
      <c r="C745" s="7">
        <f>SUMPRODUCT(1/COUNTIFS(CleanedRetailSalesData.csv!D:D,A745,CleanedRetailSalesData.csv!C:C,B745))</f>
        <v>1</v>
      </c>
      <c r="D745" s="6">
        <v>1.0</v>
      </c>
      <c r="E745" s="6">
        <v>25.0</v>
      </c>
      <c r="F745" s="7">
        <f t="shared" si="1"/>
        <v>25</v>
      </c>
      <c r="G745" s="7">
        <f t="shared" si="2"/>
        <v>25</v>
      </c>
    </row>
    <row r="746">
      <c r="A746" s="6" t="s">
        <v>10</v>
      </c>
      <c r="B746" s="6" t="s">
        <v>761</v>
      </c>
      <c r="C746" s="7">
        <f>SUMPRODUCT(1/COUNTIFS(CleanedRetailSalesData.csv!D:D,A746,CleanedRetailSalesData.csv!C:C,B746))</f>
        <v>1</v>
      </c>
      <c r="D746" s="6">
        <v>2.0</v>
      </c>
      <c r="E746" s="6">
        <v>50.0</v>
      </c>
      <c r="F746" s="7">
        <f t="shared" si="1"/>
        <v>100</v>
      </c>
      <c r="G746" s="7">
        <f t="shared" si="2"/>
        <v>100</v>
      </c>
    </row>
    <row r="747">
      <c r="A747" s="6" t="s">
        <v>14</v>
      </c>
      <c r="B747" s="6" t="s">
        <v>762</v>
      </c>
      <c r="C747" s="7">
        <f>SUMPRODUCT(1/COUNTIFS(CleanedRetailSalesData.csv!D:D,A747,CleanedRetailSalesData.csv!C:C,B747))</f>
        <v>1</v>
      </c>
      <c r="D747" s="6">
        <v>3.0</v>
      </c>
      <c r="E747" s="6">
        <v>30.0</v>
      </c>
      <c r="F747" s="7">
        <f t="shared" si="1"/>
        <v>90</v>
      </c>
      <c r="G747" s="7">
        <f t="shared" si="2"/>
        <v>90</v>
      </c>
    </row>
    <row r="748">
      <c r="A748" s="6" t="s">
        <v>10</v>
      </c>
      <c r="B748" s="6" t="s">
        <v>763</v>
      </c>
      <c r="C748" s="7">
        <f>SUMPRODUCT(1/COUNTIFS(CleanedRetailSalesData.csv!D:D,A748,CleanedRetailSalesData.csv!C:C,B748))</f>
        <v>1</v>
      </c>
      <c r="D748" s="6">
        <v>1.0</v>
      </c>
      <c r="E748" s="6">
        <v>30.0</v>
      </c>
      <c r="F748" s="7">
        <f t="shared" si="1"/>
        <v>30</v>
      </c>
      <c r="G748" s="7">
        <f t="shared" si="2"/>
        <v>30</v>
      </c>
    </row>
    <row r="749">
      <c r="A749" s="6" t="s">
        <v>10</v>
      </c>
      <c r="B749" s="6" t="s">
        <v>764</v>
      </c>
      <c r="C749" s="7">
        <f>SUMPRODUCT(1/COUNTIFS(CleanedRetailSalesData.csv!D:D,A749,CleanedRetailSalesData.csv!C:C,B749))</f>
        <v>1</v>
      </c>
      <c r="D749" s="6">
        <v>3.0</v>
      </c>
      <c r="E749" s="6">
        <v>50.0</v>
      </c>
      <c r="F749" s="7">
        <f t="shared" si="1"/>
        <v>150</v>
      </c>
      <c r="G749" s="7">
        <f t="shared" si="2"/>
        <v>150</v>
      </c>
    </row>
    <row r="750">
      <c r="A750" s="6" t="s">
        <v>10</v>
      </c>
      <c r="B750" s="6" t="s">
        <v>765</v>
      </c>
      <c r="C750" s="7">
        <f>SUMPRODUCT(1/COUNTIFS(CleanedRetailSalesData.csv!D:D,A750,CleanedRetailSalesData.csv!C:C,B750))</f>
        <v>1</v>
      </c>
      <c r="D750" s="6">
        <v>1.0</v>
      </c>
      <c r="E750" s="6">
        <v>30.0</v>
      </c>
      <c r="F750" s="7">
        <f t="shared" si="1"/>
        <v>30</v>
      </c>
      <c r="G750" s="7">
        <f t="shared" si="2"/>
        <v>30</v>
      </c>
    </row>
    <row r="751">
      <c r="A751" s="6" t="s">
        <v>14</v>
      </c>
      <c r="B751" s="6" t="s">
        <v>766</v>
      </c>
      <c r="C751" s="7">
        <f>SUMPRODUCT(1/COUNTIFS(CleanedRetailSalesData.csv!D:D,A751,CleanedRetailSalesData.csv!C:C,B751))</f>
        <v>1</v>
      </c>
      <c r="D751" s="6">
        <v>3.0</v>
      </c>
      <c r="E751" s="6">
        <v>25.0</v>
      </c>
      <c r="F751" s="7">
        <f t="shared" si="1"/>
        <v>75</v>
      </c>
      <c r="G751" s="7">
        <f t="shared" si="2"/>
        <v>75</v>
      </c>
    </row>
    <row r="752">
      <c r="A752" s="6" t="s">
        <v>14</v>
      </c>
      <c r="B752" s="6" t="s">
        <v>767</v>
      </c>
      <c r="C752" s="7">
        <f>SUMPRODUCT(1/COUNTIFS(CleanedRetailSalesData.csv!D:D,A752,CleanedRetailSalesData.csv!C:C,B752))</f>
        <v>1</v>
      </c>
      <c r="D752" s="6">
        <v>2.0</v>
      </c>
      <c r="E752" s="6">
        <v>25.0</v>
      </c>
      <c r="F752" s="7">
        <f t="shared" si="1"/>
        <v>50</v>
      </c>
      <c r="G752" s="7">
        <f t="shared" si="2"/>
        <v>50</v>
      </c>
    </row>
    <row r="753">
      <c r="A753" s="6" t="s">
        <v>10</v>
      </c>
      <c r="B753" s="6" t="s">
        <v>768</v>
      </c>
      <c r="C753" s="7">
        <f>SUMPRODUCT(1/COUNTIFS(CleanedRetailSalesData.csv!D:D,A753,CleanedRetailSalesData.csv!C:C,B753))</f>
        <v>1</v>
      </c>
      <c r="D753" s="6">
        <v>2.0</v>
      </c>
      <c r="E753" s="6">
        <v>50.0</v>
      </c>
      <c r="F753" s="7">
        <f t="shared" si="1"/>
        <v>100</v>
      </c>
      <c r="G753" s="7">
        <f t="shared" si="2"/>
        <v>100</v>
      </c>
    </row>
    <row r="754">
      <c r="A754" s="6" t="s">
        <v>14</v>
      </c>
      <c r="B754" s="6" t="s">
        <v>769</v>
      </c>
      <c r="C754" s="7">
        <f>SUMPRODUCT(1/COUNTIFS(CleanedRetailSalesData.csv!D:D,A754,CleanedRetailSalesData.csv!C:C,B754))</f>
        <v>1</v>
      </c>
      <c r="D754" s="6">
        <v>1.0</v>
      </c>
      <c r="E754" s="6">
        <v>30.0</v>
      </c>
      <c r="F754" s="7">
        <f t="shared" si="1"/>
        <v>30</v>
      </c>
      <c r="G754" s="7">
        <f t="shared" si="2"/>
        <v>30</v>
      </c>
    </row>
    <row r="755">
      <c r="A755" s="6" t="s">
        <v>14</v>
      </c>
      <c r="B755" s="6" t="s">
        <v>770</v>
      </c>
      <c r="C755" s="7">
        <f>SUMPRODUCT(1/COUNTIFS(CleanedRetailSalesData.csv!D:D,A755,CleanedRetailSalesData.csv!C:C,B755))</f>
        <v>1</v>
      </c>
      <c r="D755" s="6">
        <v>4.0</v>
      </c>
      <c r="E755" s="6">
        <v>25.0</v>
      </c>
      <c r="F755" s="7">
        <f t="shared" si="1"/>
        <v>100</v>
      </c>
      <c r="G755" s="7">
        <f t="shared" si="2"/>
        <v>100</v>
      </c>
    </row>
    <row r="756">
      <c r="A756" s="6" t="s">
        <v>14</v>
      </c>
      <c r="B756" s="6" t="s">
        <v>771</v>
      </c>
      <c r="C756" s="7">
        <f>SUMPRODUCT(1/COUNTIFS(CleanedRetailSalesData.csv!D:D,A756,CleanedRetailSalesData.csv!C:C,B756))</f>
        <v>1</v>
      </c>
      <c r="D756" s="6">
        <v>3.0</v>
      </c>
      <c r="E756" s="6">
        <v>25.0</v>
      </c>
      <c r="F756" s="7">
        <f t="shared" si="1"/>
        <v>75</v>
      </c>
      <c r="G756" s="7">
        <f t="shared" si="2"/>
        <v>75</v>
      </c>
    </row>
    <row r="757">
      <c r="A757" s="6" t="s">
        <v>14</v>
      </c>
      <c r="B757" s="6" t="s">
        <v>772</v>
      </c>
      <c r="C757" s="7">
        <f>SUMPRODUCT(1/COUNTIFS(CleanedRetailSalesData.csv!D:D,A757,CleanedRetailSalesData.csv!C:C,B757))</f>
        <v>1</v>
      </c>
      <c r="D757" s="6">
        <v>4.0</v>
      </c>
      <c r="E757" s="6">
        <v>300.0</v>
      </c>
      <c r="F757" s="7">
        <f t="shared" si="1"/>
        <v>1200</v>
      </c>
      <c r="G757" s="7">
        <f t="shared" si="2"/>
        <v>1200</v>
      </c>
    </row>
    <row r="758">
      <c r="A758" s="6" t="s">
        <v>14</v>
      </c>
      <c r="B758" s="6" t="s">
        <v>773</v>
      </c>
      <c r="C758" s="7">
        <f>SUMPRODUCT(1/COUNTIFS(CleanedRetailSalesData.csv!D:D,A758,CleanedRetailSalesData.csv!C:C,B758))</f>
        <v>1</v>
      </c>
      <c r="D758" s="6">
        <v>4.0</v>
      </c>
      <c r="E758" s="6">
        <v>300.0</v>
      </c>
      <c r="F758" s="7">
        <f t="shared" si="1"/>
        <v>1200</v>
      </c>
      <c r="G758" s="7">
        <f t="shared" si="2"/>
        <v>1200</v>
      </c>
    </row>
    <row r="759">
      <c r="A759" s="6" t="s">
        <v>10</v>
      </c>
      <c r="B759" s="6" t="s">
        <v>774</v>
      </c>
      <c r="C759" s="7">
        <f>SUMPRODUCT(1/COUNTIFS(CleanedRetailSalesData.csv!D:D,A759,CleanedRetailSalesData.csv!C:C,B759))</f>
        <v>1</v>
      </c>
      <c r="D759" s="6">
        <v>4.0</v>
      </c>
      <c r="E759" s="6">
        <v>25.0</v>
      </c>
      <c r="F759" s="7">
        <f t="shared" si="1"/>
        <v>100</v>
      </c>
      <c r="G759" s="7">
        <f t="shared" si="2"/>
        <v>100</v>
      </c>
    </row>
    <row r="760">
      <c r="A760" s="6" t="s">
        <v>10</v>
      </c>
      <c r="B760" s="6" t="s">
        <v>775</v>
      </c>
      <c r="C760" s="7">
        <f>SUMPRODUCT(1/COUNTIFS(CleanedRetailSalesData.csv!D:D,A760,CleanedRetailSalesData.csv!C:C,B760))</f>
        <v>1</v>
      </c>
      <c r="D760" s="6">
        <v>2.0</v>
      </c>
      <c r="E760" s="6">
        <v>50.0</v>
      </c>
      <c r="F760" s="7">
        <f t="shared" si="1"/>
        <v>100</v>
      </c>
      <c r="G760" s="7">
        <f t="shared" si="2"/>
        <v>100</v>
      </c>
    </row>
    <row r="761">
      <c r="A761" s="6" t="s">
        <v>10</v>
      </c>
      <c r="B761" s="6" t="s">
        <v>776</v>
      </c>
      <c r="C761" s="7">
        <f>SUMPRODUCT(1/COUNTIFS(CleanedRetailSalesData.csv!D:D,A761,CleanedRetailSalesData.csv!C:C,B761))</f>
        <v>1</v>
      </c>
      <c r="D761" s="6">
        <v>1.0</v>
      </c>
      <c r="E761" s="6">
        <v>500.0</v>
      </c>
      <c r="F761" s="7">
        <f t="shared" si="1"/>
        <v>500</v>
      </c>
      <c r="G761" s="7">
        <f t="shared" si="2"/>
        <v>500</v>
      </c>
    </row>
    <row r="762">
      <c r="A762" s="6" t="s">
        <v>14</v>
      </c>
      <c r="B762" s="6" t="s">
        <v>777</v>
      </c>
      <c r="C762" s="7">
        <f>SUMPRODUCT(1/COUNTIFS(CleanedRetailSalesData.csv!D:D,A762,CleanedRetailSalesData.csv!C:C,B762))</f>
        <v>1</v>
      </c>
      <c r="D762" s="6">
        <v>1.0</v>
      </c>
      <c r="E762" s="6">
        <v>500.0</v>
      </c>
      <c r="F762" s="7">
        <f t="shared" si="1"/>
        <v>500</v>
      </c>
      <c r="G762" s="7">
        <f t="shared" si="2"/>
        <v>500</v>
      </c>
    </row>
    <row r="763">
      <c r="A763" s="6" t="s">
        <v>14</v>
      </c>
      <c r="B763" s="6" t="s">
        <v>778</v>
      </c>
      <c r="C763" s="7">
        <f>SUMPRODUCT(1/COUNTIFS(CleanedRetailSalesData.csv!D:D,A763,CleanedRetailSalesData.csv!C:C,B763))</f>
        <v>1</v>
      </c>
      <c r="D763" s="6">
        <v>2.0</v>
      </c>
      <c r="E763" s="6">
        <v>25.0</v>
      </c>
      <c r="F763" s="7">
        <f t="shared" si="1"/>
        <v>50</v>
      </c>
      <c r="G763" s="7">
        <f t="shared" si="2"/>
        <v>50</v>
      </c>
    </row>
    <row r="764">
      <c r="A764" s="6" t="s">
        <v>10</v>
      </c>
      <c r="B764" s="6" t="s">
        <v>779</v>
      </c>
      <c r="C764" s="7">
        <f>SUMPRODUCT(1/COUNTIFS(CleanedRetailSalesData.csv!D:D,A764,CleanedRetailSalesData.csv!C:C,B764))</f>
        <v>1</v>
      </c>
      <c r="D764" s="6">
        <v>2.0</v>
      </c>
      <c r="E764" s="6">
        <v>25.0</v>
      </c>
      <c r="F764" s="7">
        <f t="shared" si="1"/>
        <v>50</v>
      </c>
      <c r="G764" s="7">
        <f t="shared" si="2"/>
        <v>50</v>
      </c>
    </row>
    <row r="765">
      <c r="A765" s="6" t="s">
        <v>14</v>
      </c>
      <c r="B765" s="6" t="s">
        <v>780</v>
      </c>
      <c r="C765" s="7">
        <f>SUMPRODUCT(1/COUNTIFS(CleanedRetailSalesData.csv!D:D,A765,CleanedRetailSalesData.csv!C:C,B765))</f>
        <v>1</v>
      </c>
      <c r="D765" s="6">
        <v>1.0</v>
      </c>
      <c r="E765" s="6">
        <v>25.0</v>
      </c>
      <c r="F765" s="7">
        <f t="shared" si="1"/>
        <v>25</v>
      </c>
      <c r="G765" s="7">
        <f t="shared" si="2"/>
        <v>25</v>
      </c>
    </row>
    <row r="766">
      <c r="A766" s="6" t="s">
        <v>10</v>
      </c>
      <c r="B766" s="6" t="s">
        <v>781</v>
      </c>
      <c r="C766" s="7">
        <f>SUMPRODUCT(1/COUNTIFS(CleanedRetailSalesData.csv!D:D,A766,CleanedRetailSalesData.csv!C:C,B766))</f>
        <v>1</v>
      </c>
      <c r="D766" s="6">
        <v>4.0</v>
      </c>
      <c r="E766" s="6">
        <v>50.0</v>
      </c>
      <c r="F766" s="7">
        <f t="shared" si="1"/>
        <v>200</v>
      </c>
      <c r="G766" s="7">
        <f t="shared" si="2"/>
        <v>200</v>
      </c>
    </row>
    <row r="767">
      <c r="A767" s="6" t="s">
        <v>10</v>
      </c>
      <c r="B767" s="6" t="s">
        <v>782</v>
      </c>
      <c r="C767" s="7">
        <f>SUMPRODUCT(1/COUNTIFS(CleanedRetailSalesData.csv!D:D,A767,CleanedRetailSalesData.csv!C:C,B767))</f>
        <v>1</v>
      </c>
      <c r="D767" s="6">
        <v>3.0</v>
      </c>
      <c r="E767" s="6">
        <v>300.0</v>
      </c>
      <c r="F767" s="7">
        <f t="shared" si="1"/>
        <v>900</v>
      </c>
      <c r="G767" s="7">
        <f t="shared" si="2"/>
        <v>900</v>
      </c>
    </row>
    <row r="768">
      <c r="A768" s="6" t="s">
        <v>10</v>
      </c>
      <c r="B768" s="6" t="s">
        <v>783</v>
      </c>
      <c r="C768" s="7">
        <f>SUMPRODUCT(1/COUNTIFS(CleanedRetailSalesData.csv!D:D,A768,CleanedRetailSalesData.csv!C:C,B768))</f>
        <v>1</v>
      </c>
      <c r="D768" s="6">
        <v>3.0</v>
      </c>
      <c r="E768" s="6">
        <v>25.0</v>
      </c>
      <c r="F768" s="7">
        <f t="shared" si="1"/>
        <v>75</v>
      </c>
      <c r="G768" s="7">
        <f t="shared" si="2"/>
        <v>75</v>
      </c>
    </row>
    <row r="769">
      <c r="A769" s="6" t="s">
        <v>14</v>
      </c>
      <c r="B769" s="6" t="s">
        <v>784</v>
      </c>
      <c r="C769" s="7">
        <f>SUMPRODUCT(1/COUNTIFS(CleanedRetailSalesData.csv!D:D,A769,CleanedRetailSalesData.csv!C:C,B769))</f>
        <v>1</v>
      </c>
      <c r="D769" s="6">
        <v>3.0</v>
      </c>
      <c r="E769" s="6">
        <v>25.0</v>
      </c>
      <c r="F769" s="7">
        <f t="shared" si="1"/>
        <v>75</v>
      </c>
      <c r="G769" s="7">
        <f t="shared" si="2"/>
        <v>75</v>
      </c>
    </row>
    <row r="770">
      <c r="A770" s="6" t="s">
        <v>14</v>
      </c>
      <c r="B770" s="6" t="s">
        <v>785</v>
      </c>
      <c r="C770" s="7">
        <f>SUMPRODUCT(1/COUNTIFS(CleanedRetailSalesData.csv!D:D,A770,CleanedRetailSalesData.csv!C:C,B770))</f>
        <v>1</v>
      </c>
      <c r="D770" s="6">
        <v>4.0</v>
      </c>
      <c r="E770" s="6">
        <v>30.0</v>
      </c>
      <c r="F770" s="7">
        <f t="shared" si="1"/>
        <v>120</v>
      </c>
      <c r="G770" s="7">
        <f t="shared" si="2"/>
        <v>120</v>
      </c>
    </row>
    <row r="771">
      <c r="A771" s="6" t="s">
        <v>10</v>
      </c>
      <c r="B771" s="6" t="s">
        <v>786</v>
      </c>
      <c r="C771" s="7">
        <f>SUMPRODUCT(1/COUNTIFS(CleanedRetailSalesData.csv!D:D,A771,CleanedRetailSalesData.csv!C:C,B771))</f>
        <v>1</v>
      </c>
      <c r="D771" s="6">
        <v>1.0</v>
      </c>
      <c r="E771" s="6">
        <v>50.0</v>
      </c>
      <c r="F771" s="7">
        <f t="shared" si="1"/>
        <v>50</v>
      </c>
      <c r="G771" s="7">
        <f t="shared" si="2"/>
        <v>50</v>
      </c>
    </row>
    <row r="772">
      <c r="A772" s="6" t="s">
        <v>10</v>
      </c>
      <c r="B772" s="6" t="s">
        <v>787</v>
      </c>
      <c r="C772" s="7">
        <f>SUMPRODUCT(1/COUNTIFS(CleanedRetailSalesData.csv!D:D,A772,CleanedRetailSalesData.csv!C:C,B772))</f>
        <v>1</v>
      </c>
      <c r="D772" s="6">
        <v>2.0</v>
      </c>
      <c r="E772" s="6">
        <v>25.0</v>
      </c>
      <c r="F772" s="7">
        <f t="shared" si="1"/>
        <v>50</v>
      </c>
      <c r="G772" s="7">
        <f t="shared" si="2"/>
        <v>50</v>
      </c>
    </row>
    <row r="773">
      <c r="A773" s="6" t="s">
        <v>10</v>
      </c>
      <c r="B773" s="6" t="s">
        <v>788</v>
      </c>
      <c r="C773" s="7">
        <f>SUMPRODUCT(1/COUNTIFS(CleanedRetailSalesData.csv!D:D,A773,CleanedRetailSalesData.csv!C:C,B773))</f>
        <v>1</v>
      </c>
      <c r="D773" s="6">
        <v>1.0</v>
      </c>
      <c r="E773" s="6">
        <v>30.0</v>
      </c>
      <c r="F773" s="7">
        <f t="shared" si="1"/>
        <v>30</v>
      </c>
      <c r="G773" s="7">
        <f t="shared" si="2"/>
        <v>30</v>
      </c>
    </row>
    <row r="774">
      <c r="A774" s="6" t="s">
        <v>10</v>
      </c>
      <c r="B774" s="6" t="s">
        <v>789</v>
      </c>
      <c r="C774" s="7">
        <f>SUMPRODUCT(1/COUNTIFS(CleanedRetailSalesData.csv!D:D,A774,CleanedRetailSalesData.csv!C:C,B774))</f>
        <v>1</v>
      </c>
      <c r="D774" s="6">
        <v>4.0</v>
      </c>
      <c r="E774" s="6">
        <v>500.0</v>
      </c>
      <c r="F774" s="7">
        <f t="shared" si="1"/>
        <v>2000</v>
      </c>
      <c r="G774" s="7">
        <f t="shared" si="2"/>
        <v>2000</v>
      </c>
    </row>
    <row r="775">
      <c r="A775" s="6" t="s">
        <v>14</v>
      </c>
      <c r="B775" s="6" t="s">
        <v>790</v>
      </c>
      <c r="C775" s="7">
        <f>SUMPRODUCT(1/COUNTIFS(CleanedRetailSalesData.csv!D:D,A775,CleanedRetailSalesData.csv!C:C,B775))</f>
        <v>1</v>
      </c>
      <c r="D775" s="6">
        <v>2.0</v>
      </c>
      <c r="E775" s="6">
        <v>25.0</v>
      </c>
      <c r="F775" s="7">
        <f t="shared" si="1"/>
        <v>50</v>
      </c>
      <c r="G775" s="7">
        <f t="shared" si="2"/>
        <v>50</v>
      </c>
    </row>
    <row r="776">
      <c r="A776" s="6" t="s">
        <v>14</v>
      </c>
      <c r="B776" s="6" t="s">
        <v>791</v>
      </c>
      <c r="C776" s="7">
        <f>SUMPRODUCT(1/COUNTIFS(CleanedRetailSalesData.csv!D:D,A776,CleanedRetailSalesData.csv!C:C,B776))</f>
        <v>1</v>
      </c>
      <c r="D776" s="6">
        <v>4.0</v>
      </c>
      <c r="E776" s="6">
        <v>25.0</v>
      </c>
      <c r="F776" s="7">
        <f t="shared" si="1"/>
        <v>100</v>
      </c>
      <c r="G776" s="7">
        <f t="shared" si="2"/>
        <v>100</v>
      </c>
    </row>
    <row r="777">
      <c r="A777" s="6" t="s">
        <v>10</v>
      </c>
      <c r="B777" s="6" t="s">
        <v>792</v>
      </c>
      <c r="C777" s="7">
        <f>SUMPRODUCT(1/COUNTIFS(CleanedRetailSalesData.csv!D:D,A777,CleanedRetailSalesData.csv!C:C,B777))</f>
        <v>1</v>
      </c>
      <c r="D777" s="6">
        <v>3.0</v>
      </c>
      <c r="E777" s="6">
        <v>30.0</v>
      </c>
      <c r="F777" s="7">
        <f t="shared" si="1"/>
        <v>90</v>
      </c>
      <c r="G777" s="7">
        <f t="shared" si="2"/>
        <v>90</v>
      </c>
    </row>
    <row r="778">
      <c r="A778" s="6" t="s">
        <v>10</v>
      </c>
      <c r="B778" s="6" t="s">
        <v>793</v>
      </c>
      <c r="C778" s="7">
        <f>SUMPRODUCT(1/COUNTIFS(CleanedRetailSalesData.csv!D:D,A778,CleanedRetailSalesData.csv!C:C,B778))</f>
        <v>1</v>
      </c>
      <c r="D778" s="6">
        <v>3.0</v>
      </c>
      <c r="E778" s="6">
        <v>50.0</v>
      </c>
      <c r="F778" s="7">
        <f t="shared" si="1"/>
        <v>150</v>
      </c>
      <c r="G778" s="7">
        <f t="shared" si="2"/>
        <v>150</v>
      </c>
    </row>
    <row r="779">
      <c r="A779" s="6" t="s">
        <v>14</v>
      </c>
      <c r="B779" s="6" t="s">
        <v>794</v>
      </c>
      <c r="C779" s="7">
        <f>SUMPRODUCT(1/COUNTIFS(CleanedRetailSalesData.csv!D:D,A779,CleanedRetailSalesData.csv!C:C,B779))</f>
        <v>1</v>
      </c>
      <c r="D779" s="6">
        <v>4.0</v>
      </c>
      <c r="E779" s="6">
        <v>25.0</v>
      </c>
      <c r="F779" s="7">
        <f t="shared" si="1"/>
        <v>100</v>
      </c>
      <c r="G779" s="7">
        <f t="shared" si="2"/>
        <v>100</v>
      </c>
    </row>
    <row r="780">
      <c r="A780" s="6" t="s">
        <v>14</v>
      </c>
      <c r="B780" s="6" t="s">
        <v>795</v>
      </c>
      <c r="C780" s="7">
        <f>SUMPRODUCT(1/COUNTIFS(CleanedRetailSalesData.csv!D:D,A780,CleanedRetailSalesData.csv!C:C,B780))</f>
        <v>1</v>
      </c>
      <c r="D780" s="6">
        <v>2.0</v>
      </c>
      <c r="E780" s="6">
        <v>500.0</v>
      </c>
      <c r="F780" s="7">
        <f t="shared" si="1"/>
        <v>1000</v>
      </c>
      <c r="G780" s="7">
        <f t="shared" si="2"/>
        <v>1000</v>
      </c>
    </row>
    <row r="781">
      <c r="A781" s="6" t="s">
        <v>10</v>
      </c>
      <c r="B781" s="6" t="s">
        <v>796</v>
      </c>
      <c r="C781" s="7">
        <f>SUMPRODUCT(1/COUNTIFS(CleanedRetailSalesData.csv!D:D,A781,CleanedRetailSalesData.csv!C:C,B781))</f>
        <v>1</v>
      </c>
      <c r="D781" s="6">
        <v>2.0</v>
      </c>
      <c r="E781" s="6">
        <v>25.0</v>
      </c>
      <c r="F781" s="7">
        <f t="shared" si="1"/>
        <v>50</v>
      </c>
      <c r="G781" s="7">
        <f t="shared" si="2"/>
        <v>50</v>
      </c>
    </row>
    <row r="782">
      <c r="A782" s="6" t="s">
        <v>10</v>
      </c>
      <c r="B782" s="6" t="s">
        <v>797</v>
      </c>
      <c r="C782" s="7">
        <f>SUMPRODUCT(1/COUNTIFS(CleanedRetailSalesData.csv!D:D,A782,CleanedRetailSalesData.csv!C:C,B782))</f>
        <v>1</v>
      </c>
      <c r="D782" s="6">
        <v>1.0</v>
      </c>
      <c r="E782" s="6">
        <v>500.0</v>
      </c>
      <c r="F782" s="7">
        <f t="shared" si="1"/>
        <v>500</v>
      </c>
      <c r="G782" s="7">
        <f t="shared" si="2"/>
        <v>500</v>
      </c>
    </row>
    <row r="783">
      <c r="A783" s="6" t="s">
        <v>10</v>
      </c>
      <c r="B783" s="6" t="s">
        <v>798</v>
      </c>
      <c r="C783" s="7">
        <f>SUMPRODUCT(1/COUNTIFS(CleanedRetailSalesData.csv!D:D,A783,CleanedRetailSalesData.csv!C:C,B783))</f>
        <v>1</v>
      </c>
      <c r="D783" s="6">
        <v>3.0</v>
      </c>
      <c r="E783" s="6">
        <v>300.0</v>
      </c>
      <c r="F783" s="7">
        <f t="shared" si="1"/>
        <v>900</v>
      </c>
      <c r="G783" s="7">
        <f t="shared" si="2"/>
        <v>900</v>
      </c>
    </row>
    <row r="784">
      <c r="A784" s="6" t="s">
        <v>14</v>
      </c>
      <c r="B784" s="6" t="s">
        <v>799</v>
      </c>
      <c r="C784" s="7">
        <f>SUMPRODUCT(1/COUNTIFS(CleanedRetailSalesData.csv!D:D,A784,CleanedRetailSalesData.csv!C:C,B784))</f>
        <v>1</v>
      </c>
      <c r="D784" s="6">
        <v>1.0</v>
      </c>
      <c r="E784" s="6">
        <v>300.0</v>
      </c>
      <c r="F784" s="7">
        <f t="shared" si="1"/>
        <v>300</v>
      </c>
      <c r="G784" s="7">
        <f t="shared" si="2"/>
        <v>300</v>
      </c>
    </row>
    <row r="785">
      <c r="A785" s="6" t="s">
        <v>14</v>
      </c>
      <c r="B785" s="6" t="s">
        <v>800</v>
      </c>
      <c r="C785" s="7">
        <f>SUMPRODUCT(1/COUNTIFS(CleanedRetailSalesData.csv!D:D,A785,CleanedRetailSalesData.csv!C:C,B785))</f>
        <v>1</v>
      </c>
      <c r="D785" s="6">
        <v>1.0</v>
      </c>
      <c r="E785" s="6">
        <v>500.0</v>
      </c>
      <c r="F785" s="7">
        <f t="shared" si="1"/>
        <v>500</v>
      </c>
      <c r="G785" s="7">
        <f t="shared" si="2"/>
        <v>500</v>
      </c>
    </row>
    <row r="786">
      <c r="A786" s="6" t="s">
        <v>14</v>
      </c>
      <c r="B786" s="6" t="s">
        <v>801</v>
      </c>
      <c r="C786" s="7">
        <f>SUMPRODUCT(1/COUNTIFS(CleanedRetailSalesData.csv!D:D,A786,CleanedRetailSalesData.csv!C:C,B786))</f>
        <v>1</v>
      </c>
      <c r="D786" s="6">
        <v>4.0</v>
      </c>
      <c r="E786" s="6">
        <v>50.0</v>
      </c>
      <c r="F786" s="7">
        <f t="shared" si="1"/>
        <v>200</v>
      </c>
      <c r="G786" s="7">
        <f t="shared" si="2"/>
        <v>200</v>
      </c>
    </row>
    <row r="787">
      <c r="A787" s="6" t="s">
        <v>10</v>
      </c>
      <c r="B787" s="6" t="s">
        <v>802</v>
      </c>
      <c r="C787" s="7">
        <f>SUMPRODUCT(1/COUNTIFS(CleanedRetailSalesData.csv!D:D,A787,CleanedRetailSalesData.csv!C:C,B787))</f>
        <v>1</v>
      </c>
      <c r="D787" s="6">
        <v>4.0</v>
      </c>
      <c r="E787" s="6">
        <v>25.0</v>
      </c>
      <c r="F787" s="7">
        <f t="shared" si="1"/>
        <v>100</v>
      </c>
      <c r="G787" s="7">
        <f t="shared" si="2"/>
        <v>100</v>
      </c>
    </row>
    <row r="788">
      <c r="A788" s="6" t="s">
        <v>10</v>
      </c>
      <c r="B788" s="6" t="s">
        <v>803</v>
      </c>
      <c r="C788" s="7">
        <f>SUMPRODUCT(1/COUNTIFS(CleanedRetailSalesData.csv!D:D,A788,CleanedRetailSalesData.csv!C:C,B788))</f>
        <v>1</v>
      </c>
      <c r="D788" s="6">
        <v>1.0</v>
      </c>
      <c r="E788" s="6">
        <v>25.0</v>
      </c>
      <c r="F788" s="7">
        <f t="shared" si="1"/>
        <v>25</v>
      </c>
      <c r="G788" s="7">
        <f t="shared" si="2"/>
        <v>25</v>
      </c>
    </row>
    <row r="789">
      <c r="A789" s="6" t="s">
        <v>14</v>
      </c>
      <c r="B789" s="6" t="s">
        <v>804</v>
      </c>
      <c r="C789" s="7">
        <f>SUMPRODUCT(1/COUNTIFS(CleanedRetailSalesData.csv!D:D,A789,CleanedRetailSalesData.csv!C:C,B789))</f>
        <v>1</v>
      </c>
      <c r="D789" s="6">
        <v>3.0</v>
      </c>
      <c r="E789" s="6">
        <v>300.0</v>
      </c>
      <c r="F789" s="7">
        <f t="shared" si="1"/>
        <v>900</v>
      </c>
      <c r="G789" s="7">
        <f t="shared" si="2"/>
        <v>900</v>
      </c>
    </row>
    <row r="790">
      <c r="A790" s="6" t="s">
        <v>14</v>
      </c>
      <c r="B790" s="6" t="s">
        <v>805</v>
      </c>
      <c r="C790" s="7">
        <f>SUMPRODUCT(1/COUNTIFS(CleanedRetailSalesData.csv!D:D,A790,CleanedRetailSalesData.csv!C:C,B790))</f>
        <v>1</v>
      </c>
      <c r="D790" s="6">
        <v>4.0</v>
      </c>
      <c r="E790" s="6">
        <v>500.0</v>
      </c>
      <c r="F790" s="7">
        <f t="shared" si="1"/>
        <v>2000</v>
      </c>
      <c r="G790" s="7">
        <f t="shared" si="2"/>
        <v>2000</v>
      </c>
    </row>
    <row r="791">
      <c r="A791" s="6" t="s">
        <v>10</v>
      </c>
      <c r="B791" s="6" t="s">
        <v>806</v>
      </c>
      <c r="C791" s="7">
        <f>SUMPRODUCT(1/COUNTIFS(CleanedRetailSalesData.csv!D:D,A791,CleanedRetailSalesData.csv!C:C,B791))</f>
        <v>1</v>
      </c>
      <c r="D791" s="6">
        <v>1.0</v>
      </c>
      <c r="E791" s="6">
        <v>25.0</v>
      </c>
      <c r="F791" s="7">
        <f t="shared" si="1"/>
        <v>25</v>
      </c>
      <c r="G791" s="7">
        <f t="shared" si="2"/>
        <v>25</v>
      </c>
    </row>
    <row r="792">
      <c r="A792" s="6" t="s">
        <v>14</v>
      </c>
      <c r="B792" s="6" t="s">
        <v>807</v>
      </c>
      <c r="C792" s="7">
        <f>SUMPRODUCT(1/COUNTIFS(CleanedRetailSalesData.csv!D:D,A792,CleanedRetailSalesData.csv!C:C,B792))</f>
        <v>1</v>
      </c>
      <c r="D792" s="6">
        <v>1.0</v>
      </c>
      <c r="E792" s="6">
        <v>25.0</v>
      </c>
      <c r="F792" s="7">
        <f t="shared" si="1"/>
        <v>25</v>
      </c>
      <c r="G792" s="7">
        <f t="shared" si="2"/>
        <v>25</v>
      </c>
    </row>
    <row r="793">
      <c r="A793" s="6" t="s">
        <v>14</v>
      </c>
      <c r="B793" s="6" t="s">
        <v>808</v>
      </c>
      <c r="C793" s="7">
        <f>SUMPRODUCT(1/COUNTIFS(CleanedRetailSalesData.csv!D:D,A793,CleanedRetailSalesData.csv!C:C,B793))</f>
        <v>1</v>
      </c>
      <c r="D793" s="6">
        <v>1.0</v>
      </c>
      <c r="E793" s="6">
        <v>50.0</v>
      </c>
      <c r="F793" s="7">
        <f t="shared" si="1"/>
        <v>50</v>
      </c>
      <c r="G793" s="7">
        <f t="shared" si="2"/>
        <v>50</v>
      </c>
    </row>
    <row r="794">
      <c r="A794" s="6" t="s">
        <v>10</v>
      </c>
      <c r="B794" s="6" t="s">
        <v>809</v>
      </c>
      <c r="C794" s="7">
        <f>SUMPRODUCT(1/COUNTIFS(CleanedRetailSalesData.csv!D:D,A794,CleanedRetailSalesData.csv!C:C,B794))</f>
        <v>1</v>
      </c>
      <c r="D794" s="6">
        <v>1.0</v>
      </c>
      <c r="E794" s="6">
        <v>30.0</v>
      </c>
      <c r="F794" s="7">
        <f t="shared" si="1"/>
        <v>30</v>
      </c>
      <c r="G794" s="7">
        <f t="shared" si="2"/>
        <v>30</v>
      </c>
    </row>
    <row r="795">
      <c r="A795" s="6" t="s">
        <v>14</v>
      </c>
      <c r="B795" s="6" t="s">
        <v>810</v>
      </c>
      <c r="C795" s="7">
        <f>SUMPRODUCT(1/COUNTIFS(CleanedRetailSalesData.csv!D:D,A795,CleanedRetailSalesData.csv!C:C,B795))</f>
        <v>1</v>
      </c>
      <c r="D795" s="6">
        <v>1.0</v>
      </c>
      <c r="E795" s="6">
        <v>300.0</v>
      </c>
      <c r="F795" s="7">
        <f t="shared" si="1"/>
        <v>300</v>
      </c>
      <c r="G795" s="7">
        <f t="shared" si="2"/>
        <v>300</v>
      </c>
    </row>
    <row r="796">
      <c r="A796" s="6" t="s">
        <v>10</v>
      </c>
      <c r="B796" s="6" t="s">
        <v>811</v>
      </c>
      <c r="C796" s="7">
        <f>SUMPRODUCT(1/COUNTIFS(CleanedRetailSalesData.csv!D:D,A796,CleanedRetailSalesData.csv!C:C,B796))</f>
        <v>1</v>
      </c>
      <c r="D796" s="6">
        <v>1.0</v>
      </c>
      <c r="E796" s="6">
        <v>300.0</v>
      </c>
      <c r="F796" s="7">
        <f t="shared" si="1"/>
        <v>300</v>
      </c>
      <c r="G796" s="7">
        <f t="shared" si="2"/>
        <v>300</v>
      </c>
    </row>
    <row r="797">
      <c r="A797" s="6" t="s">
        <v>10</v>
      </c>
      <c r="B797" s="6" t="s">
        <v>812</v>
      </c>
      <c r="C797" s="7">
        <f>SUMPRODUCT(1/COUNTIFS(CleanedRetailSalesData.csv!D:D,A797,CleanedRetailSalesData.csv!C:C,B797))</f>
        <v>1</v>
      </c>
      <c r="D797" s="6">
        <v>4.0</v>
      </c>
      <c r="E797" s="6">
        <v>30.0</v>
      </c>
      <c r="F797" s="7">
        <f t="shared" si="1"/>
        <v>120</v>
      </c>
      <c r="G797" s="7">
        <f t="shared" si="2"/>
        <v>120</v>
      </c>
    </row>
    <row r="798">
      <c r="A798" s="6" t="s">
        <v>10</v>
      </c>
      <c r="B798" s="6" t="s">
        <v>813</v>
      </c>
      <c r="C798" s="7">
        <f>SUMPRODUCT(1/COUNTIFS(CleanedRetailSalesData.csv!D:D,A798,CleanedRetailSalesData.csv!C:C,B798))</f>
        <v>1</v>
      </c>
      <c r="D798" s="6">
        <v>3.0</v>
      </c>
      <c r="E798" s="6">
        <v>25.0</v>
      </c>
      <c r="F798" s="7">
        <f t="shared" si="1"/>
        <v>75</v>
      </c>
      <c r="G798" s="7">
        <f t="shared" si="2"/>
        <v>75</v>
      </c>
    </row>
    <row r="799">
      <c r="A799" s="6" t="s">
        <v>10</v>
      </c>
      <c r="B799" s="6" t="s">
        <v>814</v>
      </c>
      <c r="C799" s="7">
        <f>SUMPRODUCT(1/COUNTIFS(CleanedRetailSalesData.csv!D:D,A799,CleanedRetailSalesData.csv!C:C,B799))</f>
        <v>1</v>
      </c>
      <c r="D799" s="6">
        <v>1.0</v>
      </c>
      <c r="E799" s="6">
        <v>50.0</v>
      </c>
      <c r="F799" s="7">
        <f t="shared" si="1"/>
        <v>50</v>
      </c>
      <c r="G799" s="7">
        <f t="shared" si="2"/>
        <v>50</v>
      </c>
    </row>
    <row r="800">
      <c r="A800" s="6" t="s">
        <v>10</v>
      </c>
      <c r="B800" s="6" t="s">
        <v>815</v>
      </c>
      <c r="C800" s="7">
        <f>SUMPRODUCT(1/COUNTIFS(CleanedRetailSalesData.csv!D:D,A800,CleanedRetailSalesData.csv!C:C,B800))</f>
        <v>1</v>
      </c>
      <c r="D800" s="6">
        <v>2.0</v>
      </c>
      <c r="E800" s="6">
        <v>50.0</v>
      </c>
      <c r="F800" s="7">
        <f t="shared" si="1"/>
        <v>100</v>
      </c>
      <c r="G800" s="7">
        <f t="shared" si="2"/>
        <v>100</v>
      </c>
    </row>
    <row r="801">
      <c r="A801" s="6" t="s">
        <v>10</v>
      </c>
      <c r="B801" s="6" t="s">
        <v>816</v>
      </c>
      <c r="C801" s="7">
        <f>SUMPRODUCT(1/COUNTIFS(CleanedRetailSalesData.csv!D:D,A801,CleanedRetailSalesData.csv!C:C,B801))</f>
        <v>1</v>
      </c>
      <c r="D801" s="6">
        <v>4.0</v>
      </c>
      <c r="E801" s="6">
        <v>300.0</v>
      </c>
      <c r="F801" s="7">
        <f t="shared" si="1"/>
        <v>1200</v>
      </c>
      <c r="G801" s="7">
        <f t="shared" si="2"/>
        <v>1200</v>
      </c>
    </row>
    <row r="802">
      <c r="A802" s="6" t="s">
        <v>10</v>
      </c>
      <c r="B802" s="6" t="s">
        <v>817</v>
      </c>
      <c r="C802" s="7">
        <f>SUMPRODUCT(1/COUNTIFS(CleanedRetailSalesData.csv!D:D,A802,CleanedRetailSalesData.csv!C:C,B802))</f>
        <v>1</v>
      </c>
      <c r="D802" s="6">
        <v>4.0</v>
      </c>
      <c r="E802" s="6">
        <v>50.0</v>
      </c>
      <c r="F802" s="7">
        <f t="shared" si="1"/>
        <v>200</v>
      </c>
      <c r="G802" s="7">
        <f t="shared" si="2"/>
        <v>200</v>
      </c>
    </row>
    <row r="803">
      <c r="A803" s="6" t="s">
        <v>14</v>
      </c>
      <c r="B803" s="6" t="s">
        <v>818</v>
      </c>
      <c r="C803" s="7">
        <f>SUMPRODUCT(1/COUNTIFS(CleanedRetailSalesData.csv!D:D,A803,CleanedRetailSalesData.csv!C:C,B803))</f>
        <v>1</v>
      </c>
      <c r="D803" s="6">
        <v>1.0</v>
      </c>
      <c r="E803" s="6">
        <v>30.0</v>
      </c>
      <c r="F803" s="7">
        <f t="shared" si="1"/>
        <v>30</v>
      </c>
      <c r="G803" s="7">
        <f t="shared" si="2"/>
        <v>30</v>
      </c>
    </row>
    <row r="804">
      <c r="A804" s="6" t="s">
        <v>10</v>
      </c>
      <c r="B804" s="6" t="s">
        <v>819</v>
      </c>
      <c r="C804" s="7">
        <f>SUMPRODUCT(1/COUNTIFS(CleanedRetailSalesData.csv!D:D,A804,CleanedRetailSalesData.csv!C:C,B804))</f>
        <v>1</v>
      </c>
      <c r="D804" s="6">
        <v>4.0</v>
      </c>
      <c r="E804" s="6">
        <v>25.0</v>
      </c>
      <c r="F804" s="7">
        <f t="shared" si="1"/>
        <v>100</v>
      </c>
      <c r="G804" s="7">
        <f t="shared" si="2"/>
        <v>100</v>
      </c>
    </row>
    <row r="805">
      <c r="A805" s="6" t="s">
        <v>10</v>
      </c>
      <c r="B805" s="6" t="s">
        <v>820</v>
      </c>
      <c r="C805" s="7">
        <f>SUMPRODUCT(1/COUNTIFS(CleanedRetailSalesData.csv!D:D,A805,CleanedRetailSalesData.csv!C:C,B805))</f>
        <v>1</v>
      </c>
      <c r="D805" s="6">
        <v>1.0</v>
      </c>
      <c r="E805" s="6">
        <v>30.0</v>
      </c>
      <c r="F805" s="7">
        <f t="shared" si="1"/>
        <v>30</v>
      </c>
      <c r="G805" s="7">
        <f t="shared" si="2"/>
        <v>30</v>
      </c>
    </row>
    <row r="806">
      <c r="A806" s="6" t="s">
        <v>14</v>
      </c>
      <c r="B806" s="6" t="s">
        <v>821</v>
      </c>
      <c r="C806" s="7">
        <f>SUMPRODUCT(1/COUNTIFS(CleanedRetailSalesData.csv!D:D,A806,CleanedRetailSalesData.csv!C:C,B806))</f>
        <v>1</v>
      </c>
      <c r="D806" s="6">
        <v>3.0</v>
      </c>
      <c r="E806" s="6">
        <v>500.0</v>
      </c>
      <c r="F806" s="7">
        <f t="shared" si="1"/>
        <v>1500</v>
      </c>
      <c r="G806" s="7">
        <f t="shared" si="2"/>
        <v>1500</v>
      </c>
    </row>
    <row r="807">
      <c r="A807" s="6" t="s">
        <v>14</v>
      </c>
      <c r="B807" s="6" t="s">
        <v>822</v>
      </c>
      <c r="C807" s="7">
        <f>SUMPRODUCT(1/COUNTIFS(CleanedRetailSalesData.csv!D:D,A807,CleanedRetailSalesData.csv!C:C,B807))</f>
        <v>1</v>
      </c>
      <c r="D807" s="6">
        <v>3.0</v>
      </c>
      <c r="E807" s="6">
        <v>300.0</v>
      </c>
      <c r="F807" s="7">
        <f t="shared" si="1"/>
        <v>900</v>
      </c>
      <c r="G807" s="7">
        <f t="shared" si="2"/>
        <v>900</v>
      </c>
    </row>
    <row r="808">
      <c r="A808" s="6" t="s">
        <v>14</v>
      </c>
      <c r="B808" s="6" t="s">
        <v>823</v>
      </c>
      <c r="C808" s="7">
        <f>SUMPRODUCT(1/COUNTIFS(CleanedRetailSalesData.csv!D:D,A808,CleanedRetailSalesData.csv!C:C,B808))</f>
        <v>1</v>
      </c>
      <c r="D808" s="6">
        <v>4.0</v>
      </c>
      <c r="E808" s="6">
        <v>50.0</v>
      </c>
      <c r="F808" s="7">
        <f t="shared" si="1"/>
        <v>200</v>
      </c>
      <c r="G808" s="7">
        <f t="shared" si="2"/>
        <v>200</v>
      </c>
    </row>
    <row r="809">
      <c r="A809" s="6" t="s">
        <v>10</v>
      </c>
      <c r="B809" s="6" t="s">
        <v>824</v>
      </c>
      <c r="C809" s="7">
        <f>SUMPRODUCT(1/COUNTIFS(CleanedRetailSalesData.csv!D:D,A809,CleanedRetailSalesData.csv!C:C,B809))</f>
        <v>1</v>
      </c>
      <c r="D809" s="6">
        <v>4.0</v>
      </c>
      <c r="E809" s="6">
        <v>500.0</v>
      </c>
      <c r="F809" s="7">
        <f t="shared" si="1"/>
        <v>2000</v>
      </c>
      <c r="G809" s="7">
        <f t="shared" si="2"/>
        <v>2000</v>
      </c>
    </row>
    <row r="810">
      <c r="A810" s="6" t="s">
        <v>14</v>
      </c>
      <c r="B810" s="6" t="s">
        <v>825</v>
      </c>
      <c r="C810" s="7">
        <f>SUMPRODUCT(1/COUNTIFS(CleanedRetailSalesData.csv!D:D,A810,CleanedRetailSalesData.csv!C:C,B810))</f>
        <v>1</v>
      </c>
      <c r="D810" s="6">
        <v>2.0</v>
      </c>
      <c r="E810" s="6">
        <v>50.0</v>
      </c>
      <c r="F810" s="7">
        <f t="shared" si="1"/>
        <v>100</v>
      </c>
      <c r="G810" s="7">
        <f t="shared" si="2"/>
        <v>100</v>
      </c>
    </row>
    <row r="811">
      <c r="A811" s="6" t="s">
        <v>10</v>
      </c>
      <c r="B811" s="6" t="s">
        <v>826</v>
      </c>
      <c r="C811" s="7">
        <f>SUMPRODUCT(1/COUNTIFS(CleanedRetailSalesData.csv!D:D,A811,CleanedRetailSalesData.csv!C:C,B811))</f>
        <v>1</v>
      </c>
      <c r="D811" s="6">
        <v>4.0</v>
      </c>
      <c r="E811" s="6">
        <v>25.0</v>
      </c>
      <c r="F811" s="7">
        <f t="shared" si="1"/>
        <v>100</v>
      </c>
      <c r="G811" s="7">
        <f t="shared" si="2"/>
        <v>100</v>
      </c>
    </row>
    <row r="812">
      <c r="A812" s="6" t="s">
        <v>10</v>
      </c>
      <c r="B812" s="6" t="s">
        <v>827</v>
      </c>
      <c r="C812" s="7">
        <f>SUMPRODUCT(1/COUNTIFS(CleanedRetailSalesData.csv!D:D,A812,CleanedRetailSalesData.csv!C:C,B812))</f>
        <v>1</v>
      </c>
      <c r="D812" s="6">
        <v>2.0</v>
      </c>
      <c r="E812" s="6">
        <v>25.0</v>
      </c>
      <c r="F812" s="7">
        <f t="shared" si="1"/>
        <v>50</v>
      </c>
      <c r="G812" s="7">
        <f t="shared" si="2"/>
        <v>50</v>
      </c>
    </row>
    <row r="813">
      <c r="A813" s="6" t="s">
        <v>10</v>
      </c>
      <c r="B813" s="6" t="s">
        <v>828</v>
      </c>
      <c r="C813" s="7">
        <f>SUMPRODUCT(1/COUNTIFS(CleanedRetailSalesData.csv!D:D,A813,CleanedRetailSalesData.csv!C:C,B813))</f>
        <v>1</v>
      </c>
      <c r="D813" s="6">
        <v>3.0</v>
      </c>
      <c r="E813" s="6">
        <v>25.0</v>
      </c>
      <c r="F813" s="7">
        <f t="shared" si="1"/>
        <v>75</v>
      </c>
      <c r="G813" s="7">
        <f t="shared" si="2"/>
        <v>75</v>
      </c>
    </row>
    <row r="814">
      <c r="A814" s="6" t="s">
        <v>10</v>
      </c>
      <c r="B814" s="6" t="s">
        <v>829</v>
      </c>
      <c r="C814" s="7">
        <f>SUMPRODUCT(1/COUNTIFS(CleanedRetailSalesData.csv!D:D,A814,CleanedRetailSalesData.csv!C:C,B814))</f>
        <v>1</v>
      </c>
      <c r="D814" s="6">
        <v>3.0</v>
      </c>
      <c r="E814" s="6">
        <v>50.0</v>
      </c>
      <c r="F814" s="7">
        <f t="shared" si="1"/>
        <v>150</v>
      </c>
      <c r="G814" s="7">
        <f t="shared" si="2"/>
        <v>150</v>
      </c>
    </row>
    <row r="815">
      <c r="A815" s="6" t="s">
        <v>14</v>
      </c>
      <c r="B815" s="6" t="s">
        <v>830</v>
      </c>
      <c r="C815" s="7">
        <f>SUMPRODUCT(1/COUNTIFS(CleanedRetailSalesData.csv!D:D,A815,CleanedRetailSalesData.csv!C:C,B815))</f>
        <v>1</v>
      </c>
      <c r="D815" s="6">
        <v>1.0</v>
      </c>
      <c r="E815" s="6">
        <v>500.0</v>
      </c>
      <c r="F815" s="7">
        <f t="shared" si="1"/>
        <v>500</v>
      </c>
      <c r="G815" s="7">
        <f t="shared" si="2"/>
        <v>500</v>
      </c>
    </row>
    <row r="816">
      <c r="A816" s="6" t="s">
        <v>14</v>
      </c>
      <c r="B816" s="6" t="s">
        <v>831</v>
      </c>
      <c r="C816" s="7">
        <f>SUMPRODUCT(1/COUNTIFS(CleanedRetailSalesData.csv!D:D,A816,CleanedRetailSalesData.csv!C:C,B816))</f>
        <v>1</v>
      </c>
      <c r="D816" s="6">
        <v>3.0</v>
      </c>
      <c r="E816" s="6">
        <v>25.0</v>
      </c>
      <c r="F816" s="7">
        <f t="shared" si="1"/>
        <v>75</v>
      </c>
      <c r="G816" s="7">
        <f t="shared" si="2"/>
        <v>75</v>
      </c>
    </row>
    <row r="817">
      <c r="A817" s="6" t="s">
        <v>10</v>
      </c>
      <c r="B817" s="6" t="s">
        <v>832</v>
      </c>
      <c r="C817" s="7">
        <f>SUMPRODUCT(1/COUNTIFS(CleanedRetailSalesData.csv!D:D,A817,CleanedRetailSalesData.csv!C:C,B817))</f>
        <v>1</v>
      </c>
      <c r="D817" s="6">
        <v>2.0</v>
      </c>
      <c r="E817" s="6">
        <v>500.0</v>
      </c>
      <c r="F817" s="7">
        <f t="shared" si="1"/>
        <v>1000</v>
      </c>
      <c r="G817" s="7">
        <f t="shared" si="2"/>
        <v>1000</v>
      </c>
    </row>
    <row r="818">
      <c r="A818" s="6" t="s">
        <v>10</v>
      </c>
      <c r="B818" s="6" t="s">
        <v>833</v>
      </c>
      <c r="C818" s="7">
        <f>SUMPRODUCT(1/COUNTIFS(CleanedRetailSalesData.csv!D:D,A818,CleanedRetailSalesData.csv!C:C,B818))</f>
        <v>1</v>
      </c>
      <c r="D818" s="6">
        <v>4.0</v>
      </c>
      <c r="E818" s="6">
        <v>50.0</v>
      </c>
      <c r="F818" s="7">
        <f t="shared" si="1"/>
        <v>200</v>
      </c>
      <c r="G818" s="7">
        <f t="shared" si="2"/>
        <v>200</v>
      </c>
    </row>
    <row r="819">
      <c r="A819" s="6" t="s">
        <v>10</v>
      </c>
      <c r="B819" s="6" t="s">
        <v>834</v>
      </c>
      <c r="C819" s="7">
        <f>SUMPRODUCT(1/COUNTIFS(CleanedRetailSalesData.csv!D:D,A819,CleanedRetailSalesData.csv!C:C,B819))</f>
        <v>1</v>
      </c>
      <c r="D819" s="6">
        <v>1.0</v>
      </c>
      <c r="E819" s="6">
        <v>500.0</v>
      </c>
      <c r="F819" s="7">
        <f t="shared" si="1"/>
        <v>500</v>
      </c>
      <c r="G819" s="7">
        <f t="shared" si="2"/>
        <v>500</v>
      </c>
    </row>
    <row r="820">
      <c r="A820" s="6" t="s">
        <v>14</v>
      </c>
      <c r="B820" s="6" t="s">
        <v>835</v>
      </c>
      <c r="C820" s="7">
        <f>SUMPRODUCT(1/COUNTIFS(CleanedRetailSalesData.csv!D:D,A820,CleanedRetailSalesData.csv!C:C,B820))</f>
        <v>1</v>
      </c>
      <c r="D820" s="6">
        <v>2.0</v>
      </c>
      <c r="E820" s="6">
        <v>50.0</v>
      </c>
      <c r="F820" s="7">
        <f t="shared" si="1"/>
        <v>100</v>
      </c>
      <c r="G820" s="7">
        <f t="shared" si="2"/>
        <v>100</v>
      </c>
    </row>
    <row r="821">
      <c r="A821" s="6" t="s">
        <v>10</v>
      </c>
      <c r="B821" s="6" t="s">
        <v>836</v>
      </c>
      <c r="C821" s="7">
        <f>SUMPRODUCT(1/COUNTIFS(CleanedRetailSalesData.csv!D:D,A821,CleanedRetailSalesData.csv!C:C,B821))</f>
        <v>1</v>
      </c>
      <c r="D821" s="6">
        <v>4.0</v>
      </c>
      <c r="E821" s="6">
        <v>50.0</v>
      </c>
      <c r="F821" s="7">
        <f t="shared" si="1"/>
        <v>200</v>
      </c>
      <c r="G821" s="7">
        <f t="shared" si="2"/>
        <v>200</v>
      </c>
    </row>
    <row r="822">
      <c r="A822" s="6" t="s">
        <v>10</v>
      </c>
      <c r="B822" s="6" t="s">
        <v>837</v>
      </c>
      <c r="C822" s="7">
        <f>SUMPRODUCT(1/COUNTIFS(CleanedRetailSalesData.csv!D:D,A822,CleanedRetailSalesData.csv!C:C,B822))</f>
        <v>1</v>
      </c>
      <c r="D822" s="6">
        <v>1.0</v>
      </c>
      <c r="E822" s="6">
        <v>300.0</v>
      </c>
      <c r="F822" s="7">
        <f t="shared" si="1"/>
        <v>300</v>
      </c>
      <c r="G822" s="7">
        <f t="shared" si="2"/>
        <v>300</v>
      </c>
    </row>
    <row r="823">
      <c r="A823" s="6" t="s">
        <v>14</v>
      </c>
      <c r="B823" s="6" t="s">
        <v>838</v>
      </c>
      <c r="C823" s="7">
        <f>SUMPRODUCT(1/COUNTIFS(CleanedRetailSalesData.csv!D:D,A823,CleanedRetailSalesData.csv!C:C,B823))</f>
        <v>1</v>
      </c>
      <c r="D823" s="6">
        <v>3.0</v>
      </c>
      <c r="E823" s="6">
        <v>50.0</v>
      </c>
      <c r="F823" s="7">
        <f t="shared" si="1"/>
        <v>150</v>
      </c>
      <c r="G823" s="7">
        <f t="shared" si="2"/>
        <v>150</v>
      </c>
    </row>
    <row r="824">
      <c r="A824" s="6" t="s">
        <v>14</v>
      </c>
      <c r="B824" s="6" t="s">
        <v>839</v>
      </c>
      <c r="C824" s="7">
        <f>SUMPRODUCT(1/COUNTIFS(CleanedRetailSalesData.csv!D:D,A824,CleanedRetailSalesData.csv!C:C,B824))</f>
        <v>1</v>
      </c>
      <c r="D824" s="6">
        <v>2.0</v>
      </c>
      <c r="E824" s="6">
        <v>50.0</v>
      </c>
      <c r="F824" s="7">
        <f t="shared" si="1"/>
        <v>100</v>
      </c>
      <c r="G824" s="7">
        <f t="shared" si="2"/>
        <v>100</v>
      </c>
    </row>
    <row r="825">
      <c r="A825" s="6" t="s">
        <v>10</v>
      </c>
      <c r="B825" s="6" t="s">
        <v>840</v>
      </c>
      <c r="C825" s="7">
        <f>SUMPRODUCT(1/COUNTIFS(CleanedRetailSalesData.csv!D:D,A825,CleanedRetailSalesData.csv!C:C,B825))</f>
        <v>1</v>
      </c>
      <c r="D825" s="6">
        <v>4.0</v>
      </c>
      <c r="E825" s="6">
        <v>30.0</v>
      </c>
      <c r="F825" s="7">
        <f t="shared" si="1"/>
        <v>120</v>
      </c>
      <c r="G825" s="7">
        <f t="shared" si="2"/>
        <v>120</v>
      </c>
    </row>
    <row r="826">
      <c r="A826" s="6" t="s">
        <v>14</v>
      </c>
      <c r="B826" s="6" t="s">
        <v>841</v>
      </c>
      <c r="C826" s="7">
        <f>SUMPRODUCT(1/COUNTIFS(CleanedRetailSalesData.csv!D:D,A826,CleanedRetailSalesData.csv!C:C,B826))</f>
        <v>1</v>
      </c>
      <c r="D826" s="6">
        <v>1.0</v>
      </c>
      <c r="E826" s="6">
        <v>25.0</v>
      </c>
      <c r="F826" s="7">
        <f t="shared" si="1"/>
        <v>25</v>
      </c>
      <c r="G826" s="7">
        <f t="shared" si="2"/>
        <v>25</v>
      </c>
    </row>
    <row r="827">
      <c r="A827" s="6" t="s">
        <v>14</v>
      </c>
      <c r="B827" s="6" t="s">
        <v>842</v>
      </c>
      <c r="C827" s="7">
        <f>SUMPRODUCT(1/COUNTIFS(CleanedRetailSalesData.csv!D:D,A827,CleanedRetailSalesData.csv!C:C,B827))</f>
        <v>1</v>
      </c>
      <c r="D827" s="6">
        <v>1.0</v>
      </c>
      <c r="E827" s="6">
        <v>300.0</v>
      </c>
      <c r="F827" s="7">
        <f t="shared" si="1"/>
        <v>300</v>
      </c>
      <c r="G827" s="7">
        <f t="shared" si="2"/>
        <v>300</v>
      </c>
    </row>
    <row r="828">
      <c r="A828" s="6" t="s">
        <v>10</v>
      </c>
      <c r="B828" s="6" t="s">
        <v>843</v>
      </c>
      <c r="C828" s="7">
        <f>SUMPRODUCT(1/COUNTIFS(CleanedRetailSalesData.csv!D:D,A828,CleanedRetailSalesData.csv!C:C,B828))</f>
        <v>1</v>
      </c>
      <c r="D828" s="6">
        <v>3.0</v>
      </c>
      <c r="E828" s="6">
        <v>300.0</v>
      </c>
      <c r="F828" s="7">
        <f t="shared" si="1"/>
        <v>900</v>
      </c>
      <c r="G828" s="7">
        <f t="shared" si="2"/>
        <v>900</v>
      </c>
    </row>
    <row r="829">
      <c r="A829" s="6" t="s">
        <v>14</v>
      </c>
      <c r="B829" s="6" t="s">
        <v>844</v>
      </c>
      <c r="C829" s="7">
        <f>SUMPRODUCT(1/COUNTIFS(CleanedRetailSalesData.csv!D:D,A829,CleanedRetailSalesData.csv!C:C,B829))</f>
        <v>1</v>
      </c>
      <c r="D829" s="6">
        <v>4.0</v>
      </c>
      <c r="E829" s="6">
        <v>300.0</v>
      </c>
      <c r="F829" s="7">
        <f t="shared" si="1"/>
        <v>1200</v>
      </c>
      <c r="G829" s="7">
        <f t="shared" si="2"/>
        <v>1200</v>
      </c>
    </row>
    <row r="830">
      <c r="A830" s="6" t="s">
        <v>10</v>
      </c>
      <c r="B830" s="6" t="s">
        <v>845</v>
      </c>
      <c r="C830" s="7">
        <f>SUMPRODUCT(1/COUNTIFS(CleanedRetailSalesData.csv!D:D,A830,CleanedRetailSalesData.csv!C:C,B830))</f>
        <v>1</v>
      </c>
      <c r="D830" s="6">
        <v>3.0</v>
      </c>
      <c r="E830" s="6">
        <v>30.0</v>
      </c>
      <c r="F830" s="7">
        <f t="shared" si="1"/>
        <v>90</v>
      </c>
      <c r="G830" s="7">
        <f t="shared" si="2"/>
        <v>90</v>
      </c>
    </row>
    <row r="831">
      <c r="A831" s="6" t="s">
        <v>14</v>
      </c>
      <c r="B831" s="6" t="s">
        <v>846</v>
      </c>
      <c r="C831" s="7">
        <f>SUMPRODUCT(1/COUNTIFS(CleanedRetailSalesData.csv!D:D,A831,CleanedRetailSalesData.csv!C:C,B831))</f>
        <v>1</v>
      </c>
      <c r="D831" s="6">
        <v>3.0</v>
      </c>
      <c r="E831" s="6">
        <v>50.0</v>
      </c>
      <c r="F831" s="7">
        <f t="shared" si="1"/>
        <v>150</v>
      </c>
      <c r="G831" s="7">
        <f t="shared" si="2"/>
        <v>150</v>
      </c>
    </row>
    <row r="832">
      <c r="A832" s="6" t="s">
        <v>10</v>
      </c>
      <c r="B832" s="6" t="s">
        <v>847</v>
      </c>
      <c r="C832" s="7">
        <f>SUMPRODUCT(1/COUNTIFS(CleanedRetailSalesData.csv!D:D,A832,CleanedRetailSalesData.csv!C:C,B832))</f>
        <v>1</v>
      </c>
      <c r="D832" s="6">
        <v>4.0</v>
      </c>
      <c r="E832" s="6">
        <v>25.0</v>
      </c>
      <c r="F832" s="7">
        <f t="shared" si="1"/>
        <v>100</v>
      </c>
      <c r="G832" s="7">
        <f t="shared" si="2"/>
        <v>100</v>
      </c>
    </row>
    <row r="833">
      <c r="A833" s="6" t="s">
        <v>10</v>
      </c>
      <c r="B833" s="6" t="s">
        <v>848</v>
      </c>
      <c r="C833" s="7">
        <f>SUMPRODUCT(1/COUNTIFS(CleanedRetailSalesData.csv!D:D,A833,CleanedRetailSalesData.csv!C:C,B833))</f>
        <v>1</v>
      </c>
      <c r="D833" s="6">
        <v>4.0</v>
      </c>
      <c r="E833" s="6">
        <v>500.0</v>
      </c>
      <c r="F833" s="7">
        <f t="shared" si="1"/>
        <v>2000</v>
      </c>
      <c r="G833" s="7">
        <f t="shared" si="2"/>
        <v>2000</v>
      </c>
    </row>
    <row r="834">
      <c r="A834" s="6" t="s">
        <v>10</v>
      </c>
      <c r="B834" s="6" t="s">
        <v>849</v>
      </c>
      <c r="C834" s="7">
        <f>SUMPRODUCT(1/COUNTIFS(CleanedRetailSalesData.csv!D:D,A834,CleanedRetailSalesData.csv!C:C,B834))</f>
        <v>1</v>
      </c>
      <c r="D834" s="6">
        <v>4.0</v>
      </c>
      <c r="E834" s="6">
        <v>50.0</v>
      </c>
      <c r="F834" s="7">
        <f t="shared" si="1"/>
        <v>200</v>
      </c>
      <c r="G834" s="7">
        <f t="shared" si="2"/>
        <v>200</v>
      </c>
    </row>
    <row r="835">
      <c r="A835" s="6" t="s">
        <v>14</v>
      </c>
      <c r="B835" s="6" t="s">
        <v>850</v>
      </c>
      <c r="C835" s="7">
        <f>SUMPRODUCT(1/COUNTIFS(CleanedRetailSalesData.csv!D:D,A835,CleanedRetailSalesData.csv!C:C,B835))</f>
        <v>1</v>
      </c>
      <c r="D835" s="6">
        <v>2.0</v>
      </c>
      <c r="E835" s="6">
        <v>30.0</v>
      </c>
      <c r="F835" s="7">
        <f t="shared" si="1"/>
        <v>60</v>
      </c>
      <c r="G835" s="7">
        <f t="shared" si="2"/>
        <v>60</v>
      </c>
    </row>
    <row r="836">
      <c r="A836" s="6" t="s">
        <v>10</v>
      </c>
      <c r="B836" s="6" t="s">
        <v>851</v>
      </c>
      <c r="C836" s="7">
        <f>SUMPRODUCT(1/COUNTIFS(CleanedRetailSalesData.csv!D:D,A836,CleanedRetailSalesData.csv!C:C,B836))</f>
        <v>1</v>
      </c>
      <c r="D836" s="6">
        <v>4.0</v>
      </c>
      <c r="E836" s="6">
        <v>50.0</v>
      </c>
      <c r="F836" s="7">
        <f t="shared" si="1"/>
        <v>200</v>
      </c>
      <c r="G836" s="7">
        <f t="shared" si="2"/>
        <v>200</v>
      </c>
    </row>
    <row r="837">
      <c r="A837" s="6" t="s">
        <v>14</v>
      </c>
      <c r="B837" s="6" t="s">
        <v>852</v>
      </c>
      <c r="C837" s="7">
        <f>SUMPRODUCT(1/COUNTIFS(CleanedRetailSalesData.csv!D:D,A837,CleanedRetailSalesData.csv!C:C,B837))</f>
        <v>1</v>
      </c>
      <c r="D837" s="6">
        <v>1.0</v>
      </c>
      <c r="E837" s="6">
        <v>50.0</v>
      </c>
      <c r="F837" s="7">
        <f t="shared" si="1"/>
        <v>50</v>
      </c>
      <c r="G837" s="7">
        <f t="shared" si="2"/>
        <v>50</v>
      </c>
    </row>
    <row r="838">
      <c r="A838" s="6" t="s">
        <v>10</v>
      </c>
      <c r="B838" s="6" t="s">
        <v>853</v>
      </c>
      <c r="C838" s="7">
        <f>SUMPRODUCT(1/COUNTIFS(CleanedRetailSalesData.csv!D:D,A838,CleanedRetailSalesData.csv!C:C,B838))</f>
        <v>1</v>
      </c>
      <c r="D838" s="6">
        <v>3.0</v>
      </c>
      <c r="E838" s="6">
        <v>30.0</v>
      </c>
      <c r="F838" s="7">
        <f t="shared" si="1"/>
        <v>90</v>
      </c>
      <c r="G838" s="7">
        <f t="shared" si="2"/>
        <v>90</v>
      </c>
    </row>
    <row r="839">
      <c r="A839" s="6" t="s">
        <v>10</v>
      </c>
      <c r="B839" s="6" t="s">
        <v>854</v>
      </c>
      <c r="C839" s="7">
        <f>SUMPRODUCT(1/COUNTIFS(CleanedRetailSalesData.csv!D:D,A839,CleanedRetailSalesData.csv!C:C,B839))</f>
        <v>1</v>
      </c>
      <c r="D839" s="6">
        <v>2.0</v>
      </c>
      <c r="E839" s="6">
        <v>300.0</v>
      </c>
      <c r="F839" s="7">
        <f t="shared" si="1"/>
        <v>600</v>
      </c>
      <c r="G839" s="7">
        <f t="shared" si="2"/>
        <v>600</v>
      </c>
    </row>
    <row r="840">
      <c r="A840" s="6" t="s">
        <v>14</v>
      </c>
      <c r="B840" s="6" t="s">
        <v>855</v>
      </c>
      <c r="C840" s="7">
        <f>SUMPRODUCT(1/COUNTIFS(CleanedRetailSalesData.csv!D:D,A840,CleanedRetailSalesData.csv!C:C,B840))</f>
        <v>1</v>
      </c>
      <c r="D840" s="6">
        <v>4.0</v>
      </c>
      <c r="E840" s="6">
        <v>300.0</v>
      </c>
      <c r="F840" s="7">
        <f t="shared" si="1"/>
        <v>1200</v>
      </c>
      <c r="G840" s="7">
        <f t="shared" si="2"/>
        <v>1200</v>
      </c>
    </row>
    <row r="841">
      <c r="A841" s="6" t="s">
        <v>10</v>
      </c>
      <c r="B841" s="6" t="s">
        <v>856</v>
      </c>
      <c r="C841" s="7">
        <f>SUMPRODUCT(1/COUNTIFS(CleanedRetailSalesData.csv!D:D,A841,CleanedRetailSalesData.csv!C:C,B841))</f>
        <v>1</v>
      </c>
      <c r="D841" s="6">
        <v>2.0</v>
      </c>
      <c r="E841" s="6">
        <v>25.0</v>
      </c>
      <c r="F841" s="7">
        <f t="shared" si="1"/>
        <v>50</v>
      </c>
      <c r="G841" s="7">
        <f t="shared" si="2"/>
        <v>50</v>
      </c>
    </row>
    <row r="842">
      <c r="A842" s="6" t="s">
        <v>10</v>
      </c>
      <c r="B842" s="6" t="s">
        <v>857</v>
      </c>
      <c r="C842" s="7">
        <f>SUMPRODUCT(1/COUNTIFS(CleanedRetailSalesData.csv!D:D,A842,CleanedRetailSalesData.csv!C:C,B842))</f>
        <v>1</v>
      </c>
      <c r="D842" s="6">
        <v>4.0</v>
      </c>
      <c r="E842" s="6">
        <v>25.0</v>
      </c>
      <c r="F842" s="7">
        <f t="shared" si="1"/>
        <v>100</v>
      </c>
      <c r="G842" s="7">
        <f t="shared" si="2"/>
        <v>100</v>
      </c>
    </row>
    <row r="843">
      <c r="A843" s="6" t="s">
        <v>14</v>
      </c>
      <c r="B843" s="6" t="s">
        <v>858</v>
      </c>
      <c r="C843" s="7">
        <f>SUMPRODUCT(1/COUNTIFS(CleanedRetailSalesData.csv!D:D,A843,CleanedRetailSalesData.csv!C:C,B843))</f>
        <v>1</v>
      </c>
      <c r="D843" s="6">
        <v>2.0</v>
      </c>
      <c r="E843" s="6">
        <v>300.0</v>
      </c>
      <c r="F843" s="7">
        <f t="shared" si="1"/>
        <v>600</v>
      </c>
      <c r="G843" s="7">
        <f t="shared" si="2"/>
        <v>600</v>
      </c>
    </row>
    <row r="844">
      <c r="A844" s="6" t="s">
        <v>10</v>
      </c>
      <c r="B844" s="6" t="s">
        <v>859</v>
      </c>
      <c r="C844" s="7">
        <f>SUMPRODUCT(1/COUNTIFS(CleanedRetailSalesData.csv!D:D,A844,CleanedRetailSalesData.csv!C:C,B844))</f>
        <v>1</v>
      </c>
      <c r="D844" s="6">
        <v>3.0</v>
      </c>
      <c r="E844" s="6">
        <v>500.0</v>
      </c>
      <c r="F844" s="7">
        <f t="shared" si="1"/>
        <v>1500</v>
      </c>
      <c r="G844" s="7">
        <f t="shared" si="2"/>
        <v>1500</v>
      </c>
    </row>
    <row r="845">
      <c r="A845" s="6" t="s">
        <v>10</v>
      </c>
      <c r="B845" s="6" t="s">
        <v>860</v>
      </c>
      <c r="C845" s="7">
        <f>SUMPRODUCT(1/COUNTIFS(CleanedRetailSalesData.csv!D:D,A845,CleanedRetailSalesData.csv!C:C,B845))</f>
        <v>1</v>
      </c>
      <c r="D845" s="6">
        <v>3.0</v>
      </c>
      <c r="E845" s="6">
        <v>50.0</v>
      </c>
      <c r="F845" s="7">
        <f t="shared" si="1"/>
        <v>150</v>
      </c>
      <c r="G845" s="7">
        <f t="shared" si="2"/>
        <v>150</v>
      </c>
    </row>
    <row r="846">
      <c r="A846" s="6" t="s">
        <v>10</v>
      </c>
      <c r="B846" s="6" t="s">
        <v>861</v>
      </c>
      <c r="C846" s="7">
        <f>SUMPRODUCT(1/COUNTIFS(CleanedRetailSalesData.csv!D:D,A846,CleanedRetailSalesData.csv!C:C,B846))</f>
        <v>1</v>
      </c>
      <c r="D846" s="6">
        <v>1.0</v>
      </c>
      <c r="E846" s="6">
        <v>500.0</v>
      </c>
      <c r="F846" s="7">
        <f t="shared" si="1"/>
        <v>500</v>
      </c>
      <c r="G846" s="7">
        <f t="shared" si="2"/>
        <v>500</v>
      </c>
    </row>
    <row r="847">
      <c r="A847" s="6" t="s">
        <v>10</v>
      </c>
      <c r="B847" s="6" t="s">
        <v>862</v>
      </c>
      <c r="C847" s="7">
        <f>SUMPRODUCT(1/COUNTIFS(CleanedRetailSalesData.csv!D:D,A847,CleanedRetailSalesData.csv!C:C,B847))</f>
        <v>1</v>
      </c>
      <c r="D847" s="6">
        <v>1.0</v>
      </c>
      <c r="E847" s="6">
        <v>50.0</v>
      </c>
      <c r="F847" s="7">
        <f t="shared" si="1"/>
        <v>50</v>
      </c>
      <c r="G847" s="7">
        <f t="shared" si="2"/>
        <v>50</v>
      </c>
    </row>
    <row r="848">
      <c r="A848" s="6" t="s">
        <v>14</v>
      </c>
      <c r="B848" s="6" t="s">
        <v>863</v>
      </c>
      <c r="C848" s="7">
        <f>SUMPRODUCT(1/COUNTIFS(CleanedRetailSalesData.csv!D:D,A848,CleanedRetailSalesData.csv!C:C,B848))</f>
        <v>1</v>
      </c>
      <c r="D848" s="6">
        <v>4.0</v>
      </c>
      <c r="E848" s="6">
        <v>300.0</v>
      </c>
      <c r="F848" s="7">
        <f t="shared" si="1"/>
        <v>1200</v>
      </c>
      <c r="G848" s="7">
        <f t="shared" si="2"/>
        <v>1200</v>
      </c>
    </row>
    <row r="849">
      <c r="A849" s="6" t="s">
        <v>14</v>
      </c>
      <c r="B849" s="6" t="s">
        <v>864</v>
      </c>
      <c r="C849" s="7">
        <f>SUMPRODUCT(1/COUNTIFS(CleanedRetailSalesData.csv!D:D,A849,CleanedRetailSalesData.csv!C:C,B849))</f>
        <v>1</v>
      </c>
      <c r="D849" s="6">
        <v>3.0</v>
      </c>
      <c r="E849" s="6">
        <v>25.0</v>
      </c>
      <c r="F849" s="7">
        <f t="shared" si="1"/>
        <v>75</v>
      </c>
      <c r="G849" s="7">
        <f t="shared" si="2"/>
        <v>75</v>
      </c>
    </row>
    <row r="850">
      <c r="A850" s="6" t="s">
        <v>10</v>
      </c>
      <c r="B850" s="6" t="s">
        <v>865</v>
      </c>
      <c r="C850" s="7">
        <f>SUMPRODUCT(1/COUNTIFS(CleanedRetailSalesData.csv!D:D,A850,CleanedRetailSalesData.csv!C:C,B850))</f>
        <v>1</v>
      </c>
      <c r="D850" s="6">
        <v>2.0</v>
      </c>
      <c r="E850" s="6">
        <v>25.0</v>
      </c>
      <c r="F850" s="7">
        <f t="shared" si="1"/>
        <v>50</v>
      </c>
      <c r="G850" s="7">
        <f t="shared" si="2"/>
        <v>50</v>
      </c>
    </row>
    <row r="851">
      <c r="A851" s="6" t="s">
        <v>14</v>
      </c>
      <c r="B851" s="6" t="s">
        <v>866</v>
      </c>
      <c r="C851" s="7">
        <f>SUMPRODUCT(1/COUNTIFS(CleanedRetailSalesData.csv!D:D,A851,CleanedRetailSalesData.csv!C:C,B851))</f>
        <v>1</v>
      </c>
      <c r="D851" s="6">
        <v>2.0</v>
      </c>
      <c r="E851" s="6">
        <v>500.0</v>
      </c>
      <c r="F851" s="7">
        <f t="shared" si="1"/>
        <v>1000</v>
      </c>
      <c r="G851" s="7">
        <f t="shared" si="2"/>
        <v>1000</v>
      </c>
    </row>
    <row r="852">
      <c r="A852" s="6" t="s">
        <v>10</v>
      </c>
      <c r="B852" s="6" t="s">
        <v>867</v>
      </c>
      <c r="C852" s="7">
        <f>SUMPRODUCT(1/COUNTIFS(CleanedRetailSalesData.csv!D:D,A852,CleanedRetailSalesData.csv!C:C,B852))</f>
        <v>1</v>
      </c>
      <c r="D852" s="6">
        <v>2.0</v>
      </c>
      <c r="E852" s="6">
        <v>25.0</v>
      </c>
      <c r="F852" s="7">
        <f t="shared" si="1"/>
        <v>50</v>
      </c>
      <c r="G852" s="7">
        <f t="shared" si="2"/>
        <v>50</v>
      </c>
    </row>
    <row r="853">
      <c r="A853" s="6" t="s">
        <v>14</v>
      </c>
      <c r="B853" s="6" t="s">
        <v>868</v>
      </c>
      <c r="C853" s="7">
        <f>SUMPRODUCT(1/COUNTIFS(CleanedRetailSalesData.csv!D:D,A853,CleanedRetailSalesData.csv!C:C,B853))</f>
        <v>1</v>
      </c>
      <c r="D853" s="6">
        <v>1.0</v>
      </c>
      <c r="E853" s="6">
        <v>300.0</v>
      </c>
      <c r="F853" s="7">
        <f t="shared" si="1"/>
        <v>300</v>
      </c>
      <c r="G853" s="7">
        <f t="shared" si="2"/>
        <v>300</v>
      </c>
    </row>
    <row r="854">
      <c r="A854" s="6" t="s">
        <v>10</v>
      </c>
      <c r="B854" s="6" t="s">
        <v>869</v>
      </c>
      <c r="C854" s="7">
        <f>SUMPRODUCT(1/COUNTIFS(CleanedRetailSalesData.csv!D:D,A854,CleanedRetailSalesData.csv!C:C,B854))</f>
        <v>1</v>
      </c>
      <c r="D854" s="6">
        <v>2.0</v>
      </c>
      <c r="E854" s="6">
        <v>500.0</v>
      </c>
      <c r="F854" s="7">
        <f t="shared" si="1"/>
        <v>1000</v>
      </c>
      <c r="G854" s="7">
        <f t="shared" si="2"/>
        <v>1000</v>
      </c>
    </row>
    <row r="855">
      <c r="A855" s="6" t="s">
        <v>10</v>
      </c>
      <c r="B855" s="6" t="s">
        <v>870</v>
      </c>
      <c r="C855" s="7">
        <f>SUMPRODUCT(1/COUNTIFS(CleanedRetailSalesData.csv!D:D,A855,CleanedRetailSalesData.csv!C:C,B855))</f>
        <v>1</v>
      </c>
      <c r="D855" s="6">
        <v>1.0</v>
      </c>
      <c r="E855" s="6">
        <v>50.0</v>
      </c>
      <c r="F855" s="7">
        <f t="shared" si="1"/>
        <v>50</v>
      </c>
      <c r="G855" s="7">
        <f t="shared" si="2"/>
        <v>50</v>
      </c>
    </row>
    <row r="856">
      <c r="A856" s="6" t="s">
        <v>10</v>
      </c>
      <c r="B856" s="6" t="s">
        <v>871</v>
      </c>
      <c r="C856" s="7">
        <f>SUMPRODUCT(1/COUNTIFS(CleanedRetailSalesData.csv!D:D,A856,CleanedRetailSalesData.csv!C:C,B856))</f>
        <v>1</v>
      </c>
      <c r="D856" s="6">
        <v>1.0</v>
      </c>
      <c r="E856" s="6">
        <v>25.0</v>
      </c>
      <c r="F856" s="7">
        <f t="shared" si="1"/>
        <v>25</v>
      </c>
      <c r="G856" s="7">
        <f t="shared" si="2"/>
        <v>25</v>
      </c>
    </row>
    <row r="857">
      <c r="A857" s="6" t="s">
        <v>10</v>
      </c>
      <c r="B857" s="6" t="s">
        <v>872</v>
      </c>
      <c r="C857" s="7">
        <f>SUMPRODUCT(1/COUNTIFS(CleanedRetailSalesData.csv!D:D,A857,CleanedRetailSalesData.csv!C:C,B857))</f>
        <v>1</v>
      </c>
      <c r="D857" s="6">
        <v>4.0</v>
      </c>
      <c r="E857" s="6">
        <v>30.0</v>
      </c>
      <c r="F857" s="7">
        <f t="shared" si="1"/>
        <v>120</v>
      </c>
      <c r="G857" s="7">
        <f t="shared" si="2"/>
        <v>120</v>
      </c>
    </row>
    <row r="858">
      <c r="A858" s="6" t="s">
        <v>10</v>
      </c>
      <c r="B858" s="6" t="s">
        <v>873</v>
      </c>
      <c r="C858" s="7">
        <f>SUMPRODUCT(1/COUNTIFS(CleanedRetailSalesData.csv!D:D,A858,CleanedRetailSalesData.csv!C:C,B858))</f>
        <v>1</v>
      </c>
      <c r="D858" s="6">
        <v>2.0</v>
      </c>
      <c r="E858" s="6">
        <v>25.0</v>
      </c>
      <c r="F858" s="7">
        <f t="shared" si="1"/>
        <v>50</v>
      </c>
      <c r="G858" s="7">
        <f t="shared" si="2"/>
        <v>50</v>
      </c>
    </row>
    <row r="859">
      <c r="A859" s="6" t="s">
        <v>10</v>
      </c>
      <c r="B859" s="6" t="s">
        <v>874</v>
      </c>
      <c r="C859" s="7">
        <f>SUMPRODUCT(1/COUNTIFS(CleanedRetailSalesData.csv!D:D,A859,CleanedRetailSalesData.csv!C:C,B859))</f>
        <v>1</v>
      </c>
      <c r="D859" s="6">
        <v>2.0</v>
      </c>
      <c r="E859" s="6">
        <v>50.0</v>
      </c>
      <c r="F859" s="7">
        <f t="shared" si="1"/>
        <v>100</v>
      </c>
      <c r="G859" s="7">
        <f t="shared" si="2"/>
        <v>100</v>
      </c>
    </row>
    <row r="860">
      <c r="A860" s="6" t="s">
        <v>14</v>
      </c>
      <c r="B860" s="6" t="s">
        <v>875</v>
      </c>
      <c r="C860" s="7">
        <f>SUMPRODUCT(1/COUNTIFS(CleanedRetailSalesData.csv!D:D,A860,CleanedRetailSalesData.csv!C:C,B860))</f>
        <v>1</v>
      </c>
      <c r="D860" s="6">
        <v>3.0</v>
      </c>
      <c r="E860" s="6">
        <v>500.0</v>
      </c>
      <c r="F860" s="7">
        <f t="shared" si="1"/>
        <v>1500</v>
      </c>
      <c r="G860" s="7">
        <f t="shared" si="2"/>
        <v>1500</v>
      </c>
    </row>
    <row r="861">
      <c r="A861" s="6" t="s">
        <v>10</v>
      </c>
      <c r="B861" s="6" t="s">
        <v>876</v>
      </c>
      <c r="C861" s="7">
        <f>SUMPRODUCT(1/COUNTIFS(CleanedRetailSalesData.csv!D:D,A861,CleanedRetailSalesData.csv!C:C,B861))</f>
        <v>1</v>
      </c>
      <c r="D861" s="6">
        <v>4.0</v>
      </c>
      <c r="E861" s="6">
        <v>50.0</v>
      </c>
      <c r="F861" s="7">
        <f t="shared" si="1"/>
        <v>200</v>
      </c>
      <c r="G861" s="7">
        <f t="shared" si="2"/>
        <v>200</v>
      </c>
    </row>
    <row r="862">
      <c r="A862" s="6" t="s">
        <v>14</v>
      </c>
      <c r="B862" s="6" t="s">
        <v>877</v>
      </c>
      <c r="C862" s="7">
        <f>SUMPRODUCT(1/COUNTIFS(CleanedRetailSalesData.csv!D:D,A862,CleanedRetailSalesData.csv!C:C,B862))</f>
        <v>1</v>
      </c>
      <c r="D862" s="6">
        <v>3.0</v>
      </c>
      <c r="E862" s="6">
        <v>30.0</v>
      </c>
      <c r="F862" s="7">
        <f t="shared" si="1"/>
        <v>90</v>
      </c>
      <c r="G862" s="7">
        <f t="shared" si="2"/>
        <v>90</v>
      </c>
    </row>
    <row r="863">
      <c r="A863" s="6" t="s">
        <v>10</v>
      </c>
      <c r="B863" s="6" t="s">
        <v>878</v>
      </c>
      <c r="C863" s="7">
        <f>SUMPRODUCT(1/COUNTIFS(CleanedRetailSalesData.csv!D:D,A863,CleanedRetailSalesData.csv!C:C,B863))</f>
        <v>1</v>
      </c>
      <c r="D863" s="6">
        <v>4.0</v>
      </c>
      <c r="E863" s="6">
        <v>300.0</v>
      </c>
      <c r="F863" s="7">
        <f t="shared" si="1"/>
        <v>1200</v>
      </c>
      <c r="G863" s="7">
        <f t="shared" si="2"/>
        <v>1200</v>
      </c>
    </row>
    <row r="864">
      <c r="A864" s="6" t="s">
        <v>14</v>
      </c>
      <c r="B864" s="6" t="s">
        <v>879</v>
      </c>
      <c r="C864" s="7">
        <f>SUMPRODUCT(1/COUNTIFS(CleanedRetailSalesData.csv!D:D,A864,CleanedRetailSalesData.csv!C:C,B864))</f>
        <v>1</v>
      </c>
      <c r="D864" s="6">
        <v>2.0</v>
      </c>
      <c r="E864" s="6">
        <v>25.0</v>
      </c>
      <c r="F864" s="7">
        <f t="shared" si="1"/>
        <v>50</v>
      </c>
      <c r="G864" s="7">
        <f t="shared" si="2"/>
        <v>50</v>
      </c>
    </row>
    <row r="865">
      <c r="A865" s="6" t="s">
        <v>14</v>
      </c>
      <c r="B865" s="6" t="s">
        <v>880</v>
      </c>
      <c r="C865" s="7">
        <f>SUMPRODUCT(1/COUNTIFS(CleanedRetailSalesData.csv!D:D,A865,CleanedRetailSalesData.csv!C:C,B865))</f>
        <v>1</v>
      </c>
      <c r="D865" s="6">
        <v>1.0</v>
      </c>
      <c r="E865" s="6">
        <v>500.0</v>
      </c>
      <c r="F865" s="7">
        <f t="shared" si="1"/>
        <v>500</v>
      </c>
      <c r="G865" s="7">
        <f t="shared" si="2"/>
        <v>500</v>
      </c>
    </row>
    <row r="866">
      <c r="A866" s="6" t="s">
        <v>14</v>
      </c>
      <c r="B866" s="6" t="s">
        <v>881</v>
      </c>
      <c r="C866" s="7">
        <f>SUMPRODUCT(1/COUNTIFS(CleanedRetailSalesData.csv!D:D,A866,CleanedRetailSalesData.csv!C:C,B866))</f>
        <v>1</v>
      </c>
      <c r="D866" s="6">
        <v>1.0</v>
      </c>
      <c r="E866" s="6">
        <v>300.0</v>
      </c>
      <c r="F866" s="7">
        <f t="shared" si="1"/>
        <v>300</v>
      </c>
      <c r="G866" s="7">
        <f t="shared" si="2"/>
        <v>300</v>
      </c>
    </row>
    <row r="867">
      <c r="A867" s="6" t="s">
        <v>10</v>
      </c>
      <c r="B867" s="6" t="s">
        <v>882</v>
      </c>
      <c r="C867" s="7">
        <f>SUMPRODUCT(1/COUNTIFS(CleanedRetailSalesData.csv!D:D,A867,CleanedRetailSalesData.csv!C:C,B867))</f>
        <v>1</v>
      </c>
      <c r="D867" s="6">
        <v>1.0</v>
      </c>
      <c r="E867" s="6">
        <v>50.0</v>
      </c>
      <c r="F867" s="7">
        <f t="shared" si="1"/>
        <v>50</v>
      </c>
      <c r="G867" s="7">
        <f t="shared" si="2"/>
        <v>50</v>
      </c>
    </row>
    <row r="868">
      <c r="A868" s="6" t="s">
        <v>10</v>
      </c>
      <c r="B868" s="6" t="s">
        <v>883</v>
      </c>
      <c r="C868" s="7">
        <f>SUMPRODUCT(1/COUNTIFS(CleanedRetailSalesData.csv!D:D,A868,CleanedRetailSalesData.csv!C:C,B868))</f>
        <v>1</v>
      </c>
      <c r="D868" s="6">
        <v>1.0</v>
      </c>
      <c r="E868" s="6">
        <v>500.0</v>
      </c>
      <c r="F868" s="7">
        <f t="shared" si="1"/>
        <v>500</v>
      </c>
      <c r="G868" s="7">
        <f t="shared" si="2"/>
        <v>500</v>
      </c>
    </row>
    <row r="869">
      <c r="A869" s="6" t="s">
        <v>14</v>
      </c>
      <c r="B869" s="6" t="s">
        <v>884</v>
      </c>
      <c r="C869" s="7">
        <f>SUMPRODUCT(1/COUNTIFS(CleanedRetailSalesData.csv!D:D,A869,CleanedRetailSalesData.csv!C:C,B869))</f>
        <v>1</v>
      </c>
      <c r="D869" s="6">
        <v>1.0</v>
      </c>
      <c r="E869" s="6">
        <v>300.0</v>
      </c>
      <c r="F869" s="7">
        <f t="shared" si="1"/>
        <v>300</v>
      </c>
      <c r="G869" s="7">
        <f t="shared" si="2"/>
        <v>300</v>
      </c>
    </row>
    <row r="870">
      <c r="A870" s="6" t="s">
        <v>10</v>
      </c>
      <c r="B870" s="6" t="s">
        <v>885</v>
      </c>
      <c r="C870" s="7">
        <f>SUMPRODUCT(1/COUNTIFS(CleanedRetailSalesData.csv!D:D,A870,CleanedRetailSalesData.csv!C:C,B870))</f>
        <v>1</v>
      </c>
      <c r="D870" s="6">
        <v>3.0</v>
      </c>
      <c r="E870" s="6">
        <v>500.0</v>
      </c>
      <c r="F870" s="7">
        <f t="shared" si="1"/>
        <v>1500</v>
      </c>
      <c r="G870" s="7">
        <f t="shared" si="2"/>
        <v>1500</v>
      </c>
    </row>
    <row r="871">
      <c r="A871" s="6" t="s">
        <v>14</v>
      </c>
      <c r="B871" s="6" t="s">
        <v>886</v>
      </c>
      <c r="C871" s="7">
        <f>SUMPRODUCT(1/COUNTIFS(CleanedRetailSalesData.csv!D:D,A871,CleanedRetailSalesData.csv!C:C,B871))</f>
        <v>1</v>
      </c>
      <c r="D871" s="6">
        <v>4.0</v>
      </c>
      <c r="E871" s="6">
        <v>30.0</v>
      </c>
      <c r="F871" s="7">
        <f t="shared" si="1"/>
        <v>120</v>
      </c>
      <c r="G871" s="7">
        <f t="shared" si="2"/>
        <v>120</v>
      </c>
    </row>
    <row r="872">
      <c r="A872" s="6" t="s">
        <v>10</v>
      </c>
      <c r="B872" s="6" t="s">
        <v>887</v>
      </c>
      <c r="C872" s="7">
        <f>SUMPRODUCT(1/COUNTIFS(CleanedRetailSalesData.csv!D:D,A872,CleanedRetailSalesData.csv!C:C,B872))</f>
        <v>1</v>
      </c>
      <c r="D872" s="6">
        <v>2.0</v>
      </c>
      <c r="E872" s="6">
        <v>30.0</v>
      </c>
      <c r="F872" s="7">
        <f t="shared" si="1"/>
        <v>60</v>
      </c>
      <c r="G872" s="7">
        <f t="shared" si="2"/>
        <v>60</v>
      </c>
    </row>
    <row r="873">
      <c r="A873" s="6" t="s">
        <v>14</v>
      </c>
      <c r="B873" s="6" t="s">
        <v>888</v>
      </c>
      <c r="C873" s="7">
        <f>SUMPRODUCT(1/COUNTIFS(CleanedRetailSalesData.csv!D:D,A873,CleanedRetailSalesData.csv!C:C,B873))</f>
        <v>1</v>
      </c>
      <c r="D873" s="6">
        <v>3.0</v>
      </c>
      <c r="E873" s="6">
        <v>25.0</v>
      </c>
      <c r="F873" s="7">
        <f t="shared" si="1"/>
        <v>75</v>
      </c>
      <c r="G873" s="7">
        <f t="shared" si="2"/>
        <v>75</v>
      </c>
    </row>
    <row r="874">
      <c r="A874" s="6" t="s">
        <v>14</v>
      </c>
      <c r="B874" s="6" t="s">
        <v>889</v>
      </c>
      <c r="C874" s="7">
        <f>SUMPRODUCT(1/COUNTIFS(CleanedRetailSalesData.csv!D:D,A874,CleanedRetailSalesData.csv!C:C,B874))</f>
        <v>1</v>
      </c>
      <c r="D874" s="6">
        <v>4.0</v>
      </c>
      <c r="E874" s="6">
        <v>25.0</v>
      </c>
      <c r="F874" s="7">
        <f t="shared" si="1"/>
        <v>100</v>
      </c>
      <c r="G874" s="7">
        <f t="shared" si="2"/>
        <v>100</v>
      </c>
    </row>
    <row r="875">
      <c r="A875" s="6" t="s">
        <v>10</v>
      </c>
      <c r="B875" s="6" t="s">
        <v>890</v>
      </c>
      <c r="C875" s="7">
        <f>SUMPRODUCT(1/COUNTIFS(CleanedRetailSalesData.csv!D:D,A875,CleanedRetailSalesData.csv!C:C,B875))</f>
        <v>1</v>
      </c>
      <c r="D875" s="6">
        <v>1.0</v>
      </c>
      <c r="E875" s="6">
        <v>30.0</v>
      </c>
      <c r="F875" s="7">
        <f t="shared" si="1"/>
        <v>30</v>
      </c>
      <c r="G875" s="7">
        <f t="shared" si="2"/>
        <v>30</v>
      </c>
    </row>
    <row r="876">
      <c r="A876" s="6" t="s">
        <v>14</v>
      </c>
      <c r="B876" s="6" t="s">
        <v>891</v>
      </c>
      <c r="C876" s="7">
        <f>SUMPRODUCT(1/COUNTIFS(CleanedRetailSalesData.csv!D:D,A876,CleanedRetailSalesData.csv!C:C,B876))</f>
        <v>1</v>
      </c>
      <c r="D876" s="6">
        <v>4.0</v>
      </c>
      <c r="E876" s="6">
        <v>500.0</v>
      </c>
      <c r="F876" s="7">
        <f t="shared" si="1"/>
        <v>2000</v>
      </c>
      <c r="G876" s="7">
        <f t="shared" si="2"/>
        <v>2000</v>
      </c>
    </row>
    <row r="877">
      <c r="A877" s="6" t="s">
        <v>10</v>
      </c>
      <c r="B877" s="6" t="s">
        <v>892</v>
      </c>
      <c r="C877" s="7">
        <f>SUMPRODUCT(1/COUNTIFS(CleanedRetailSalesData.csv!D:D,A877,CleanedRetailSalesData.csv!C:C,B877))</f>
        <v>1</v>
      </c>
      <c r="D877" s="6">
        <v>4.0</v>
      </c>
      <c r="E877" s="6">
        <v>30.0</v>
      </c>
      <c r="F877" s="7">
        <f t="shared" si="1"/>
        <v>120</v>
      </c>
      <c r="G877" s="7">
        <f t="shared" si="2"/>
        <v>120</v>
      </c>
    </row>
    <row r="878">
      <c r="A878" s="6" t="s">
        <v>14</v>
      </c>
      <c r="B878" s="6" t="s">
        <v>893</v>
      </c>
      <c r="C878" s="7">
        <f>SUMPRODUCT(1/COUNTIFS(CleanedRetailSalesData.csv!D:D,A878,CleanedRetailSalesData.csv!C:C,B878))</f>
        <v>1</v>
      </c>
      <c r="D878" s="6">
        <v>1.0</v>
      </c>
      <c r="E878" s="6">
        <v>25.0</v>
      </c>
      <c r="F878" s="7">
        <f t="shared" si="1"/>
        <v>25</v>
      </c>
      <c r="G878" s="7">
        <f t="shared" si="2"/>
        <v>25</v>
      </c>
    </row>
    <row r="879">
      <c r="A879" s="6" t="s">
        <v>14</v>
      </c>
      <c r="B879" s="6" t="s">
        <v>894</v>
      </c>
      <c r="C879" s="7">
        <f>SUMPRODUCT(1/COUNTIFS(CleanedRetailSalesData.csv!D:D,A879,CleanedRetailSalesData.csv!C:C,B879))</f>
        <v>1</v>
      </c>
      <c r="D879" s="6">
        <v>1.0</v>
      </c>
      <c r="E879" s="6">
        <v>30.0</v>
      </c>
      <c r="F879" s="7">
        <f t="shared" si="1"/>
        <v>30</v>
      </c>
      <c r="G879" s="7">
        <f t="shared" si="2"/>
        <v>30</v>
      </c>
    </row>
    <row r="880">
      <c r="A880" s="6" t="s">
        <v>10</v>
      </c>
      <c r="B880" s="6" t="s">
        <v>895</v>
      </c>
      <c r="C880" s="7">
        <f>SUMPRODUCT(1/COUNTIFS(CleanedRetailSalesData.csv!D:D,A880,CleanedRetailSalesData.csv!C:C,B880))</f>
        <v>1</v>
      </c>
      <c r="D880" s="6">
        <v>1.0</v>
      </c>
      <c r="E880" s="6">
        <v>30.0</v>
      </c>
      <c r="F880" s="7">
        <f t="shared" si="1"/>
        <v>30</v>
      </c>
      <c r="G880" s="7">
        <f t="shared" si="2"/>
        <v>30</v>
      </c>
    </row>
    <row r="881">
      <c r="A881" s="6" t="s">
        <v>10</v>
      </c>
      <c r="B881" s="6" t="s">
        <v>896</v>
      </c>
      <c r="C881" s="7">
        <f>SUMPRODUCT(1/COUNTIFS(CleanedRetailSalesData.csv!D:D,A881,CleanedRetailSalesData.csv!C:C,B881))</f>
        <v>1</v>
      </c>
      <c r="D881" s="6">
        <v>2.0</v>
      </c>
      <c r="E881" s="6">
        <v>500.0</v>
      </c>
      <c r="F881" s="7">
        <f t="shared" si="1"/>
        <v>1000</v>
      </c>
      <c r="G881" s="7">
        <f t="shared" si="2"/>
        <v>1000</v>
      </c>
    </row>
    <row r="882">
      <c r="A882" s="6" t="s">
        <v>10</v>
      </c>
      <c r="B882" s="6" t="s">
        <v>897</v>
      </c>
      <c r="C882" s="7">
        <f>SUMPRODUCT(1/COUNTIFS(CleanedRetailSalesData.csv!D:D,A882,CleanedRetailSalesData.csv!C:C,B882))</f>
        <v>1</v>
      </c>
      <c r="D882" s="6">
        <v>1.0</v>
      </c>
      <c r="E882" s="6">
        <v>300.0</v>
      </c>
      <c r="F882" s="7">
        <f t="shared" si="1"/>
        <v>300</v>
      </c>
      <c r="G882" s="7">
        <f t="shared" si="2"/>
        <v>300</v>
      </c>
    </row>
    <row r="883">
      <c r="A883" s="6" t="s">
        <v>14</v>
      </c>
      <c r="B883" s="6" t="s">
        <v>898</v>
      </c>
      <c r="C883" s="7">
        <f>SUMPRODUCT(1/COUNTIFS(CleanedRetailSalesData.csv!D:D,A883,CleanedRetailSalesData.csv!C:C,B883))</f>
        <v>1</v>
      </c>
      <c r="D883" s="6">
        <v>2.0</v>
      </c>
      <c r="E883" s="6">
        <v>25.0</v>
      </c>
      <c r="F883" s="7">
        <f t="shared" si="1"/>
        <v>50</v>
      </c>
      <c r="G883" s="7">
        <f t="shared" si="2"/>
        <v>50</v>
      </c>
    </row>
    <row r="884">
      <c r="A884" s="6" t="s">
        <v>10</v>
      </c>
      <c r="B884" s="6" t="s">
        <v>899</v>
      </c>
      <c r="C884" s="7">
        <f>SUMPRODUCT(1/COUNTIFS(CleanedRetailSalesData.csv!D:D,A884,CleanedRetailSalesData.csv!C:C,B884))</f>
        <v>1</v>
      </c>
      <c r="D884" s="6">
        <v>1.0</v>
      </c>
      <c r="E884" s="6">
        <v>500.0</v>
      </c>
      <c r="F884" s="7">
        <f t="shared" si="1"/>
        <v>500</v>
      </c>
      <c r="G884" s="7">
        <f t="shared" si="2"/>
        <v>500</v>
      </c>
    </row>
    <row r="885">
      <c r="A885" s="6" t="s">
        <v>14</v>
      </c>
      <c r="B885" s="6" t="s">
        <v>900</v>
      </c>
      <c r="C885" s="7">
        <f>SUMPRODUCT(1/COUNTIFS(CleanedRetailSalesData.csv!D:D,A885,CleanedRetailSalesData.csv!C:C,B885))</f>
        <v>1</v>
      </c>
      <c r="D885" s="6">
        <v>2.0</v>
      </c>
      <c r="E885" s="6">
        <v>30.0</v>
      </c>
      <c r="F885" s="7">
        <f t="shared" si="1"/>
        <v>60</v>
      </c>
      <c r="G885" s="7">
        <f t="shared" si="2"/>
        <v>60</v>
      </c>
    </row>
    <row r="886">
      <c r="A886" s="6" t="s">
        <v>14</v>
      </c>
      <c r="B886" s="6" t="s">
        <v>901</v>
      </c>
      <c r="C886" s="7">
        <f>SUMPRODUCT(1/COUNTIFS(CleanedRetailSalesData.csv!D:D,A886,CleanedRetailSalesData.csv!C:C,B886))</f>
        <v>1</v>
      </c>
      <c r="D886" s="6">
        <v>4.0</v>
      </c>
      <c r="E886" s="6">
        <v>30.0</v>
      </c>
      <c r="F886" s="7">
        <f t="shared" si="1"/>
        <v>120</v>
      </c>
      <c r="G886" s="7">
        <f t="shared" si="2"/>
        <v>120</v>
      </c>
    </row>
    <row r="887">
      <c r="A887" s="6" t="s">
        <v>10</v>
      </c>
      <c r="B887" s="6" t="s">
        <v>902</v>
      </c>
      <c r="C887" s="7">
        <f>SUMPRODUCT(1/COUNTIFS(CleanedRetailSalesData.csv!D:D,A887,CleanedRetailSalesData.csv!C:C,B887))</f>
        <v>1</v>
      </c>
      <c r="D887" s="6">
        <v>3.0</v>
      </c>
      <c r="E887" s="6">
        <v>300.0</v>
      </c>
      <c r="F887" s="7">
        <f t="shared" si="1"/>
        <v>900</v>
      </c>
      <c r="G887" s="7">
        <f t="shared" si="2"/>
        <v>900</v>
      </c>
    </row>
    <row r="888">
      <c r="A888" s="6" t="s">
        <v>10</v>
      </c>
      <c r="B888" s="6" t="s">
        <v>903</v>
      </c>
      <c r="C888" s="7">
        <f>SUMPRODUCT(1/COUNTIFS(CleanedRetailSalesData.csv!D:D,A888,CleanedRetailSalesData.csv!C:C,B888))</f>
        <v>1</v>
      </c>
      <c r="D888" s="6">
        <v>4.0</v>
      </c>
      <c r="E888" s="6">
        <v>25.0</v>
      </c>
      <c r="F888" s="7">
        <f t="shared" si="1"/>
        <v>100</v>
      </c>
      <c r="G888" s="7">
        <f t="shared" si="2"/>
        <v>100</v>
      </c>
    </row>
    <row r="889">
      <c r="A889" s="6" t="s">
        <v>14</v>
      </c>
      <c r="B889" s="6" t="s">
        <v>904</v>
      </c>
      <c r="C889" s="7">
        <f>SUMPRODUCT(1/COUNTIFS(CleanedRetailSalesData.csv!D:D,A889,CleanedRetailSalesData.csv!C:C,B889))</f>
        <v>1</v>
      </c>
      <c r="D889" s="6">
        <v>4.0</v>
      </c>
      <c r="E889" s="6">
        <v>25.0</v>
      </c>
      <c r="F889" s="7">
        <f t="shared" si="1"/>
        <v>100</v>
      </c>
      <c r="G889" s="7">
        <f t="shared" si="2"/>
        <v>100</v>
      </c>
    </row>
    <row r="890">
      <c r="A890" s="6" t="s">
        <v>14</v>
      </c>
      <c r="B890" s="6" t="s">
        <v>905</v>
      </c>
      <c r="C890" s="7">
        <f>SUMPRODUCT(1/COUNTIFS(CleanedRetailSalesData.csv!D:D,A890,CleanedRetailSalesData.csv!C:C,B890))</f>
        <v>1</v>
      </c>
      <c r="D890" s="6">
        <v>1.0</v>
      </c>
      <c r="E890" s="6">
        <v>50.0</v>
      </c>
      <c r="F890" s="7">
        <f t="shared" si="1"/>
        <v>50</v>
      </c>
      <c r="G890" s="7">
        <f t="shared" si="2"/>
        <v>50</v>
      </c>
    </row>
    <row r="891">
      <c r="A891" s="6" t="s">
        <v>10</v>
      </c>
      <c r="B891" s="6" t="s">
        <v>906</v>
      </c>
      <c r="C891" s="7">
        <f>SUMPRODUCT(1/COUNTIFS(CleanedRetailSalesData.csv!D:D,A891,CleanedRetailSalesData.csv!C:C,B891))</f>
        <v>1</v>
      </c>
      <c r="D891" s="6">
        <v>2.0</v>
      </c>
      <c r="E891" s="6">
        <v>25.0</v>
      </c>
      <c r="F891" s="7">
        <f t="shared" si="1"/>
        <v>50</v>
      </c>
      <c r="G891" s="7">
        <f t="shared" si="2"/>
        <v>50</v>
      </c>
    </row>
    <row r="892">
      <c r="A892" s="6" t="s">
        <v>10</v>
      </c>
      <c r="B892" s="6" t="s">
        <v>907</v>
      </c>
      <c r="C892" s="7">
        <f>SUMPRODUCT(1/COUNTIFS(CleanedRetailSalesData.csv!D:D,A892,CleanedRetailSalesData.csv!C:C,B892))</f>
        <v>1</v>
      </c>
      <c r="D892" s="6">
        <v>3.0</v>
      </c>
      <c r="E892" s="6">
        <v>300.0</v>
      </c>
      <c r="F892" s="7">
        <f t="shared" si="1"/>
        <v>900</v>
      </c>
      <c r="G892" s="7">
        <f t="shared" si="2"/>
        <v>900</v>
      </c>
    </row>
    <row r="893">
      <c r="A893" s="6" t="s">
        <v>10</v>
      </c>
      <c r="B893" s="6" t="s">
        <v>908</v>
      </c>
      <c r="C893" s="7">
        <f>SUMPRODUCT(1/COUNTIFS(CleanedRetailSalesData.csv!D:D,A893,CleanedRetailSalesData.csv!C:C,B893))</f>
        <v>1</v>
      </c>
      <c r="D893" s="6">
        <v>1.0</v>
      </c>
      <c r="E893" s="6">
        <v>50.0</v>
      </c>
      <c r="F893" s="7">
        <f t="shared" si="1"/>
        <v>50</v>
      </c>
      <c r="G893" s="7">
        <f t="shared" si="2"/>
        <v>50</v>
      </c>
    </row>
    <row r="894">
      <c r="A894" s="6" t="s">
        <v>10</v>
      </c>
      <c r="B894" s="6" t="s">
        <v>909</v>
      </c>
      <c r="C894" s="7">
        <f>SUMPRODUCT(1/COUNTIFS(CleanedRetailSalesData.csv!D:D,A894,CleanedRetailSalesData.csv!C:C,B894))</f>
        <v>1</v>
      </c>
      <c r="D894" s="6">
        <v>1.0</v>
      </c>
      <c r="E894" s="6">
        <v>50.0</v>
      </c>
      <c r="F894" s="7">
        <f t="shared" si="1"/>
        <v>50</v>
      </c>
      <c r="G894" s="7">
        <f t="shared" si="2"/>
        <v>50</v>
      </c>
    </row>
    <row r="895">
      <c r="A895" s="6" t="s">
        <v>10</v>
      </c>
      <c r="B895" s="6" t="s">
        <v>910</v>
      </c>
      <c r="C895" s="7">
        <f>SUMPRODUCT(1/COUNTIFS(CleanedRetailSalesData.csv!D:D,A895,CleanedRetailSalesData.csv!C:C,B895))</f>
        <v>1</v>
      </c>
      <c r="D895" s="6">
        <v>1.0</v>
      </c>
      <c r="E895" s="6">
        <v>30.0</v>
      </c>
      <c r="F895" s="7">
        <f t="shared" si="1"/>
        <v>30</v>
      </c>
      <c r="G895" s="7">
        <f t="shared" si="2"/>
        <v>30</v>
      </c>
    </row>
    <row r="896">
      <c r="A896" s="6" t="s">
        <v>14</v>
      </c>
      <c r="B896" s="6" t="s">
        <v>911</v>
      </c>
      <c r="C896" s="7">
        <f>SUMPRODUCT(1/COUNTIFS(CleanedRetailSalesData.csv!D:D,A896,CleanedRetailSalesData.csv!C:C,B896))</f>
        <v>1</v>
      </c>
      <c r="D896" s="6">
        <v>4.0</v>
      </c>
      <c r="E896" s="6">
        <v>30.0</v>
      </c>
      <c r="F896" s="7">
        <f t="shared" si="1"/>
        <v>120</v>
      </c>
      <c r="G896" s="7">
        <f t="shared" si="2"/>
        <v>120</v>
      </c>
    </row>
    <row r="897">
      <c r="A897" s="6" t="s">
        <v>14</v>
      </c>
      <c r="B897" s="6" t="s">
        <v>912</v>
      </c>
      <c r="C897" s="7">
        <f>SUMPRODUCT(1/COUNTIFS(CleanedRetailSalesData.csv!D:D,A897,CleanedRetailSalesData.csv!C:C,B897))</f>
        <v>1</v>
      </c>
      <c r="D897" s="6">
        <v>2.0</v>
      </c>
      <c r="E897" s="6">
        <v>25.0</v>
      </c>
      <c r="F897" s="7">
        <f t="shared" si="1"/>
        <v>50</v>
      </c>
      <c r="G897" s="7">
        <f t="shared" si="2"/>
        <v>50</v>
      </c>
    </row>
    <row r="898">
      <c r="A898" s="6" t="s">
        <v>14</v>
      </c>
      <c r="B898" s="6" t="s">
        <v>913</v>
      </c>
      <c r="C898" s="7">
        <f>SUMPRODUCT(1/COUNTIFS(CleanedRetailSalesData.csv!D:D,A898,CleanedRetailSalesData.csv!C:C,B898))</f>
        <v>1</v>
      </c>
      <c r="D898" s="6">
        <v>2.0</v>
      </c>
      <c r="E898" s="6">
        <v>50.0</v>
      </c>
      <c r="F898" s="7">
        <f t="shared" si="1"/>
        <v>100</v>
      </c>
      <c r="G898" s="7">
        <f t="shared" si="2"/>
        <v>100</v>
      </c>
    </row>
    <row r="899">
      <c r="A899" s="6" t="s">
        <v>14</v>
      </c>
      <c r="B899" s="6" t="s">
        <v>914</v>
      </c>
      <c r="C899" s="7">
        <f>SUMPRODUCT(1/COUNTIFS(CleanedRetailSalesData.csv!D:D,A899,CleanedRetailSalesData.csv!C:C,B899))</f>
        <v>1</v>
      </c>
      <c r="D899" s="6">
        <v>3.0</v>
      </c>
      <c r="E899" s="6">
        <v>30.0</v>
      </c>
      <c r="F899" s="7">
        <f t="shared" si="1"/>
        <v>90</v>
      </c>
      <c r="G899" s="7">
        <f t="shared" si="2"/>
        <v>90</v>
      </c>
    </row>
    <row r="900">
      <c r="A900" s="6" t="s">
        <v>10</v>
      </c>
      <c r="B900" s="6" t="s">
        <v>915</v>
      </c>
      <c r="C900" s="7">
        <f>SUMPRODUCT(1/COUNTIFS(CleanedRetailSalesData.csv!D:D,A900,CleanedRetailSalesData.csv!C:C,B900))</f>
        <v>1</v>
      </c>
      <c r="D900" s="6">
        <v>2.0</v>
      </c>
      <c r="E900" s="6">
        <v>300.0</v>
      </c>
      <c r="F900" s="7">
        <f t="shared" si="1"/>
        <v>600</v>
      </c>
      <c r="G900" s="7">
        <f t="shared" si="2"/>
        <v>600</v>
      </c>
    </row>
    <row r="901">
      <c r="A901" s="6" t="s">
        <v>10</v>
      </c>
      <c r="B901" s="6" t="s">
        <v>916</v>
      </c>
      <c r="C901" s="7">
        <f>SUMPRODUCT(1/COUNTIFS(CleanedRetailSalesData.csv!D:D,A901,CleanedRetailSalesData.csv!C:C,B901))</f>
        <v>1</v>
      </c>
      <c r="D901" s="6">
        <v>2.0</v>
      </c>
      <c r="E901" s="6">
        <v>30.0</v>
      </c>
      <c r="F901" s="7">
        <f t="shared" si="1"/>
        <v>60</v>
      </c>
      <c r="G901" s="7">
        <f t="shared" si="2"/>
        <v>60</v>
      </c>
    </row>
    <row r="902">
      <c r="A902" s="6" t="s">
        <v>10</v>
      </c>
      <c r="B902" s="6" t="s">
        <v>917</v>
      </c>
      <c r="C902" s="7">
        <f>SUMPRODUCT(1/COUNTIFS(CleanedRetailSalesData.csv!D:D,A902,CleanedRetailSalesData.csv!C:C,B902))</f>
        <v>1</v>
      </c>
      <c r="D902" s="6">
        <v>1.0</v>
      </c>
      <c r="E902" s="6">
        <v>30.0</v>
      </c>
      <c r="F902" s="7">
        <f t="shared" si="1"/>
        <v>30</v>
      </c>
      <c r="G902" s="7">
        <f t="shared" si="2"/>
        <v>30</v>
      </c>
    </row>
    <row r="903">
      <c r="A903" s="6" t="s">
        <v>14</v>
      </c>
      <c r="B903" s="6" t="s">
        <v>918</v>
      </c>
      <c r="C903" s="7">
        <f>SUMPRODUCT(1/COUNTIFS(CleanedRetailSalesData.csv!D:D,A903,CleanedRetailSalesData.csv!C:C,B903))</f>
        <v>1</v>
      </c>
      <c r="D903" s="6">
        <v>1.0</v>
      </c>
      <c r="E903" s="6">
        <v>50.0</v>
      </c>
      <c r="F903" s="7">
        <f t="shared" si="1"/>
        <v>50</v>
      </c>
      <c r="G903" s="7">
        <f t="shared" si="2"/>
        <v>50</v>
      </c>
    </row>
    <row r="904">
      <c r="A904" s="6" t="s">
        <v>14</v>
      </c>
      <c r="B904" s="6" t="s">
        <v>919</v>
      </c>
      <c r="C904" s="7">
        <f>SUMPRODUCT(1/COUNTIFS(CleanedRetailSalesData.csv!D:D,A904,CleanedRetailSalesData.csv!C:C,B904))</f>
        <v>1</v>
      </c>
      <c r="D904" s="6">
        <v>4.0</v>
      </c>
      <c r="E904" s="6">
        <v>50.0</v>
      </c>
      <c r="F904" s="7">
        <f t="shared" si="1"/>
        <v>200</v>
      </c>
      <c r="G904" s="7">
        <f t="shared" si="2"/>
        <v>200</v>
      </c>
    </row>
    <row r="905">
      <c r="A905" s="6" t="s">
        <v>10</v>
      </c>
      <c r="B905" s="6" t="s">
        <v>920</v>
      </c>
      <c r="C905" s="7">
        <f>SUMPRODUCT(1/COUNTIFS(CleanedRetailSalesData.csv!D:D,A905,CleanedRetailSalesData.csv!C:C,B905))</f>
        <v>1</v>
      </c>
      <c r="D905" s="6">
        <v>1.0</v>
      </c>
      <c r="E905" s="6">
        <v>500.0</v>
      </c>
      <c r="F905" s="7">
        <f t="shared" si="1"/>
        <v>500</v>
      </c>
      <c r="G905" s="7">
        <f t="shared" si="2"/>
        <v>500</v>
      </c>
    </row>
    <row r="906">
      <c r="A906" s="6" t="s">
        <v>10</v>
      </c>
      <c r="B906" s="6" t="s">
        <v>921</v>
      </c>
      <c r="C906" s="7">
        <f>SUMPRODUCT(1/COUNTIFS(CleanedRetailSalesData.csv!D:D,A906,CleanedRetailSalesData.csv!C:C,B906))</f>
        <v>1</v>
      </c>
      <c r="D906" s="6">
        <v>1.0</v>
      </c>
      <c r="E906" s="6">
        <v>300.0</v>
      </c>
      <c r="F906" s="7">
        <f t="shared" si="1"/>
        <v>300</v>
      </c>
      <c r="G906" s="7">
        <f t="shared" si="2"/>
        <v>300</v>
      </c>
    </row>
    <row r="907">
      <c r="A907" s="6" t="s">
        <v>14</v>
      </c>
      <c r="B907" s="6" t="s">
        <v>922</v>
      </c>
      <c r="C907" s="7">
        <f>SUMPRODUCT(1/COUNTIFS(CleanedRetailSalesData.csv!D:D,A907,CleanedRetailSalesData.csv!C:C,B907))</f>
        <v>1</v>
      </c>
      <c r="D907" s="6">
        <v>1.0</v>
      </c>
      <c r="E907" s="6">
        <v>50.0</v>
      </c>
      <c r="F907" s="7">
        <f t="shared" si="1"/>
        <v>50</v>
      </c>
      <c r="G907" s="7">
        <f t="shared" si="2"/>
        <v>50</v>
      </c>
    </row>
    <row r="908">
      <c r="A908" s="6" t="s">
        <v>14</v>
      </c>
      <c r="B908" s="6" t="s">
        <v>923</v>
      </c>
      <c r="C908" s="7">
        <f>SUMPRODUCT(1/COUNTIFS(CleanedRetailSalesData.csv!D:D,A908,CleanedRetailSalesData.csv!C:C,B908))</f>
        <v>1</v>
      </c>
      <c r="D908" s="6">
        <v>1.0</v>
      </c>
      <c r="E908" s="6">
        <v>25.0</v>
      </c>
      <c r="F908" s="7">
        <f t="shared" si="1"/>
        <v>25</v>
      </c>
      <c r="G908" s="7">
        <f t="shared" si="2"/>
        <v>25</v>
      </c>
    </row>
    <row r="909">
      <c r="A909" s="6" t="s">
        <v>10</v>
      </c>
      <c r="B909" s="6" t="s">
        <v>924</v>
      </c>
      <c r="C909" s="7">
        <f>SUMPRODUCT(1/COUNTIFS(CleanedRetailSalesData.csv!D:D,A909,CleanedRetailSalesData.csv!C:C,B909))</f>
        <v>1</v>
      </c>
      <c r="D909" s="6">
        <v>4.0</v>
      </c>
      <c r="E909" s="6">
        <v>300.0</v>
      </c>
      <c r="F909" s="7">
        <f t="shared" si="1"/>
        <v>1200</v>
      </c>
      <c r="G909" s="7">
        <f t="shared" si="2"/>
        <v>1200</v>
      </c>
    </row>
    <row r="910">
      <c r="A910" s="6" t="s">
        <v>10</v>
      </c>
      <c r="B910" s="6" t="s">
        <v>925</v>
      </c>
      <c r="C910" s="7">
        <f>SUMPRODUCT(1/COUNTIFS(CleanedRetailSalesData.csv!D:D,A910,CleanedRetailSalesData.csv!C:C,B910))</f>
        <v>1</v>
      </c>
      <c r="D910" s="6">
        <v>1.0</v>
      </c>
      <c r="E910" s="6">
        <v>300.0</v>
      </c>
      <c r="F910" s="7">
        <f t="shared" si="1"/>
        <v>300</v>
      </c>
      <c r="G910" s="7">
        <f t="shared" si="2"/>
        <v>300</v>
      </c>
    </row>
    <row r="911">
      <c r="A911" s="6" t="s">
        <v>14</v>
      </c>
      <c r="B911" s="6" t="s">
        <v>926</v>
      </c>
      <c r="C911" s="7">
        <f>SUMPRODUCT(1/COUNTIFS(CleanedRetailSalesData.csv!D:D,A911,CleanedRetailSalesData.csv!C:C,B911))</f>
        <v>1</v>
      </c>
      <c r="D911" s="6">
        <v>3.0</v>
      </c>
      <c r="E911" s="6">
        <v>50.0</v>
      </c>
      <c r="F911" s="7">
        <f t="shared" si="1"/>
        <v>150</v>
      </c>
      <c r="G911" s="7">
        <f t="shared" si="2"/>
        <v>150</v>
      </c>
    </row>
    <row r="912">
      <c r="A912" s="6" t="s">
        <v>10</v>
      </c>
      <c r="B912" s="6" t="s">
        <v>927</v>
      </c>
      <c r="C912" s="7">
        <f>SUMPRODUCT(1/COUNTIFS(CleanedRetailSalesData.csv!D:D,A912,CleanedRetailSalesData.csv!C:C,B912))</f>
        <v>1</v>
      </c>
      <c r="D912" s="6">
        <v>3.0</v>
      </c>
      <c r="E912" s="6">
        <v>300.0</v>
      </c>
      <c r="F912" s="7">
        <f t="shared" si="1"/>
        <v>900</v>
      </c>
      <c r="G912" s="7">
        <f t="shared" si="2"/>
        <v>900</v>
      </c>
    </row>
    <row r="913">
      <c r="A913" s="6" t="s">
        <v>10</v>
      </c>
      <c r="B913" s="6" t="s">
        <v>928</v>
      </c>
      <c r="C913" s="7">
        <f>SUMPRODUCT(1/COUNTIFS(CleanedRetailSalesData.csv!D:D,A913,CleanedRetailSalesData.csv!C:C,B913))</f>
        <v>1</v>
      </c>
      <c r="D913" s="6">
        <v>3.0</v>
      </c>
      <c r="E913" s="6">
        <v>50.0</v>
      </c>
      <c r="F913" s="7">
        <f t="shared" si="1"/>
        <v>150</v>
      </c>
      <c r="G913" s="7">
        <f t="shared" si="2"/>
        <v>150</v>
      </c>
    </row>
    <row r="914">
      <c r="A914" s="6" t="s">
        <v>10</v>
      </c>
      <c r="B914" s="6" t="s">
        <v>929</v>
      </c>
      <c r="C914" s="7">
        <f>SUMPRODUCT(1/COUNTIFS(CleanedRetailSalesData.csv!D:D,A914,CleanedRetailSalesData.csv!C:C,B914))</f>
        <v>1</v>
      </c>
      <c r="D914" s="6">
        <v>3.0</v>
      </c>
      <c r="E914" s="6">
        <v>30.0</v>
      </c>
      <c r="F914" s="7">
        <f t="shared" si="1"/>
        <v>90</v>
      </c>
      <c r="G914" s="7">
        <f t="shared" si="2"/>
        <v>90</v>
      </c>
    </row>
    <row r="915">
      <c r="A915" s="6" t="s">
        <v>14</v>
      </c>
      <c r="B915" s="6" t="s">
        <v>930</v>
      </c>
      <c r="C915" s="7">
        <f>SUMPRODUCT(1/COUNTIFS(CleanedRetailSalesData.csv!D:D,A915,CleanedRetailSalesData.csv!C:C,B915))</f>
        <v>1</v>
      </c>
      <c r="D915" s="6">
        <v>1.0</v>
      </c>
      <c r="E915" s="6">
        <v>500.0</v>
      </c>
      <c r="F915" s="7">
        <f t="shared" si="1"/>
        <v>500</v>
      </c>
      <c r="G915" s="7">
        <f t="shared" si="2"/>
        <v>500</v>
      </c>
    </row>
    <row r="916">
      <c r="A916" s="6" t="s">
        <v>14</v>
      </c>
      <c r="B916" s="6" t="s">
        <v>931</v>
      </c>
      <c r="C916" s="7">
        <f>SUMPRODUCT(1/COUNTIFS(CleanedRetailSalesData.csv!D:D,A916,CleanedRetailSalesData.csv!C:C,B916))</f>
        <v>1</v>
      </c>
      <c r="D916" s="6">
        <v>3.0</v>
      </c>
      <c r="E916" s="6">
        <v>30.0</v>
      </c>
      <c r="F916" s="7">
        <f t="shared" si="1"/>
        <v>90</v>
      </c>
      <c r="G916" s="7">
        <f t="shared" si="2"/>
        <v>90</v>
      </c>
    </row>
    <row r="917">
      <c r="A917" s="6" t="s">
        <v>14</v>
      </c>
      <c r="B917" s="6" t="s">
        <v>932</v>
      </c>
      <c r="C917" s="7">
        <f>SUMPRODUCT(1/COUNTIFS(CleanedRetailSalesData.csv!D:D,A917,CleanedRetailSalesData.csv!C:C,B917))</f>
        <v>1</v>
      </c>
      <c r="D917" s="6">
        <v>1.0</v>
      </c>
      <c r="E917" s="6">
        <v>50.0</v>
      </c>
      <c r="F917" s="7">
        <f t="shared" si="1"/>
        <v>50</v>
      </c>
      <c r="G917" s="7">
        <f t="shared" si="2"/>
        <v>50</v>
      </c>
    </row>
    <row r="918">
      <c r="A918" s="6" t="s">
        <v>14</v>
      </c>
      <c r="B918" s="6" t="s">
        <v>933</v>
      </c>
      <c r="C918" s="7">
        <f>SUMPRODUCT(1/COUNTIFS(CleanedRetailSalesData.csv!D:D,A918,CleanedRetailSalesData.csv!C:C,B918))</f>
        <v>1</v>
      </c>
      <c r="D918" s="6">
        <v>4.0</v>
      </c>
      <c r="E918" s="6">
        <v>50.0</v>
      </c>
      <c r="F918" s="7">
        <f t="shared" si="1"/>
        <v>200</v>
      </c>
      <c r="G918" s="7">
        <f t="shared" si="2"/>
        <v>200</v>
      </c>
    </row>
    <row r="919">
      <c r="A919" s="6" t="s">
        <v>14</v>
      </c>
      <c r="B919" s="6" t="s">
        <v>934</v>
      </c>
      <c r="C919" s="7">
        <f>SUMPRODUCT(1/COUNTIFS(CleanedRetailSalesData.csv!D:D,A919,CleanedRetailSalesData.csv!C:C,B919))</f>
        <v>1</v>
      </c>
      <c r="D919" s="6">
        <v>3.0</v>
      </c>
      <c r="E919" s="6">
        <v>30.0</v>
      </c>
      <c r="F919" s="7">
        <f t="shared" si="1"/>
        <v>90</v>
      </c>
      <c r="G919" s="7">
        <f t="shared" si="2"/>
        <v>90</v>
      </c>
    </row>
    <row r="920">
      <c r="A920" s="6" t="s">
        <v>14</v>
      </c>
      <c r="B920" s="6" t="s">
        <v>935</v>
      </c>
      <c r="C920" s="7">
        <f>SUMPRODUCT(1/COUNTIFS(CleanedRetailSalesData.csv!D:D,A920,CleanedRetailSalesData.csv!C:C,B920))</f>
        <v>1</v>
      </c>
      <c r="D920" s="6">
        <v>2.0</v>
      </c>
      <c r="E920" s="6">
        <v>25.0</v>
      </c>
      <c r="F920" s="7">
        <f t="shared" si="1"/>
        <v>50</v>
      </c>
      <c r="G920" s="7">
        <f t="shared" si="2"/>
        <v>50</v>
      </c>
    </row>
    <row r="921">
      <c r="A921" s="6" t="s">
        <v>14</v>
      </c>
      <c r="B921" s="6" t="s">
        <v>936</v>
      </c>
      <c r="C921" s="7">
        <f>SUMPRODUCT(1/COUNTIFS(CleanedRetailSalesData.csv!D:D,A921,CleanedRetailSalesData.csv!C:C,B921))</f>
        <v>1</v>
      </c>
      <c r="D921" s="6">
        <v>3.0</v>
      </c>
      <c r="E921" s="6">
        <v>25.0</v>
      </c>
      <c r="F921" s="7">
        <f t="shared" si="1"/>
        <v>75</v>
      </c>
      <c r="G921" s="7">
        <f t="shared" si="2"/>
        <v>75</v>
      </c>
    </row>
    <row r="922">
      <c r="A922" s="6" t="s">
        <v>10</v>
      </c>
      <c r="B922" s="6" t="s">
        <v>937</v>
      </c>
      <c r="C922" s="7">
        <f>SUMPRODUCT(1/COUNTIFS(CleanedRetailSalesData.csv!D:D,A922,CleanedRetailSalesData.csv!C:C,B922))</f>
        <v>1</v>
      </c>
      <c r="D922" s="6">
        <v>3.0</v>
      </c>
      <c r="E922" s="6">
        <v>25.0</v>
      </c>
      <c r="F922" s="7">
        <f t="shared" si="1"/>
        <v>75</v>
      </c>
      <c r="G922" s="7">
        <f t="shared" si="2"/>
        <v>75</v>
      </c>
    </row>
    <row r="923">
      <c r="A923" s="6" t="s">
        <v>10</v>
      </c>
      <c r="B923" s="6" t="s">
        <v>938</v>
      </c>
      <c r="C923" s="7">
        <f>SUMPRODUCT(1/COUNTIFS(CleanedRetailSalesData.csv!D:D,A923,CleanedRetailSalesData.csv!C:C,B923))</f>
        <v>1</v>
      </c>
      <c r="D923" s="6">
        <v>1.0</v>
      </c>
      <c r="E923" s="6">
        <v>50.0</v>
      </c>
      <c r="F923" s="7">
        <f t="shared" si="1"/>
        <v>50</v>
      </c>
      <c r="G923" s="7">
        <f t="shared" si="2"/>
        <v>50</v>
      </c>
    </row>
    <row r="924">
      <c r="A924" s="6" t="s">
        <v>10</v>
      </c>
      <c r="B924" s="6" t="s">
        <v>939</v>
      </c>
      <c r="C924" s="7">
        <f>SUMPRODUCT(1/COUNTIFS(CleanedRetailSalesData.csv!D:D,A924,CleanedRetailSalesData.csv!C:C,B924))</f>
        <v>1</v>
      </c>
      <c r="D924" s="6">
        <v>3.0</v>
      </c>
      <c r="E924" s="6">
        <v>300.0</v>
      </c>
      <c r="F924" s="7">
        <f t="shared" si="1"/>
        <v>900</v>
      </c>
      <c r="G924" s="7">
        <f t="shared" si="2"/>
        <v>900</v>
      </c>
    </row>
    <row r="925">
      <c r="A925" s="6" t="s">
        <v>10</v>
      </c>
      <c r="B925" s="6" t="s">
        <v>940</v>
      </c>
      <c r="C925" s="7">
        <f>SUMPRODUCT(1/COUNTIFS(CleanedRetailSalesData.csv!D:D,A925,CleanedRetailSalesData.csv!C:C,B925))</f>
        <v>1</v>
      </c>
      <c r="D925" s="6">
        <v>2.0</v>
      </c>
      <c r="E925" s="6">
        <v>50.0</v>
      </c>
      <c r="F925" s="7">
        <f t="shared" si="1"/>
        <v>100</v>
      </c>
      <c r="G925" s="7">
        <f t="shared" si="2"/>
        <v>100</v>
      </c>
    </row>
    <row r="926">
      <c r="A926" s="6" t="s">
        <v>10</v>
      </c>
      <c r="B926" s="6" t="s">
        <v>941</v>
      </c>
      <c r="C926" s="7">
        <f>SUMPRODUCT(1/COUNTIFS(CleanedRetailSalesData.csv!D:D,A926,CleanedRetailSalesData.csv!C:C,B926))</f>
        <v>1</v>
      </c>
      <c r="D926" s="6">
        <v>1.0</v>
      </c>
      <c r="E926" s="6">
        <v>300.0</v>
      </c>
      <c r="F926" s="7">
        <f t="shared" si="1"/>
        <v>300</v>
      </c>
      <c r="G926" s="7">
        <f t="shared" si="2"/>
        <v>300</v>
      </c>
    </row>
    <row r="927">
      <c r="A927" s="6" t="s">
        <v>10</v>
      </c>
      <c r="B927" s="6" t="s">
        <v>942</v>
      </c>
      <c r="C927" s="7">
        <f>SUMPRODUCT(1/COUNTIFS(CleanedRetailSalesData.csv!D:D,A927,CleanedRetailSalesData.csv!C:C,B927))</f>
        <v>1</v>
      </c>
      <c r="D927" s="6">
        <v>1.0</v>
      </c>
      <c r="E927" s="6">
        <v>30.0</v>
      </c>
      <c r="F927" s="7">
        <f t="shared" si="1"/>
        <v>30</v>
      </c>
      <c r="G927" s="7">
        <f t="shared" si="2"/>
        <v>30</v>
      </c>
    </row>
    <row r="928">
      <c r="A928" s="6" t="s">
        <v>10</v>
      </c>
      <c r="B928" s="6" t="s">
        <v>943</v>
      </c>
      <c r="C928" s="7">
        <f>SUMPRODUCT(1/COUNTIFS(CleanedRetailSalesData.csv!D:D,A928,CleanedRetailSalesData.csv!C:C,B928))</f>
        <v>1</v>
      </c>
      <c r="D928" s="6">
        <v>4.0</v>
      </c>
      <c r="E928" s="6">
        <v>500.0</v>
      </c>
      <c r="F928" s="7">
        <f t="shared" si="1"/>
        <v>2000</v>
      </c>
      <c r="G928" s="7">
        <f t="shared" si="2"/>
        <v>2000</v>
      </c>
    </row>
    <row r="929">
      <c r="A929" s="6" t="s">
        <v>14</v>
      </c>
      <c r="B929" s="6" t="s">
        <v>944</v>
      </c>
      <c r="C929" s="7">
        <f>SUMPRODUCT(1/COUNTIFS(CleanedRetailSalesData.csv!D:D,A929,CleanedRetailSalesData.csv!C:C,B929))</f>
        <v>1</v>
      </c>
      <c r="D929" s="6">
        <v>4.0</v>
      </c>
      <c r="E929" s="6">
        <v>300.0</v>
      </c>
      <c r="F929" s="7">
        <f t="shared" si="1"/>
        <v>1200</v>
      </c>
      <c r="G929" s="7">
        <f t="shared" si="2"/>
        <v>1200</v>
      </c>
    </row>
    <row r="930">
      <c r="A930" s="6" t="s">
        <v>14</v>
      </c>
      <c r="B930" s="6" t="s">
        <v>945</v>
      </c>
      <c r="C930" s="7">
        <f>SUMPRODUCT(1/COUNTIFS(CleanedRetailSalesData.csv!D:D,A930,CleanedRetailSalesData.csv!C:C,B930))</f>
        <v>1</v>
      </c>
      <c r="D930" s="6">
        <v>3.0</v>
      </c>
      <c r="E930" s="6">
        <v>25.0</v>
      </c>
      <c r="F930" s="7">
        <f t="shared" si="1"/>
        <v>75</v>
      </c>
      <c r="G930" s="7">
        <f t="shared" si="2"/>
        <v>75</v>
      </c>
    </row>
    <row r="931">
      <c r="A931" s="6" t="s">
        <v>10</v>
      </c>
      <c r="B931" s="6" t="s">
        <v>946</v>
      </c>
      <c r="C931" s="7">
        <f>SUMPRODUCT(1/COUNTIFS(CleanedRetailSalesData.csv!D:D,A931,CleanedRetailSalesData.csv!C:C,B931))</f>
        <v>1</v>
      </c>
      <c r="D931" s="6">
        <v>4.0</v>
      </c>
      <c r="E931" s="6">
        <v>50.0</v>
      </c>
      <c r="F931" s="7">
        <f t="shared" si="1"/>
        <v>200</v>
      </c>
      <c r="G931" s="7">
        <f t="shared" si="2"/>
        <v>200</v>
      </c>
    </row>
    <row r="932">
      <c r="A932" s="6" t="s">
        <v>10</v>
      </c>
      <c r="B932" s="6" t="s">
        <v>947</v>
      </c>
      <c r="C932" s="7">
        <f>SUMPRODUCT(1/COUNTIFS(CleanedRetailSalesData.csv!D:D,A932,CleanedRetailSalesData.csv!C:C,B932))</f>
        <v>1</v>
      </c>
      <c r="D932" s="6">
        <v>4.0</v>
      </c>
      <c r="E932" s="6">
        <v>30.0</v>
      </c>
      <c r="F932" s="7">
        <f t="shared" si="1"/>
        <v>120</v>
      </c>
      <c r="G932" s="7">
        <f t="shared" si="2"/>
        <v>120</v>
      </c>
    </row>
    <row r="933">
      <c r="A933" s="6" t="s">
        <v>14</v>
      </c>
      <c r="B933" s="6" t="s">
        <v>948</v>
      </c>
      <c r="C933" s="7">
        <f>SUMPRODUCT(1/COUNTIFS(CleanedRetailSalesData.csv!D:D,A933,CleanedRetailSalesData.csv!C:C,B933))</f>
        <v>1</v>
      </c>
      <c r="D933" s="6">
        <v>4.0</v>
      </c>
      <c r="E933" s="6">
        <v>25.0</v>
      </c>
      <c r="F933" s="7">
        <f t="shared" si="1"/>
        <v>100</v>
      </c>
      <c r="G933" s="7">
        <f t="shared" si="2"/>
        <v>100</v>
      </c>
    </row>
    <row r="934">
      <c r="A934" s="6" t="s">
        <v>10</v>
      </c>
      <c r="B934" s="6" t="s">
        <v>949</v>
      </c>
      <c r="C934" s="7">
        <f>SUMPRODUCT(1/COUNTIFS(CleanedRetailSalesData.csv!D:D,A934,CleanedRetailSalesData.csv!C:C,B934))</f>
        <v>1</v>
      </c>
      <c r="D934" s="6">
        <v>1.0</v>
      </c>
      <c r="E934" s="6">
        <v>30.0</v>
      </c>
      <c r="F934" s="7">
        <f t="shared" si="1"/>
        <v>30</v>
      </c>
      <c r="G934" s="7">
        <f t="shared" si="2"/>
        <v>30</v>
      </c>
    </row>
    <row r="935">
      <c r="A935" s="6" t="s">
        <v>10</v>
      </c>
      <c r="B935" s="6" t="s">
        <v>950</v>
      </c>
      <c r="C935" s="7">
        <f>SUMPRODUCT(1/COUNTIFS(CleanedRetailSalesData.csv!D:D,A935,CleanedRetailSalesData.csv!C:C,B935))</f>
        <v>1</v>
      </c>
      <c r="D935" s="6">
        <v>1.0</v>
      </c>
      <c r="E935" s="6">
        <v>500.0</v>
      </c>
      <c r="F935" s="7">
        <f t="shared" si="1"/>
        <v>500</v>
      </c>
      <c r="G935" s="7">
        <f t="shared" si="2"/>
        <v>500</v>
      </c>
    </row>
    <row r="936">
      <c r="A936" s="6" t="s">
        <v>14</v>
      </c>
      <c r="B936" s="6" t="s">
        <v>951</v>
      </c>
      <c r="C936" s="7">
        <f>SUMPRODUCT(1/COUNTIFS(CleanedRetailSalesData.csv!D:D,A936,CleanedRetailSalesData.csv!C:C,B936))</f>
        <v>1</v>
      </c>
      <c r="D936" s="6">
        <v>1.0</v>
      </c>
      <c r="E936" s="6">
        <v>50.0</v>
      </c>
      <c r="F936" s="7">
        <f t="shared" si="1"/>
        <v>50</v>
      </c>
      <c r="G936" s="7">
        <f t="shared" si="2"/>
        <v>50</v>
      </c>
    </row>
    <row r="937">
      <c r="A937" s="6" t="s">
        <v>10</v>
      </c>
      <c r="B937" s="6" t="s">
        <v>952</v>
      </c>
      <c r="C937" s="7">
        <f>SUMPRODUCT(1/COUNTIFS(CleanedRetailSalesData.csv!D:D,A937,CleanedRetailSalesData.csv!C:C,B937))</f>
        <v>1</v>
      </c>
      <c r="D937" s="6">
        <v>4.0</v>
      </c>
      <c r="E937" s="6">
        <v>50.0</v>
      </c>
      <c r="F937" s="7">
        <f t="shared" si="1"/>
        <v>200</v>
      </c>
      <c r="G937" s="7">
        <f t="shared" si="2"/>
        <v>200</v>
      </c>
    </row>
    <row r="938">
      <c r="A938" s="6" t="s">
        <v>14</v>
      </c>
      <c r="B938" s="6" t="s">
        <v>953</v>
      </c>
      <c r="C938" s="7">
        <f>SUMPRODUCT(1/COUNTIFS(CleanedRetailSalesData.csv!D:D,A938,CleanedRetailSalesData.csv!C:C,B938))</f>
        <v>1</v>
      </c>
      <c r="D938" s="6">
        <v>1.0</v>
      </c>
      <c r="E938" s="6">
        <v>500.0</v>
      </c>
      <c r="F938" s="7">
        <f t="shared" si="1"/>
        <v>500</v>
      </c>
      <c r="G938" s="7">
        <f t="shared" si="2"/>
        <v>500</v>
      </c>
    </row>
    <row r="939">
      <c r="A939" s="6" t="s">
        <v>10</v>
      </c>
      <c r="B939" s="6" t="s">
        <v>954</v>
      </c>
      <c r="C939" s="7">
        <f>SUMPRODUCT(1/COUNTIFS(CleanedRetailSalesData.csv!D:D,A939,CleanedRetailSalesData.csv!C:C,B939))</f>
        <v>1</v>
      </c>
      <c r="D939" s="6">
        <v>4.0</v>
      </c>
      <c r="E939" s="6">
        <v>50.0</v>
      </c>
      <c r="F939" s="7">
        <f t="shared" si="1"/>
        <v>200</v>
      </c>
      <c r="G939" s="7">
        <f t="shared" si="2"/>
        <v>200</v>
      </c>
    </row>
    <row r="940">
      <c r="A940" s="6" t="s">
        <v>14</v>
      </c>
      <c r="B940" s="6" t="s">
        <v>955</v>
      </c>
      <c r="C940" s="7">
        <f>SUMPRODUCT(1/COUNTIFS(CleanedRetailSalesData.csv!D:D,A940,CleanedRetailSalesData.csv!C:C,B940))</f>
        <v>1</v>
      </c>
      <c r="D940" s="6">
        <v>1.0</v>
      </c>
      <c r="E940" s="6">
        <v>300.0</v>
      </c>
      <c r="F940" s="7">
        <f t="shared" si="1"/>
        <v>300</v>
      </c>
      <c r="G940" s="7">
        <f t="shared" si="2"/>
        <v>300</v>
      </c>
    </row>
    <row r="941">
      <c r="A941" s="6" t="s">
        <v>14</v>
      </c>
      <c r="B941" s="6" t="s">
        <v>956</v>
      </c>
      <c r="C941" s="7">
        <f>SUMPRODUCT(1/COUNTIFS(CleanedRetailSalesData.csv!D:D,A941,CleanedRetailSalesData.csv!C:C,B941))</f>
        <v>1</v>
      </c>
      <c r="D941" s="6">
        <v>1.0</v>
      </c>
      <c r="E941" s="6">
        <v>30.0</v>
      </c>
      <c r="F941" s="7">
        <f t="shared" si="1"/>
        <v>30</v>
      </c>
      <c r="G941" s="7">
        <f t="shared" si="2"/>
        <v>30</v>
      </c>
    </row>
    <row r="942">
      <c r="A942" s="6" t="s">
        <v>14</v>
      </c>
      <c r="B942" s="6" t="s">
        <v>957</v>
      </c>
      <c r="C942" s="7">
        <f>SUMPRODUCT(1/COUNTIFS(CleanedRetailSalesData.csv!D:D,A942,CleanedRetailSalesData.csv!C:C,B942))</f>
        <v>1</v>
      </c>
      <c r="D942" s="6">
        <v>2.0</v>
      </c>
      <c r="E942" s="6">
        <v>25.0</v>
      </c>
      <c r="F942" s="7">
        <f t="shared" si="1"/>
        <v>50</v>
      </c>
      <c r="G942" s="7">
        <f t="shared" si="2"/>
        <v>50</v>
      </c>
    </row>
    <row r="943">
      <c r="A943" s="6" t="s">
        <v>10</v>
      </c>
      <c r="B943" s="6" t="s">
        <v>958</v>
      </c>
      <c r="C943" s="7">
        <f>SUMPRODUCT(1/COUNTIFS(CleanedRetailSalesData.csv!D:D,A943,CleanedRetailSalesData.csv!C:C,B943))</f>
        <v>1</v>
      </c>
      <c r="D943" s="6">
        <v>3.0</v>
      </c>
      <c r="E943" s="6">
        <v>500.0</v>
      </c>
      <c r="F943" s="7">
        <f t="shared" si="1"/>
        <v>1500</v>
      </c>
      <c r="G943" s="7">
        <f t="shared" si="2"/>
        <v>1500</v>
      </c>
    </row>
    <row r="944">
      <c r="A944" s="6" t="s">
        <v>14</v>
      </c>
      <c r="B944" s="6" t="s">
        <v>959</v>
      </c>
      <c r="C944" s="7">
        <f>SUMPRODUCT(1/COUNTIFS(CleanedRetailSalesData.csv!D:D,A944,CleanedRetailSalesData.csv!C:C,B944))</f>
        <v>1</v>
      </c>
      <c r="D944" s="6">
        <v>4.0</v>
      </c>
      <c r="E944" s="6">
        <v>300.0</v>
      </c>
      <c r="F944" s="7">
        <f t="shared" si="1"/>
        <v>1200</v>
      </c>
      <c r="G944" s="7">
        <f t="shared" si="2"/>
        <v>1200</v>
      </c>
    </row>
    <row r="945">
      <c r="A945" s="6" t="s">
        <v>10</v>
      </c>
      <c r="B945" s="6" t="s">
        <v>960</v>
      </c>
      <c r="C945" s="7">
        <f>SUMPRODUCT(1/COUNTIFS(CleanedRetailSalesData.csv!D:D,A945,CleanedRetailSalesData.csv!C:C,B945))</f>
        <v>1</v>
      </c>
      <c r="D945" s="6">
        <v>2.0</v>
      </c>
      <c r="E945" s="6">
        <v>25.0</v>
      </c>
      <c r="F945" s="7">
        <f t="shared" si="1"/>
        <v>50</v>
      </c>
      <c r="G945" s="7">
        <f t="shared" si="2"/>
        <v>50</v>
      </c>
    </row>
    <row r="946">
      <c r="A946" s="6" t="s">
        <v>10</v>
      </c>
      <c r="B946" s="6" t="s">
        <v>961</v>
      </c>
      <c r="C946" s="7">
        <f>SUMPRODUCT(1/COUNTIFS(CleanedRetailSalesData.csv!D:D,A946,CleanedRetailSalesData.csv!C:C,B946))</f>
        <v>1</v>
      </c>
      <c r="D946" s="6">
        <v>1.0</v>
      </c>
      <c r="E946" s="6">
        <v>25.0</v>
      </c>
      <c r="F946" s="7">
        <f t="shared" si="1"/>
        <v>25</v>
      </c>
      <c r="G946" s="7">
        <f t="shared" si="2"/>
        <v>25</v>
      </c>
    </row>
    <row r="947">
      <c r="A947" s="6" t="s">
        <v>10</v>
      </c>
      <c r="B947" s="6" t="s">
        <v>962</v>
      </c>
      <c r="C947" s="7">
        <f>SUMPRODUCT(1/COUNTIFS(CleanedRetailSalesData.csv!D:D,A947,CleanedRetailSalesData.csv!C:C,B947))</f>
        <v>1</v>
      </c>
      <c r="D947" s="6">
        <v>4.0</v>
      </c>
      <c r="E947" s="6">
        <v>500.0</v>
      </c>
      <c r="F947" s="7">
        <f t="shared" si="1"/>
        <v>2000</v>
      </c>
      <c r="G947" s="7">
        <f t="shared" si="2"/>
        <v>2000</v>
      </c>
    </row>
    <row r="948">
      <c r="A948" s="6" t="s">
        <v>10</v>
      </c>
      <c r="B948" s="6" t="s">
        <v>963</v>
      </c>
      <c r="C948" s="7">
        <f>SUMPRODUCT(1/COUNTIFS(CleanedRetailSalesData.csv!D:D,A948,CleanedRetailSalesData.csv!C:C,B948))</f>
        <v>1</v>
      </c>
      <c r="D948" s="6">
        <v>1.0</v>
      </c>
      <c r="E948" s="6">
        <v>300.0</v>
      </c>
      <c r="F948" s="7">
        <f t="shared" si="1"/>
        <v>300</v>
      </c>
      <c r="G948" s="7">
        <f t="shared" si="2"/>
        <v>300</v>
      </c>
    </row>
    <row r="949">
      <c r="A949" s="6" t="s">
        <v>14</v>
      </c>
      <c r="B949" s="6" t="s">
        <v>964</v>
      </c>
      <c r="C949" s="7">
        <f>SUMPRODUCT(1/COUNTIFS(CleanedRetailSalesData.csv!D:D,A949,CleanedRetailSalesData.csv!C:C,B949))</f>
        <v>1</v>
      </c>
      <c r="D949" s="6">
        <v>3.0</v>
      </c>
      <c r="E949" s="6">
        <v>25.0</v>
      </c>
      <c r="F949" s="7">
        <f t="shared" si="1"/>
        <v>75</v>
      </c>
      <c r="G949" s="7">
        <f t="shared" si="2"/>
        <v>75</v>
      </c>
    </row>
    <row r="950">
      <c r="A950" s="6" t="s">
        <v>14</v>
      </c>
      <c r="B950" s="6" t="s">
        <v>965</v>
      </c>
      <c r="C950" s="7">
        <f>SUMPRODUCT(1/COUNTIFS(CleanedRetailSalesData.csv!D:D,A950,CleanedRetailSalesData.csv!C:C,B950))</f>
        <v>1</v>
      </c>
      <c r="D950" s="6">
        <v>2.0</v>
      </c>
      <c r="E950" s="6">
        <v>25.0</v>
      </c>
      <c r="F950" s="7">
        <f t="shared" si="1"/>
        <v>50</v>
      </c>
      <c r="G950" s="7">
        <f t="shared" si="2"/>
        <v>50</v>
      </c>
    </row>
    <row r="951">
      <c r="A951" s="6" t="s">
        <v>10</v>
      </c>
      <c r="B951" s="6" t="s">
        <v>966</v>
      </c>
      <c r="C951" s="7">
        <f>SUMPRODUCT(1/COUNTIFS(CleanedRetailSalesData.csv!D:D,A951,CleanedRetailSalesData.csv!C:C,B951))</f>
        <v>1</v>
      </c>
      <c r="D951" s="6">
        <v>3.0</v>
      </c>
      <c r="E951" s="6">
        <v>300.0</v>
      </c>
      <c r="F951" s="7">
        <f t="shared" si="1"/>
        <v>900</v>
      </c>
      <c r="G951" s="7">
        <f t="shared" si="2"/>
        <v>900</v>
      </c>
    </row>
    <row r="952">
      <c r="A952" s="6" t="s">
        <v>10</v>
      </c>
      <c r="B952" s="6" t="s">
        <v>967</v>
      </c>
      <c r="C952" s="7">
        <f>SUMPRODUCT(1/COUNTIFS(CleanedRetailSalesData.csv!D:D,A952,CleanedRetailSalesData.csv!C:C,B952))</f>
        <v>1</v>
      </c>
      <c r="D952" s="6">
        <v>2.0</v>
      </c>
      <c r="E952" s="6">
        <v>50.0</v>
      </c>
      <c r="F952" s="7">
        <f t="shared" si="1"/>
        <v>100</v>
      </c>
      <c r="G952" s="7">
        <f t="shared" si="2"/>
        <v>100</v>
      </c>
    </row>
    <row r="953">
      <c r="A953" s="6" t="s">
        <v>14</v>
      </c>
      <c r="B953" s="6" t="s">
        <v>968</v>
      </c>
      <c r="C953" s="7">
        <f>SUMPRODUCT(1/COUNTIFS(CleanedRetailSalesData.csv!D:D,A953,CleanedRetailSalesData.csv!C:C,B953))</f>
        <v>1</v>
      </c>
      <c r="D953" s="6">
        <v>1.0</v>
      </c>
      <c r="E953" s="6">
        <v>25.0</v>
      </c>
      <c r="F953" s="7">
        <f t="shared" si="1"/>
        <v>25</v>
      </c>
      <c r="G953" s="7">
        <f t="shared" si="2"/>
        <v>25</v>
      </c>
    </row>
    <row r="954">
      <c r="A954" s="6" t="s">
        <v>10</v>
      </c>
      <c r="B954" s="6" t="s">
        <v>969</v>
      </c>
      <c r="C954" s="7">
        <f>SUMPRODUCT(1/COUNTIFS(CleanedRetailSalesData.csv!D:D,A954,CleanedRetailSalesData.csv!C:C,B954))</f>
        <v>1</v>
      </c>
      <c r="D954" s="6">
        <v>3.0</v>
      </c>
      <c r="E954" s="6">
        <v>30.0</v>
      </c>
      <c r="F954" s="7">
        <f t="shared" si="1"/>
        <v>90</v>
      </c>
      <c r="G954" s="7">
        <f t="shared" si="2"/>
        <v>90</v>
      </c>
    </row>
    <row r="955">
      <c r="A955" s="6" t="s">
        <v>14</v>
      </c>
      <c r="B955" s="6" t="s">
        <v>970</v>
      </c>
      <c r="C955" s="7">
        <f>SUMPRODUCT(1/COUNTIFS(CleanedRetailSalesData.csv!D:D,A955,CleanedRetailSalesData.csv!C:C,B955))</f>
        <v>1</v>
      </c>
      <c r="D955" s="6">
        <v>3.0</v>
      </c>
      <c r="E955" s="6">
        <v>300.0</v>
      </c>
      <c r="F955" s="7">
        <f t="shared" si="1"/>
        <v>900</v>
      </c>
      <c r="G955" s="7">
        <f t="shared" si="2"/>
        <v>900</v>
      </c>
    </row>
    <row r="956">
      <c r="A956" s="6" t="s">
        <v>10</v>
      </c>
      <c r="B956" s="6" t="s">
        <v>971</v>
      </c>
      <c r="C956" s="7">
        <f>SUMPRODUCT(1/COUNTIFS(CleanedRetailSalesData.csv!D:D,A956,CleanedRetailSalesData.csv!C:C,B956))</f>
        <v>1</v>
      </c>
      <c r="D956" s="6">
        <v>1.0</v>
      </c>
      <c r="E956" s="6">
        <v>25.0</v>
      </c>
      <c r="F956" s="7">
        <f t="shared" si="1"/>
        <v>25</v>
      </c>
      <c r="G956" s="7">
        <f t="shared" si="2"/>
        <v>25</v>
      </c>
    </row>
    <row r="957">
      <c r="A957" s="6" t="s">
        <v>10</v>
      </c>
      <c r="B957" s="6" t="s">
        <v>972</v>
      </c>
      <c r="C957" s="7">
        <f>SUMPRODUCT(1/COUNTIFS(CleanedRetailSalesData.csv!D:D,A957,CleanedRetailSalesData.csv!C:C,B957))</f>
        <v>1</v>
      </c>
      <c r="D957" s="6">
        <v>3.0</v>
      </c>
      <c r="E957" s="6">
        <v>500.0</v>
      </c>
      <c r="F957" s="7">
        <f t="shared" si="1"/>
        <v>1500</v>
      </c>
      <c r="G957" s="7">
        <f t="shared" si="2"/>
        <v>1500</v>
      </c>
    </row>
    <row r="958">
      <c r="A958" s="6" t="s">
        <v>14</v>
      </c>
      <c r="B958" s="6" t="s">
        <v>973</v>
      </c>
      <c r="C958" s="7">
        <f>SUMPRODUCT(1/COUNTIFS(CleanedRetailSalesData.csv!D:D,A958,CleanedRetailSalesData.csv!C:C,B958))</f>
        <v>1</v>
      </c>
      <c r="D958" s="6">
        <v>4.0</v>
      </c>
      <c r="E958" s="6">
        <v>30.0</v>
      </c>
      <c r="F958" s="7">
        <f t="shared" si="1"/>
        <v>120</v>
      </c>
      <c r="G958" s="7">
        <f t="shared" si="2"/>
        <v>120</v>
      </c>
    </row>
    <row r="959">
      <c r="A959" s="6" t="s">
        <v>10</v>
      </c>
      <c r="B959" s="6" t="s">
        <v>974</v>
      </c>
      <c r="C959" s="7">
        <f>SUMPRODUCT(1/COUNTIFS(CleanedRetailSalesData.csv!D:D,A959,CleanedRetailSalesData.csv!C:C,B959))</f>
        <v>1</v>
      </c>
      <c r="D959" s="6">
        <v>2.0</v>
      </c>
      <c r="E959" s="6">
        <v>25.0</v>
      </c>
      <c r="F959" s="7">
        <f t="shared" si="1"/>
        <v>50</v>
      </c>
      <c r="G959" s="7">
        <f t="shared" si="2"/>
        <v>50</v>
      </c>
    </row>
    <row r="960">
      <c r="A960" s="6" t="s">
        <v>14</v>
      </c>
      <c r="B960" s="6" t="s">
        <v>975</v>
      </c>
      <c r="C960" s="7">
        <f>SUMPRODUCT(1/COUNTIFS(CleanedRetailSalesData.csv!D:D,A960,CleanedRetailSalesData.csv!C:C,B960))</f>
        <v>1</v>
      </c>
      <c r="D960" s="6">
        <v>2.0</v>
      </c>
      <c r="E960" s="6">
        <v>30.0</v>
      </c>
      <c r="F960" s="7">
        <f t="shared" si="1"/>
        <v>60</v>
      </c>
      <c r="G960" s="7">
        <f t="shared" si="2"/>
        <v>60</v>
      </c>
    </row>
    <row r="961">
      <c r="A961" s="6" t="s">
        <v>10</v>
      </c>
      <c r="B961" s="6" t="s">
        <v>976</v>
      </c>
      <c r="C961" s="7">
        <f>SUMPRODUCT(1/COUNTIFS(CleanedRetailSalesData.csv!D:D,A961,CleanedRetailSalesData.csv!C:C,B961))</f>
        <v>1</v>
      </c>
      <c r="D961" s="6">
        <v>2.0</v>
      </c>
      <c r="E961" s="6">
        <v>30.0</v>
      </c>
      <c r="F961" s="7">
        <f t="shared" si="1"/>
        <v>60</v>
      </c>
      <c r="G961" s="7">
        <f t="shared" si="2"/>
        <v>60</v>
      </c>
    </row>
    <row r="962">
      <c r="A962" s="6" t="s">
        <v>10</v>
      </c>
      <c r="B962" s="6" t="s">
        <v>977</v>
      </c>
      <c r="C962" s="7">
        <f>SUMPRODUCT(1/COUNTIFS(CleanedRetailSalesData.csv!D:D,A962,CleanedRetailSalesData.csv!C:C,B962))</f>
        <v>1</v>
      </c>
      <c r="D962" s="6">
        <v>4.0</v>
      </c>
      <c r="E962" s="6">
        <v>50.0</v>
      </c>
      <c r="F962" s="7">
        <f t="shared" si="1"/>
        <v>200</v>
      </c>
      <c r="G962" s="7">
        <f t="shared" si="2"/>
        <v>200</v>
      </c>
    </row>
    <row r="963">
      <c r="A963" s="6" t="s">
        <v>10</v>
      </c>
      <c r="B963" s="6" t="s">
        <v>978</v>
      </c>
      <c r="C963" s="7">
        <f>SUMPRODUCT(1/COUNTIFS(CleanedRetailSalesData.csv!D:D,A963,CleanedRetailSalesData.csv!C:C,B963))</f>
        <v>1</v>
      </c>
      <c r="D963" s="6">
        <v>2.0</v>
      </c>
      <c r="E963" s="6">
        <v>30.0</v>
      </c>
      <c r="F963" s="7">
        <f t="shared" si="1"/>
        <v>60</v>
      </c>
      <c r="G963" s="7">
        <f t="shared" si="2"/>
        <v>60</v>
      </c>
    </row>
    <row r="964">
      <c r="A964" s="6" t="s">
        <v>14</v>
      </c>
      <c r="B964" s="6" t="s">
        <v>979</v>
      </c>
      <c r="C964" s="7">
        <f>SUMPRODUCT(1/COUNTIFS(CleanedRetailSalesData.csv!D:D,A964,CleanedRetailSalesData.csv!C:C,B964))</f>
        <v>1</v>
      </c>
      <c r="D964" s="6">
        <v>1.0</v>
      </c>
      <c r="E964" s="6">
        <v>50.0</v>
      </c>
      <c r="F964" s="7">
        <f t="shared" si="1"/>
        <v>50</v>
      </c>
      <c r="G964" s="7">
        <f t="shared" si="2"/>
        <v>50</v>
      </c>
    </row>
    <row r="965">
      <c r="A965" s="6" t="s">
        <v>10</v>
      </c>
      <c r="B965" s="6" t="s">
        <v>980</v>
      </c>
      <c r="C965" s="7">
        <f>SUMPRODUCT(1/COUNTIFS(CleanedRetailSalesData.csv!D:D,A965,CleanedRetailSalesData.csv!C:C,B965))</f>
        <v>1</v>
      </c>
      <c r="D965" s="6">
        <v>3.0</v>
      </c>
      <c r="E965" s="6">
        <v>300.0</v>
      </c>
      <c r="F965" s="7">
        <f t="shared" si="1"/>
        <v>900</v>
      </c>
      <c r="G965" s="7">
        <f t="shared" si="2"/>
        <v>900</v>
      </c>
    </row>
    <row r="966">
      <c r="A966" s="6" t="s">
        <v>10</v>
      </c>
      <c r="B966" s="6" t="s">
        <v>981</v>
      </c>
      <c r="C966" s="7">
        <f>SUMPRODUCT(1/COUNTIFS(CleanedRetailSalesData.csv!D:D,A966,CleanedRetailSalesData.csv!C:C,B966))</f>
        <v>1</v>
      </c>
      <c r="D966" s="6">
        <v>4.0</v>
      </c>
      <c r="E966" s="6">
        <v>50.0</v>
      </c>
      <c r="F966" s="7">
        <f t="shared" si="1"/>
        <v>200</v>
      </c>
      <c r="G966" s="7">
        <f t="shared" si="2"/>
        <v>200</v>
      </c>
    </row>
    <row r="967">
      <c r="A967" s="6" t="s">
        <v>10</v>
      </c>
      <c r="B967" s="6" t="s">
        <v>982</v>
      </c>
      <c r="C967" s="7">
        <f>SUMPRODUCT(1/COUNTIFS(CleanedRetailSalesData.csv!D:D,A967,CleanedRetailSalesData.csv!C:C,B967))</f>
        <v>1</v>
      </c>
      <c r="D967" s="6">
        <v>2.0</v>
      </c>
      <c r="E967" s="6">
        <v>500.0</v>
      </c>
      <c r="F967" s="7">
        <f t="shared" si="1"/>
        <v>1000</v>
      </c>
      <c r="G967" s="7">
        <f t="shared" si="2"/>
        <v>1000</v>
      </c>
    </row>
    <row r="968">
      <c r="A968" s="6" t="s">
        <v>10</v>
      </c>
      <c r="B968" s="6" t="s">
        <v>983</v>
      </c>
      <c r="C968" s="7">
        <f>SUMPRODUCT(1/COUNTIFS(CleanedRetailSalesData.csv!D:D,A968,CleanedRetailSalesData.csv!C:C,B968))</f>
        <v>1</v>
      </c>
      <c r="D968" s="6">
        <v>1.0</v>
      </c>
      <c r="E968" s="6">
        <v>25.0</v>
      </c>
      <c r="F968" s="7">
        <f t="shared" si="1"/>
        <v>25</v>
      </c>
      <c r="G968" s="7">
        <f t="shared" si="2"/>
        <v>25</v>
      </c>
    </row>
    <row r="969">
      <c r="A969" s="6" t="s">
        <v>14</v>
      </c>
      <c r="B969" s="6" t="s">
        <v>984</v>
      </c>
      <c r="C969" s="7">
        <f>SUMPRODUCT(1/COUNTIFS(CleanedRetailSalesData.csv!D:D,A969,CleanedRetailSalesData.csv!C:C,B969))</f>
        <v>1</v>
      </c>
      <c r="D969" s="6">
        <v>3.0</v>
      </c>
      <c r="E969" s="6">
        <v>300.0</v>
      </c>
      <c r="F969" s="7">
        <f t="shared" si="1"/>
        <v>900</v>
      </c>
      <c r="G969" s="7">
        <f t="shared" si="2"/>
        <v>900</v>
      </c>
    </row>
    <row r="970">
      <c r="A970" s="6" t="s">
        <v>14</v>
      </c>
      <c r="B970" s="6" t="s">
        <v>985</v>
      </c>
      <c r="C970" s="7">
        <f>SUMPRODUCT(1/COUNTIFS(CleanedRetailSalesData.csv!D:D,A970,CleanedRetailSalesData.csv!C:C,B970))</f>
        <v>1</v>
      </c>
      <c r="D970" s="6">
        <v>3.0</v>
      </c>
      <c r="E970" s="6">
        <v>300.0</v>
      </c>
      <c r="F970" s="7">
        <f t="shared" si="1"/>
        <v>900</v>
      </c>
      <c r="G970" s="7">
        <f t="shared" si="2"/>
        <v>900</v>
      </c>
    </row>
    <row r="971">
      <c r="A971" s="6" t="s">
        <v>10</v>
      </c>
      <c r="B971" s="6" t="s">
        <v>986</v>
      </c>
      <c r="C971" s="7">
        <f>SUMPRODUCT(1/COUNTIFS(CleanedRetailSalesData.csv!D:D,A971,CleanedRetailSalesData.csv!C:C,B971))</f>
        <v>1</v>
      </c>
      <c r="D971" s="6">
        <v>4.0</v>
      </c>
      <c r="E971" s="6">
        <v>500.0</v>
      </c>
      <c r="F971" s="7">
        <f t="shared" si="1"/>
        <v>2000</v>
      </c>
      <c r="G971" s="7">
        <f t="shared" si="2"/>
        <v>2000</v>
      </c>
    </row>
    <row r="972">
      <c r="A972" s="6" t="s">
        <v>14</v>
      </c>
      <c r="B972" s="6" t="s">
        <v>987</v>
      </c>
      <c r="C972" s="7">
        <f>SUMPRODUCT(1/COUNTIFS(CleanedRetailSalesData.csv!D:D,A972,CleanedRetailSalesData.csv!C:C,B972))</f>
        <v>1</v>
      </c>
      <c r="D972" s="6">
        <v>4.0</v>
      </c>
      <c r="E972" s="6">
        <v>50.0</v>
      </c>
      <c r="F972" s="7">
        <f t="shared" si="1"/>
        <v>200</v>
      </c>
      <c r="G972" s="7">
        <f t="shared" si="2"/>
        <v>200</v>
      </c>
    </row>
    <row r="973">
      <c r="A973" s="6" t="s">
        <v>10</v>
      </c>
      <c r="B973" s="6" t="s">
        <v>988</v>
      </c>
      <c r="C973" s="7">
        <f>SUMPRODUCT(1/COUNTIFS(CleanedRetailSalesData.csv!D:D,A973,CleanedRetailSalesData.csv!C:C,B973))</f>
        <v>1</v>
      </c>
      <c r="D973" s="6">
        <v>4.0</v>
      </c>
      <c r="E973" s="6">
        <v>25.0</v>
      </c>
      <c r="F973" s="7">
        <f t="shared" si="1"/>
        <v>100</v>
      </c>
      <c r="G973" s="7">
        <f t="shared" si="2"/>
        <v>100</v>
      </c>
    </row>
    <row r="974">
      <c r="A974" s="6" t="s">
        <v>10</v>
      </c>
      <c r="B974" s="6" t="s">
        <v>989</v>
      </c>
      <c r="C974" s="7">
        <f>SUMPRODUCT(1/COUNTIFS(CleanedRetailSalesData.csv!D:D,A974,CleanedRetailSalesData.csv!C:C,B974))</f>
        <v>1</v>
      </c>
      <c r="D974" s="6">
        <v>1.0</v>
      </c>
      <c r="E974" s="6">
        <v>50.0</v>
      </c>
      <c r="F974" s="7">
        <f t="shared" si="1"/>
        <v>50</v>
      </c>
      <c r="G974" s="7">
        <f t="shared" si="2"/>
        <v>50</v>
      </c>
    </row>
    <row r="975">
      <c r="A975" s="6" t="s">
        <v>10</v>
      </c>
      <c r="B975" s="6" t="s">
        <v>990</v>
      </c>
      <c r="C975" s="7">
        <f>SUMPRODUCT(1/COUNTIFS(CleanedRetailSalesData.csv!D:D,A975,CleanedRetailSalesData.csv!C:C,B975))</f>
        <v>1</v>
      </c>
      <c r="D975" s="6">
        <v>1.0</v>
      </c>
      <c r="E975" s="6">
        <v>30.0</v>
      </c>
      <c r="F975" s="7">
        <f t="shared" si="1"/>
        <v>30</v>
      </c>
      <c r="G975" s="7">
        <f t="shared" si="2"/>
        <v>30</v>
      </c>
    </row>
    <row r="976">
      <c r="A976" s="6" t="s">
        <v>14</v>
      </c>
      <c r="B976" s="6" t="s">
        <v>991</v>
      </c>
      <c r="C976" s="7">
        <f>SUMPRODUCT(1/COUNTIFS(CleanedRetailSalesData.csv!D:D,A976,CleanedRetailSalesData.csv!C:C,B976))</f>
        <v>1</v>
      </c>
      <c r="D976" s="6">
        <v>4.0</v>
      </c>
      <c r="E976" s="6">
        <v>50.0</v>
      </c>
      <c r="F976" s="7">
        <f t="shared" si="1"/>
        <v>200</v>
      </c>
      <c r="G976" s="7">
        <f t="shared" si="2"/>
        <v>200</v>
      </c>
    </row>
    <row r="977">
      <c r="A977" s="6" t="s">
        <v>14</v>
      </c>
      <c r="B977" s="6" t="s">
        <v>992</v>
      </c>
      <c r="C977" s="7">
        <f>SUMPRODUCT(1/COUNTIFS(CleanedRetailSalesData.csv!D:D,A977,CleanedRetailSalesData.csv!C:C,B977))</f>
        <v>1</v>
      </c>
      <c r="D977" s="6">
        <v>2.0</v>
      </c>
      <c r="E977" s="6">
        <v>300.0</v>
      </c>
      <c r="F977" s="7">
        <f t="shared" si="1"/>
        <v>600</v>
      </c>
      <c r="G977" s="7">
        <f t="shared" si="2"/>
        <v>600</v>
      </c>
    </row>
    <row r="978">
      <c r="A978" s="6" t="s">
        <v>14</v>
      </c>
      <c r="B978" s="6" t="s">
        <v>993</v>
      </c>
      <c r="C978" s="7">
        <f>SUMPRODUCT(1/COUNTIFS(CleanedRetailSalesData.csv!D:D,A978,CleanedRetailSalesData.csv!C:C,B978))</f>
        <v>1</v>
      </c>
      <c r="D978" s="6">
        <v>3.0</v>
      </c>
      <c r="E978" s="6">
        <v>25.0</v>
      </c>
      <c r="F978" s="7">
        <f t="shared" si="1"/>
        <v>75</v>
      </c>
      <c r="G978" s="7">
        <f t="shared" si="2"/>
        <v>75</v>
      </c>
    </row>
    <row r="979">
      <c r="A979" s="6" t="s">
        <v>14</v>
      </c>
      <c r="B979" s="6" t="s">
        <v>994</v>
      </c>
      <c r="C979" s="7">
        <f>SUMPRODUCT(1/COUNTIFS(CleanedRetailSalesData.csv!D:D,A979,CleanedRetailSalesData.csv!C:C,B979))</f>
        <v>1</v>
      </c>
      <c r="D979" s="6">
        <v>3.0</v>
      </c>
      <c r="E979" s="6">
        <v>50.0</v>
      </c>
      <c r="F979" s="7">
        <f t="shared" si="1"/>
        <v>150</v>
      </c>
      <c r="G979" s="7">
        <f t="shared" si="2"/>
        <v>150</v>
      </c>
    </row>
    <row r="980">
      <c r="A980" s="6" t="s">
        <v>14</v>
      </c>
      <c r="B980" s="6" t="s">
        <v>995</v>
      </c>
      <c r="C980" s="7">
        <f>SUMPRODUCT(1/COUNTIFS(CleanedRetailSalesData.csv!D:D,A980,CleanedRetailSalesData.csv!C:C,B980))</f>
        <v>1</v>
      </c>
      <c r="D980" s="6">
        <v>1.0</v>
      </c>
      <c r="E980" s="6">
        <v>25.0</v>
      </c>
      <c r="F980" s="7">
        <f t="shared" si="1"/>
        <v>25</v>
      </c>
      <c r="G980" s="7">
        <f t="shared" si="2"/>
        <v>25</v>
      </c>
    </row>
    <row r="981">
      <c r="A981" s="6" t="s">
        <v>14</v>
      </c>
      <c r="B981" s="6" t="s">
        <v>996</v>
      </c>
      <c r="C981" s="7">
        <f>SUMPRODUCT(1/COUNTIFS(CleanedRetailSalesData.csv!D:D,A981,CleanedRetailSalesData.csv!C:C,B981))</f>
        <v>1</v>
      </c>
      <c r="D981" s="6">
        <v>3.0</v>
      </c>
      <c r="E981" s="6">
        <v>25.0</v>
      </c>
      <c r="F981" s="7">
        <f t="shared" si="1"/>
        <v>75</v>
      </c>
      <c r="G981" s="7">
        <f t="shared" si="2"/>
        <v>75</v>
      </c>
    </row>
    <row r="982">
      <c r="A982" s="6" t="s">
        <v>14</v>
      </c>
      <c r="B982" s="6" t="s">
        <v>997</v>
      </c>
      <c r="C982" s="7">
        <f>SUMPRODUCT(1/COUNTIFS(CleanedRetailSalesData.csv!D:D,A982,CleanedRetailSalesData.csv!C:C,B982))</f>
        <v>1</v>
      </c>
      <c r="D982" s="6">
        <v>2.0</v>
      </c>
      <c r="E982" s="6">
        <v>30.0</v>
      </c>
      <c r="F982" s="7">
        <f t="shared" si="1"/>
        <v>60</v>
      </c>
      <c r="G982" s="7">
        <f t="shared" si="2"/>
        <v>60</v>
      </c>
    </row>
    <row r="983">
      <c r="A983" s="6" t="s">
        <v>14</v>
      </c>
      <c r="B983" s="6" t="s">
        <v>998</v>
      </c>
      <c r="C983" s="7">
        <f>SUMPRODUCT(1/COUNTIFS(CleanedRetailSalesData.csv!D:D,A983,CleanedRetailSalesData.csv!C:C,B983))</f>
        <v>1</v>
      </c>
      <c r="D983" s="6">
        <v>3.0</v>
      </c>
      <c r="E983" s="6">
        <v>30.0</v>
      </c>
      <c r="F983" s="7">
        <f t="shared" si="1"/>
        <v>90</v>
      </c>
      <c r="G983" s="7">
        <f t="shared" si="2"/>
        <v>90</v>
      </c>
    </row>
    <row r="984">
      <c r="A984" s="6" t="s">
        <v>14</v>
      </c>
      <c r="B984" s="6" t="s">
        <v>999</v>
      </c>
      <c r="C984" s="7">
        <f>SUMPRODUCT(1/COUNTIFS(CleanedRetailSalesData.csv!D:D,A984,CleanedRetailSalesData.csv!C:C,B984))</f>
        <v>1</v>
      </c>
      <c r="D984" s="6">
        <v>1.0</v>
      </c>
      <c r="E984" s="6">
        <v>300.0</v>
      </c>
      <c r="F984" s="7">
        <f t="shared" si="1"/>
        <v>300</v>
      </c>
      <c r="G984" s="7">
        <f t="shared" si="2"/>
        <v>300</v>
      </c>
    </row>
    <row r="985">
      <c r="A985" s="6" t="s">
        <v>10</v>
      </c>
      <c r="B985" s="6" t="s">
        <v>1000</v>
      </c>
      <c r="C985" s="7">
        <f>SUMPRODUCT(1/COUNTIFS(CleanedRetailSalesData.csv!D:D,A985,CleanedRetailSalesData.csv!C:C,B985))</f>
        <v>1</v>
      </c>
      <c r="D985" s="6">
        <v>1.0</v>
      </c>
      <c r="E985" s="6">
        <v>500.0</v>
      </c>
      <c r="F985" s="7">
        <f t="shared" si="1"/>
        <v>500</v>
      </c>
      <c r="G985" s="7">
        <f t="shared" si="2"/>
        <v>500</v>
      </c>
    </row>
    <row r="986">
      <c r="A986" s="6" t="s">
        <v>14</v>
      </c>
      <c r="B986" s="6" t="s">
        <v>1001</v>
      </c>
      <c r="C986" s="7">
        <f>SUMPRODUCT(1/COUNTIFS(CleanedRetailSalesData.csv!D:D,A986,CleanedRetailSalesData.csv!C:C,B986))</f>
        <v>1</v>
      </c>
      <c r="D986" s="6">
        <v>2.0</v>
      </c>
      <c r="E986" s="6">
        <v>25.0</v>
      </c>
      <c r="F986" s="7">
        <f t="shared" si="1"/>
        <v>50</v>
      </c>
      <c r="G986" s="7">
        <f t="shared" si="2"/>
        <v>50</v>
      </c>
    </row>
    <row r="987">
      <c r="A987" s="6" t="s">
        <v>14</v>
      </c>
      <c r="B987" s="6" t="s">
        <v>1002</v>
      </c>
      <c r="C987" s="7">
        <f>SUMPRODUCT(1/COUNTIFS(CleanedRetailSalesData.csv!D:D,A987,CleanedRetailSalesData.csv!C:C,B987))</f>
        <v>1</v>
      </c>
      <c r="D987" s="6">
        <v>2.0</v>
      </c>
      <c r="E987" s="6">
        <v>500.0</v>
      </c>
      <c r="F987" s="7">
        <f t="shared" si="1"/>
        <v>1000</v>
      </c>
      <c r="G987" s="7">
        <f t="shared" si="2"/>
        <v>1000</v>
      </c>
    </row>
    <row r="988">
      <c r="A988" s="6" t="s">
        <v>14</v>
      </c>
      <c r="B988" s="6" t="s">
        <v>1003</v>
      </c>
      <c r="C988" s="7">
        <f>SUMPRODUCT(1/COUNTIFS(CleanedRetailSalesData.csv!D:D,A988,CleanedRetailSalesData.csv!C:C,B988))</f>
        <v>1</v>
      </c>
      <c r="D988" s="6">
        <v>3.0</v>
      </c>
      <c r="E988" s="6">
        <v>300.0</v>
      </c>
      <c r="F988" s="7">
        <f t="shared" si="1"/>
        <v>900</v>
      </c>
      <c r="G988" s="7">
        <f t="shared" si="2"/>
        <v>900</v>
      </c>
    </row>
    <row r="989">
      <c r="A989" s="6" t="s">
        <v>14</v>
      </c>
      <c r="B989" s="6" t="s">
        <v>1004</v>
      </c>
      <c r="C989" s="7">
        <f>SUMPRODUCT(1/COUNTIFS(CleanedRetailSalesData.csv!D:D,A989,CleanedRetailSalesData.csv!C:C,B989))</f>
        <v>1</v>
      </c>
      <c r="D989" s="6">
        <v>3.0</v>
      </c>
      <c r="E989" s="6">
        <v>25.0</v>
      </c>
      <c r="F989" s="7">
        <f t="shared" si="1"/>
        <v>75</v>
      </c>
      <c r="G989" s="7">
        <f t="shared" si="2"/>
        <v>75</v>
      </c>
    </row>
    <row r="990">
      <c r="A990" s="6" t="s">
        <v>14</v>
      </c>
      <c r="B990" s="6" t="s">
        <v>1005</v>
      </c>
      <c r="C990" s="7">
        <f>SUMPRODUCT(1/COUNTIFS(CleanedRetailSalesData.csv!D:D,A990,CleanedRetailSalesData.csv!C:C,B990))</f>
        <v>1</v>
      </c>
      <c r="D990" s="6">
        <v>1.0</v>
      </c>
      <c r="E990" s="6">
        <v>25.0</v>
      </c>
      <c r="F990" s="7">
        <f t="shared" si="1"/>
        <v>25</v>
      </c>
      <c r="G990" s="7">
        <f t="shared" si="2"/>
        <v>25</v>
      </c>
    </row>
    <row r="991">
      <c r="A991" s="6" t="s">
        <v>14</v>
      </c>
      <c r="B991" s="6" t="s">
        <v>1006</v>
      </c>
      <c r="C991" s="7">
        <f>SUMPRODUCT(1/COUNTIFS(CleanedRetailSalesData.csv!D:D,A991,CleanedRetailSalesData.csv!C:C,B991))</f>
        <v>1</v>
      </c>
      <c r="D991" s="6">
        <v>2.0</v>
      </c>
      <c r="E991" s="6">
        <v>500.0</v>
      </c>
      <c r="F991" s="7">
        <f t="shared" si="1"/>
        <v>1000</v>
      </c>
      <c r="G991" s="7">
        <f t="shared" si="2"/>
        <v>1000</v>
      </c>
    </row>
    <row r="992">
      <c r="A992" s="6" t="s">
        <v>14</v>
      </c>
      <c r="B992" s="6" t="s">
        <v>1007</v>
      </c>
      <c r="C992" s="7">
        <f>SUMPRODUCT(1/COUNTIFS(CleanedRetailSalesData.csv!D:D,A992,CleanedRetailSalesData.csv!C:C,B992))</f>
        <v>1</v>
      </c>
      <c r="D992" s="6">
        <v>2.0</v>
      </c>
      <c r="E992" s="6">
        <v>50.0</v>
      </c>
      <c r="F992" s="7">
        <f t="shared" si="1"/>
        <v>100</v>
      </c>
      <c r="G992" s="7">
        <f t="shared" si="2"/>
        <v>100</v>
      </c>
    </row>
    <row r="993">
      <c r="A993" s="6" t="s">
        <v>14</v>
      </c>
      <c r="B993" s="6" t="s">
        <v>1008</v>
      </c>
      <c r="C993" s="7">
        <f>SUMPRODUCT(1/COUNTIFS(CleanedRetailSalesData.csv!D:D,A993,CleanedRetailSalesData.csv!C:C,B993))</f>
        <v>1</v>
      </c>
      <c r="D993" s="6">
        <v>2.0</v>
      </c>
      <c r="E993" s="6">
        <v>30.0</v>
      </c>
      <c r="F993" s="7">
        <f t="shared" si="1"/>
        <v>60</v>
      </c>
      <c r="G993" s="7">
        <f t="shared" si="2"/>
        <v>60</v>
      </c>
    </row>
    <row r="994">
      <c r="A994" s="6" t="s">
        <v>14</v>
      </c>
      <c r="B994" s="6" t="s">
        <v>1009</v>
      </c>
      <c r="C994" s="7">
        <f>SUMPRODUCT(1/COUNTIFS(CleanedRetailSalesData.csv!D:D,A994,CleanedRetailSalesData.csv!C:C,B994))</f>
        <v>1</v>
      </c>
      <c r="D994" s="6">
        <v>3.0</v>
      </c>
      <c r="E994" s="6">
        <v>50.0</v>
      </c>
      <c r="F994" s="7">
        <f t="shared" si="1"/>
        <v>150</v>
      </c>
      <c r="G994" s="7">
        <f t="shared" si="2"/>
        <v>150</v>
      </c>
    </row>
    <row r="995">
      <c r="A995" s="6" t="s">
        <v>14</v>
      </c>
      <c r="B995" s="6" t="s">
        <v>1010</v>
      </c>
      <c r="C995" s="7">
        <f>SUMPRODUCT(1/COUNTIFS(CleanedRetailSalesData.csv!D:D,A995,CleanedRetailSalesData.csv!C:C,B995))</f>
        <v>1</v>
      </c>
      <c r="D995" s="6">
        <v>2.0</v>
      </c>
      <c r="E995" s="6">
        <v>500.0</v>
      </c>
      <c r="F995" s="7">
        <f t="shared" si="1"/>
        <v>1000</v>
      </c>
      <c r="G995" s="7">
        <f t="shared" si="2"/>
        <v>1000</v>
      </c>
    </row>
    <row r="996">
      <c r="A996" s="6" t="s">
        <v>14</v>
      </c>
      <c r="B996" s="6" t="s">
        <v>1011</v>
      </c>
      <c r="C996" s="7">
        <f>SUMPRODUCT(1/COUNTIFS(CleanedRetailSalesData.csv!D:D,A996,CleanedRetailSalesData.csv!C:C,B996))</f>
        <v>1</v>
      </c>
      <c r="D996" s="6">
        <v>1.0</v>
      </c>
      <c r="E996" s="6">
        <v>30.0</v>
      </c>
      <c r="F996" s="7">
        <f t="shared" si="1"/>
        <v>30</v>
      </c>
      <c r="G996" s="7">
        <f t="shared" si="2"/>
        <v>30</v>
      </c>
    </row>
    <row r="997">
      <c r="A997" s="6" t="s">
        <v>10</v>
      </c>
      <c r="B997" s="6" t="s">
        <v>1012</v>
      </c>
      <c r="C997" s="7">
        <f>SUMPRODUCT(1/COUNTIFS(CleanedRetailSalesData.csv!D:D,A997,CleanedRetailSalesData.csv!C:C,B997))</f>
        <v>1</v>
      </c>
      <c r="D997" s="6">
        <v>1.0</v>
      </c>
      <c r="E997" s="6">
        <v>50.0</v>
      </c>
      <c r="F997" s="7">
        <f t="shared" si="1"/>
        <v>50</v>
      </c>
      <c r="G997" s="7">
        <f t="shared" si="2"/>
        <v>50</v>
      </c>
    </row>
    <row r="998">
      <c r="A998" s="6" t="s">
        <v>10</v>
      </c>
      <c r="B998" s="6" t="s">
        <v>1013</v>
      </c>
      <c r="C998" s="7">
        <f>SUMPRODUCT(1/COUNTIFS(CleanedRetailSalesData.csv!D:D,A998,CleanedRetailSalesData.csv!C:C,B998))</f>
        <v>1</v>
      </c>
      <c r="D998" s="6">
        <v>3.0</v>
      </c>
      <c r="E998" s="6">
        <v>30.0</v>
      </c>
      <c r="F998" s="7">
        <f t="shared" si="1"/>
        <v>90</v>
      </c>
      <c r="G998" s="7">
        <f t="shared" si="2"/>
        <v>90</v>
      </c>
    </row>
    <row r="999">
      <c r="A999" s="6" t="s">
        <v>14</v>
      </c>
      <c r="B999" s="6" t="s">
        <v>1014</v>
      </c>
      <c r="C999" s="7">
        <f>SUMPRODUCT(1/COUNTIFS(CleanedRetailSalesData.csv!D:D,A999,CleanedRetailSalesData.csv!C:C,B999))</f>
        <v>1</v>
      </c>
      <c r="D999" s="6">
        <v>4.0</v>
      </c>
      <c r="E999" s="6">
        <v>25.0</v>
      </c>
      <c r="F999" s="7">
        <f t="shared" si="1"/>
        <v>100</v>
      </c>
      <c r="G999" s="7">
        <f t="shared" si="2"/>
        <v>100</v>
      </c>
    </row>
    <row r="1000">
      <c r="A1000" s="6" t="s">
        <v>14</v>
      </c>
      <c r="B1000" s="6" t="s">
        <v>1015</v>
      </c>
      <c r="C1000" s="7">
        <f>SUMPRODUCT(1/COUNTIFS(CleanedRetailSalesData.csv!D:D,A1000,CleanedRetailSalesData.csv!C:C,B1000))</f>
        <v>1</v>
      </c>
      <c r="D1000" s="6">
        <v>3.0</v>
      </c>
      <c r="E1000" s="6">
        <v>50.0</v>
      </c>
      <c r="F1000" s="7">
        <f t="shared" si="1"/>
        <v>150</v>
      </c>
      <c r="G1000" s="7">
        <f t="shared" si="2"/>
        <v>150</v>
      </c>
    </row>
    <row r="1001">
      <c r="A1001" s="6" t="s">
        <v>10</v>
      </c>
      <c r="B1001" s="6" t="s">
        <v>1016</v>
      </c>
      <c r="C1001" s="7">
        <f>SUMPRODUCT(1/COUNTIFS(CleanedRetailSalesData.csv!D:D,A1001,CleanedRetailSalesData.csv!C:C,B1001))</f>
        <v>1</v>
      </c>
      <c r="D1001" s="6">
        <v>4.0</v>
      </c>
      <c r="E1001" s="6">
        <v>30.0</v>
      </c>
      <c r="F1001" s="7">
        <f t="shared" si="1"/>
        <v>120</v>
      </c>
      <c r="G1001" s="7">
        <f t="shared" si="2"/>
        <v>120</v>
      </c>
    </row>
    <row r="1002">
      <c r="A1002" s="7"/>
      <c r="B1002" s="7"/>
      <c r="C1002" s="7"/>
      <c r="D1002" s="7"/>
      <c r="E1002" s="7"/>
      <c r="F1002" s="7"/>
      <c r="G1002" s="7"/>
    </row>
    <row r="1003">
      <c r="A1003" s="7"/>
      <c r="B1003" s="7"/>
      <c r="C1003" s="7"/>
      <c r="D1003" s="7"/>
      <c r="E1003" s="7"/>
      <c r="F1003" s="7"/>
      <c r="G1003" s="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sheetData>
  <drawing r:id="rId2"/>
</worksheet>
</file>