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ocuments\Google Data Analytics Certificate\Case Studies\Case Study 3\A24 Movies EDA\A24 Released Movies\"/>
    </mc:Choice>
  </mc:AlternateContent>
  <xr:revisionPtr revIDLastSave="0" documentId="13_ncr:1_{AD2FFC8C-5D6B-47D5-9480-19F857C4EAFB}" xr6:coauthVersionLast="47" xr6:coauthVersionMax="47" xr10:uidLastSave="{00000000-0000-0000-0000-000000000000}"/>
  <bookViews>
    <workbookView xWindow="-108" yWindow="-108" windowWidth="23256" windowHeight="12456" xr2:uid="{9977A832-05C3-4F74-B9C5-A7321D2D1C70}"/>
  </bookViews>
  <sheets>
    <sheet name="A24 Released Movies" sheetId="1" r:id="rId1"/>
    <sheet name="A24 Released Movies Backup" sheetId="5" r:id="rId2"/>
    <sheet name="A24 Released Movies Backup 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6" l="1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9" i="1"/>
  <c r="H30" i="1" l="1"/>
</calcChain>
</file>

<file path=xl/sharedStrings.xml><?xml version="1.0" encoding="utf-8"?>
<sst xmlns="http://schemas.openxmlformats.org/spreadsheetml/2006/main" count="1448" uniqueCount="307">
  <si>
    <t>title</t>
  </si>
  <si>
    <t>director</t>
  </si>
  <si>
    <t>budget</t>
  </si>
  <si>
    <t>domestic_revenue</t>
  </si>
  <si>
    <t>international_revenue</t>
  </si>
  <si>
    <t>worldwide_revenue</t>
  </si>
  <si>
    <t>runtime</t>
  </si>
  <si>
    <t>20th Century Women</t>
  </si>
  <si>
    <t>A Ghost Story</t>
  </si>
  <si>
    <t>A Glimpse Inside the Mind of Charles Swan III</t>
  </si>
  <si>
    <t>A Most Violent Year</t>
  </si>
  <si>
    <t>A Prayer Before Dawn</t>
  </si>
  <si>
    <t>After Yang</t>
  </si>
  <si>
    <t>American Honey</t>
  </si>
  <si>
    <t>Amy</t>
  </si>
  <si>
    <t>Backstabbing For Beginners</t>
  </si>
  <si>
    <t>Barely Lethal</t>
  </si>
  <si>
    <t>Bodies Bodies Bodies</t>
  </si>
  <si>
    <t>Boys State</t>
  </si>
  <si>
    <t>C'mon C'mon</t>
  </si>
  <si>
    <t>Dark Places</t>
  </si>
  <si>
    <t>De Palma</t>
  </si>
  <si>
    <t>Eighth Grade</t>
  </si>
  <si>
    <t>Enemy</t>
  </si>
  <si>
    <t>Equals</t>
  </si>
  <si>
    <t>Everything Everywhere All At Once</t>
  </si>
  <si>
    <t>Ex Machina</t>
  </si>
  <si>
    <t>False Positive</t>
  </si>
  <si>
    <t>Free Fire</t>
  </si>
  <si>
    <t>Funny Pages</t>
  </si>
  <si>
    <t>First Cow</t>
  </si>
  <si>
    <t>First Reformed</t>
  </si>
  <si>
    <t>Ginger &amp; Rosa</t>
  </si>
  <si>
    <t>Gloria Bell</t>
  </si>
  <si>
    <t>Good Time</t>
  </si>
  <si>
    <t>Green Room</t>
  </si>
  <si>
    <t>Hereditary</t>
  </si>
  <si>
    <t>High Life</t>
  </si>
  <si>
    <t>Hot Summer Nights</t>
  </si>
  <si>
    <t>How To Talk To Girls At Parties</t>
  </si>
  <si>
    <t>In Fabric</t>
  </si>
  <si>
    <t>Into The Forest</t>
  </si>
  <si>
    <t>It Comes At Night</t>
  </si>
  <si>
    <t>Krisha</t>
  </si>
  <si>
    <t>Lady Bird</t>
  </si>
  <si>
    <t>Laggies</t>
  </si>
  <si>
    <t>Lamb</t>
  </si>
  <si>
    <t>Lean on Pete</t>
  </si>
  <si>
    <t>Life After Beth</t>
  </si>
  <si>
    <t>Locke</t>
  </si>
  <si>
    <t>Low Tide</t>
  </si>
  <si>
    <t>Marcel the Shell With Shoes On</t>
  </si>
  <si>
    <t>Men</t>
  </si>
  <si>
    <t>Menashe</t>
  </si>
  <si>
    <t>Midsommar</t>
  </si>
  <si>
    <t>Mid90s</t>
  </si>
  <si>
    <t>Minari</t>
  </si>
  <si>
    <t>Mojave</t>
  </si>
  <si>
    <t>Moonlight</t>
  </si>
  <si>
    <t>Morris From America</t>
  </si>
  <si>
    <t>Native Son</t>
  </si>
  <si>
    <t>Never Goin' Back</t>
  </si>
  <si>
    <t>On The Rocks</t>
  </si>
  <si>
    <t>Outlaws</t>
  </si>
  <si>
    <t>Red Rocket</t>
  </si>
  <si>
    <t>Remember</t>
  </si>
  <si>
    <t>Revenge of the Green Dragons</t>
  </si>
  <si>
    <t>Room</t>
  </si>
  <si>
    <t>Share</t>
  </si>
  <si>
    <t>Skin</t>
  </si>
  <si>
    <t>Slice</t>
  </si>
  <si>
    <t>Slow West</t>
  </si>
  <si>
    <t>Spring Breakers</t>
  </si>
  <si>
    <t>Swiss Army Man</t>
  </si>
  <si>
    <t>Supersonic</t>
  </si>
  <si>
    <t>The Adderall Diaries</t>
  </si>
  <si>
    <t>The Ballad of Lefty Brown</t>
  </si>
  <si>
    <t>The Blackcoat's Daughter</t>
  </si>
  <si>
    <t>The Captive</t>
  </si>
  <si>
    <t>The Children Act</t>
  </si>
  <si>
    <t>The Death of Dick Long</t>
  </si>
  <si>
    <t>The Disaster Artist</t>
  </si>
  <si>
    <t>The End of the Tour</t>
  </si>
  <si>
    <t>The Exception</t>
  </si>
  <si>
    <t>The Farewell</t>
  </si>
  <si>
    <t>The Florida Project</t>
  </si>
  <si>
    <t>The Hole in the Ground</t>
  </si>
  <si>
    <t>The Humans</t>
  </si>
  <si>
    <t>The Kill Team</t>
  </si>
  <si>
    <t>The Killing of a Sacred Deer</t>
  </si>
  <si>
    <t>The Last Black Man in San Francisco</t>
  </si>
  <si>
    <t>The Last Movie Star</t>
  </si>
  <si>
    <t>The Lighthouse</t>
  </si>
  <si>
    <t>The Lobster</t>
  </si>
  <si>
    <t>The Monster</t>
  </si>
  <si>
    <t>The Rover</t>
  </si>
  <si>
    <t>The Sea of Trees</t>
  </si>
  <si>
    <t>The Sky is Everywhere</t>
  </si>
  <si>
    <t>The Souvenir</t>
  </si>
  <si>
    <t>The Souvenir Part II</t>
  </si>
  <si>
    <t>The Spectacular Now</t>
  </si>
  <si>
    <t>The Tragedy of Macbeth</t>
  </si>
  <si>
    <t>The Vanishing of Sidney Hall</t>
  </si>
  <si>
    <t>The Witch</t>
  </si>
  <si>
    <t>Trespass Against Us</t>
  </si>
  <si>
    <t>Tusk</t>
  </si>
  <si>
    <t>Uncut Gems</t>
  </si>
  <si>
    <t>Under the Silver Lake</t>
  </si>
  <si>
    <t>Under the Skin</t>
  </si>
  <si>
    <t>Val</t>
  </si>
  <si>
    <t>Waves</t>
  </si>
  <si>
    <t>While We're Young</t>
  </si>
  <si>
    <t>Woman Walks Ahead</t>
  </si>
  <si>
    <t>Woodshock</t>
  </si>
  <si>
    <t>X</t>
  </si>
  <si>
    <t>Zola</t>
  </si>
  <si>
    <t>Climax</t>
  </si>
  <si>
    <t>Cut Bank</t>
  </si>
  <si>
    <t>Obvious Child</t>
  </si>
  <si>
    <t>Saint Maud</t>
  </si>
  <si>
    <t>The Bling Ring</t>
  </si>
  <si>
    <t>The Lovers</t>
  </si>
  <si>
    <t>Romance, Comedy, Drama</t>
  </si>
  <si>
    <t>Sebastián Lelio</t>
  </si>
  <si>
    <t>R</t>
  </si>
  <si>
    <t>Comedy, Drama</t>
  </si>
  <si>
    <t>Mike Mills</t>
  </si>
  <si>
    <t>David Lowery</t>
  </si>
  <si>
    <t>Roman Coppola</t>
  </si>
  <si>
    <t>J.C. Chandor</t>
  </si>
  <si>
    <t>Kogonada</t>
  </si>
  <si>
    <t>Andrea Arnold</t>
  </si>
  <si>
    <t>Asif Kapadia</t>
  </si>
  <si>
    <t>Per Fly</t>
  </si>
  <si>
    <t>Kyle Newman</t>
  </si>
  <si>
    <t>Halina Reijn</t>
  </si>
  <si>
    <t>Amanda McBaine, Jesse Moss</t>
  </si>
  <si>
    <t>Gaspar Noé</t>
  </si>
  <si>
    <t>Jean-Stéphane Sauvaire</t>
  </si>
  <si>
    <t>Matt Shakman</t>
  </si>
  <si>
    <t>Gilles Paquet-Brenner</t>
  </si>
  <si>
    <t>Noah Baumbach, Jake Paltrow</t>
  </si>
  <si>
    <t>Bo Burnham</t>
  </si>
  <si>
    <t>Denis Villeneuve</t>
  </si>
  <si>
    <t>Drake Doremus</t>
  </si>
  <si>
    <t>Dan Kwan, Daniel Scheinert</t>
  </si>
  <si>
    <t>Alex Garland</t>
  </si>
  <si>
    <t>John Lee</t>
  </si>
  <si>
    <t>Kelly Reichardt</t>
  </si>
  <si>
    <t>Paul Schrader</t>
  </si>
  <si>
    <t>Ben Wheatley</t>
  </si>
  <si>
    <t>Owen Kline</t>
  </si>
  <si>
    <t>Sally Porter</t>
  </si>
  <si>
    <t>Safdie brothers</t>
  </si>
  <si>
    <t>Jeremy Saulnier</t>
  </si>
  <si>
    <t>Ari Aster</t>
  </si>
  <si>
    <t>Claire Denis</t>
  </si>
  <si>
    <t>Elijah Bynum</t>
  </si>
  <si>
    <t>Josh Safdie, Benny Safdie</t>
  </si>
  <si>
    <t>John Cameron Mitchell</t>
  </si>
  <si>
    <t>Peter Strickland</t>
  </si>
  <si>
    <t>Patricia Rozema</t>
  </si>
  <si>
    <t>Trey Edward Shults</t>
  </si>
  <si>
    <t>Greta Gerwig</t>
  </si>
  <si>
    <t>Lynn Shelton</t>
  </si>
  <si>
    <t>Andrew Haigh</t>
  </si>
  <si>
    <t>Jeff Baena</t>
  </si>
  <si>
    <t>Steven Knight</t>
  </si>
  <si>
    <t>Kevin McMullin</t>
  </si>
  <si>
    <t>Dean Fleischer Camp</t>
  </si>
  <si>
    <t>Jonah Hill</t>
  </si>
  <si>
    <t>Lee Isaac Chung</t>
  </si>
  <si>
    <t>William Monahan</t>
  </si>
  <si>
    <t>Barry Jenkins</t>
  </si>
  <si>
    <t>Chad Hartigan</t>
  </si>
  <si>
    <t>Rashid Johnson</t>
  </si>
  <si>
    <t>Augustine Frizzell</t>
  </si>
  <si>
    <t>Mat Whitecross</t>
  </si>
  <si>
    <t>Gillian Robespierre</t>
  </si>
  <si>
    <t>Sofia Coppola</t>
  </si>
  <si>
    <t>Stephen McCallum</t>
  </si>
  <si>
    <t>Sean Baker</t>
  </si>
  <si>
    <t>Atom Egoyan</t>
  </si>
  <si>
    <t>Lenny Abrahamson</t>
  </si>
  <si>
    <t>Rose Glass</t>
  </si>
  <si>
    <t>Pippa Bianco</t>
  </si>
  <si>
    <t>Guy Nattiv</t>
  </si>
  <si>
    <t>Austin Vesely</t>
  </si>
  <si>
    <t>John Maclean</t>
  </si>
  <si>
    <t>Julius Avery</t>
  </si>
  <si>
    <t>Harmony Korine</t>
  </si>
  <si>
    <t>Pamela Romanowsky</t>
  </si>
  <si>
    <t>Jared Moshe</t>
  </si>
  <si>
    <t>Oz Perkins</t>
  </si>
  <si>
    <t>Richard Eyre</t>
  </si>
  <si>
    <t>Daniel Scheinert</t>
  </si>
  <si>
    <t>James Franco</t>
  </si>
  <si>
    <t>James Ponsoldt</t>
  </si>
  <si>
    <t>David Leveaux</t>
  </si>
  <si>
    <t>Lulu Wang</t>
  </si>
  <si>
    <t>The Green Knight</t>
  </si>
  <si>
    <t>Lee Cronin</t>
  </si>
  <si>
    <t>Stephen Karam</t>
  </si>
  <si>
    <t>Dan Krauss</t>
  </si>
  <si>
    <t>Yorgos Lanthimos</t>
  </si>
  <si>
    <t>Joe Talbot</t>
  </si>
  <si>
    <t>Adam Rifkin</t>
  </si>
  <si>
    <t>Robert Eggers</t>
  </si>
  <si>
    <t>Azazel Jacobs</t>
  </si>
  <si>
    <t>Bryan Bertino</t>
  </si>
  <si>
    <t>Gus Van Sant</t>
  </si>
  <si>
    <t>Josephine Decker</t>
  </si>
  <si>
    <t>Joanna Hogg</t>
  </si>
  <si>
    <t>David Michôd</t>
  </si>
  <si>
    <t>Joel Coen</t>
  </si>
  <si>
    <t>Shawn Christensen</t>
  </si>
  <si>
    <t>Adam Smith</t>
  </si>
  <si>
    <t>Kevin Smith</t>
  </si>
  <si>
    <t>David Robert Mitchell</t>
  </si>
  <si>
    <t>Jonathan Glazer</t>
  </si>
  <si>
    <t>Noah Baumbach</t>
  </si>
  <si>
    <t>Susanna White</t>
  </si>
  <si>
    <t>Ti West</t>
  </si>
  <si>
    <t>Janicza Bravo</t>
  </si>
  <si>
    <t>N/A</t>
  </si>
  <si>
    <t>MPAA_rating</t>
  </si>
  <si>
    <t>Drama, Fantasy</t>
  </si>
  <si>
    <t>Comedy</t>
  </si>
  <si>
    <t>Drama, Crime</t>
  </si>
  <si>
    <t>Sci-Fi, Drama</t>
  </si>
  <si>
    <t>PG</t>
  </si>
  <si>
    <t>Drama</t>
  </si>
  <si>
    <t>Drama, Adventure</t>
  </si>
  <si>
    <t>Thriller, Political</t>
  </si>
  <si>
    <t>Action, Comedy</t>
  </si>
  <si>
    <t>PG-13</t>
  </si>
  <si>
    <t>Comedy, Horror</t>
  </si>
  <si>
    <t>Documentary</t>
  </si>
  <si>
    <t>Drama, B/W</t>
  </si>
  <si>
    <t>Horror, Drama, Music</t>
  </si>
  <si>
    <t>Drama, Thriller, Crime</t>
  </si>
  <si>
    <t>Thriller</t>
  </si>
  <si>
    <t>Thriller, Mystery</t>
  </si>
  <si>
    <t>Drama, Sci-Fi, Romance</t>
  </si>
  <si>
    <t>Sci-Fi</t>
  </si>
  <si>
    <t>Horror, Thriller</t>
  </si>
  <si>
    <t>Thriller, Crime</t>
  </si>
  <si>
    <t>Action, Drama, Crime</t>
  </si>
  <si>
    <t>Joshua Z. Weinstein</t>
  </si>
  <si>
    <t>Andrew Lau, Andrew Loo</t>
  </si>
  <si>
    <t>Anna Boden, Ryan Fleck</t>
  </si>
  <si>
    <t>Horror, Thriller, B/W</t>
  </si>
  <si>
    <t>Valdimar Jóhannsson</t>
  </si>
  <si>
    <t>Horror, Folk</t>
  </si>
  <si>
    <t>Horror, Fantasy, Folk</t>
  </si>
  <si>
    <t>Horror, Thriller, Music</t>
  </si>
  <si>
    <t>Horror, Psychological</t>
  </si>
  <si>
    <t>Horror, Sci-Fi</t>
  </si>
  <si>
    <t>Comedy, Romance, Sci-Fi</t>
  </si>
  <si>
    <t>Drama, Apocalyptic</t>
  </si>
  <si>
    <t>Drama, Comedy</t>
  </si>
  <si>
    <t>Comedy, Romance</t>
  </si>
  <si>
    <t>Comedy, Romance, Zombie</t>
  </si>
  <si>
    <t>Drama, Psychological</t>
  </si>
  <si>
    <t>Drama, Thriller</t>
  </si>
  <si>
    <t>Comedy, Drama, Mockumentary</t>
  </si>
  <si>
    <t>Horro, Psychological, Folk</t>
  </si>
  <si>
    <t>Comedy, Drama, Coming-of-age</t>
  </si>
  <si>
    <t>Drama, Crime, Coming-of-age</t>
  </si>
  <si>
    <t>Horror, Comedy</t>
  </si>
  <si>
    <t>Drama, Coming-of-age</t>
  </si>
  <si>
    <t>Drama, Biographical</t>
  </si>
  <si>
    <t>Mystery, Romance, Western</t>
  </si>
  <si>
    <t>Son of a Gun</t>
  </si>
  <si>
    <t>Comedy, Crime</t>
  </si>
  <si>
    <t>Documentary, Music</t>
  </si>
  <si>
    <t>Comedy, Adventure</t>
  </si>
  <si>
    <t>Drama, Western</t>
  </si>
  <si>
    <t>Horror, Psychological, Supernatural</t>
  </si>
  <si>
    <t>Drama, Crime, Satire</t>
  </si>
  <si>
    <t>Drama, Comedy, Crime</t>
  </si>
  <si>
    <t>Comedy, Drama, Biography</t>
  </si>
  <si>
    <t>Romance, War</t>
  </si>
  <si>
    <t>Adventury, Fantasy, Medieval</t>
  </si>
  <si>
    <t>Horror, Thriller, Supernatural</t>
  </si>
  <si>
    <t>Drama, War</t>
  </si>
  <si>
    <t>Horror, Thriller, Psychological</t>
  </si>
  <si>
    <t>Comedy, Dystopian</t>
  </si>
  <si>
    <t>Horror, Drama</t>
  </si>
  <si>
    <t>Drama, Western, Dystopian</t>
  </si>
  <si>
    <t>Drama, Mystery</t>
  </si>
  <si>
    <t>Drama, Romance</t>
  </si>
  <si>
    <t>Drama, Romance, Coming-of-age</t>
  </si>
  <si>
    <t>Comedy, Mystery</t>
  </si>
  <si>
    <t>Drama, Biography, Western</t>
  </si>
  <si>
    <t>Thriller, Drama, Psychological</t>
  </si>
  <si>
    <t>Horror, Slasher</t>
  </si>
  <si>
    <t>Comedy, Drama, Crime</t>
  </si>
  <si>
    <t>Documentary, Biography, Music</t>
  </si>
  <si>
    <t>Thriller, Drama, History, B/W</t>
  </si>
  <si>
    <t>Leo Scott, Ting Poo</t>
  </si>
  <si>
    <t>Kate Mulleavy, Laura Mulleavy</t>
  </si>
  <si>
    <t>Mississippi Grind</t>
  </si>
  <si>
    <t>release_date</t>
  </si>
  <si>
    <t>Comedy, Action, Drama, Fantasy</t>
  </si>
  <si>
    <t>genre</t>
  </si>
  <si>
    <t>Horror, Psychological, 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</si>
</sst>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39"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ont>
        <strike val="0"/>
        <color auto="1"/>
      </font>
      <fill>
        <patternFill>
          <bgColor rgb="FFFFC000"/>
        </patternFill>
      </fill>
    </dxf>
  </dxfs>
  <tableStyles count="1" defaultTableStyle="TableStyleMedium2" defaultPivotStyle="PivotStyleLight16">
    <tableStyle name="Table Style 1" pivot="0" count="3" xr9:uid="{81619FD9-BDCB-4892-83BE-7B8CD817B057}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8E3AA-75CE-4056-8E12-17D0BB5892EE}" name="Table1" displayName="Table1" ref="A1:J119" totalsRowShown="0" headerRowDxfId="35" dataDxfId="34">
  <autoFilter ref="A1:J119" xr:uid="{3788E3AA-75CE-4056-8E12-17D0BB5892EE}"/>
  <tableColumns count="10">
    <tableColumn id="1" xr3:uid="{2FA4FBEC-3311-43D0-92AA-26E9DDC2B7FF}" name="title" dataDxfId="33"/>
    <tableColumn id="3" xr3:uid="{672ED6CE-7840-4491-8D6B-3AC6BA07950F}" name="release_date" dataDxfId="32"/>
    <tableColumn id="13" xr3:uid="{29CD66DE-2D9B-482D-915B-827333ACAE25}" name="genre" dataDxfId="31"/>
    <tableColumn id="14" xr3:uid="{DAF0AE7A-563F-4BB8-8B9C-EF3F18E856F1}" name="director" dataDxfId="30"/>
    <tableColumn id="6" xr3:uid="{9AA00E7D-A3F2-43C7-BBE7-E2FBD6D96ACC}" name="budget" dataDxfId="29"/>
    <tableColumn id="7" xr3:uid="{5A5945FE-CF33-4B35-A43E-A70078B00BF5}" name="domestic_revenue" dataDxfId="28"/>
    <tableColumn id="8" xr3:uid="{EE3AA1C5-F053-4193-9872-F1F6E98D6E0A}" name="international_revenue" dataDxfId="27"/>
    <tableColumn id="9" xr3:uid="{2770B42E-2BB7-47A0-9A05-196A96E1A9E7}" name="worldwide_revenue" dataDxfId="26">
      <calculatedColumnFormula>SUM(F2,G2)</calculatedColumnFormula>
    </tableColumn>
    <tableColumn id="10" xr3:uid="{C71D20D0-95E3-4671-A0FA-90C8B995CC6F}" name="runtime" dataDxfId="25"/>
    <tableColumn id="15" xr3:uid="{232ED58F-9C88-4FA1-AFB5-508A1AF9B67E}" name="MPAA_rating" dataDxfId="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D284E-3F84-4C12-B966-5FD9AF49D7CE}" name="Table13" displayName="Table13" ref="A1:J119" totalsRowShown="0" headerRowDxfId="23" dataDxfId="22">
  <autoFilter ref="A1:J119" xr:uid="{3788E3AA-75CE-4056-8E12-17D0BB5892EE}"/>
  <tableColumns count="10">
    <tableColumn id="2" xr3:uid="{A366D848-955B-4D44-8DC4-285A972557DC}" name="title" dataDxfId="21"/>
    <tableColumn id="3" xr3:uid="{E103D32C-87AD-409D-8C0E-48164775DE6F}" name="release_date" dataDxfId="20"/>
    <tableColumn id="4" xr3:uid="{304409B6-B724-4783-B0DF-1CE5D78EA436}" name="genre" dataDxfId="19"/>
    <tableColumn id="5" xr3:uid="{F45A7276-0179-4620-A1AE-E4AA35BF0651}" name="director" dataDxfId="18"/>
    <tableColumn id="6" xr3:uid="{37BC62B2-45E7-4899-99FD-A36A384E5CA3}" name="budget" dataDxfId="17"/>
    <tableColumn id="7" xr3:uid="{B150BCBD-B4AF-4B38-9561-B4D00D3DD1A3}" name="domestic_revenue" dataDxfId="16"/>
    <tableColumn id="8" xr3:uid="{3F394DDA-36B4-4E22-AF73-860705259100}" name="international_revenue" dataDxfId="15"/>
    <tableColumn id="9" xr3:uid="{6BEA964C-B517-40BA-AD29-38F780E8C232}" name="worldwide_revenue" dataDxfId="14">
      <calculatedColumnFormula>SUM(F2,G2)</calculatedColumnFormula>
    </tableColumn>
    <tableColumn id="10" xr3:uid="{2A288A3E-36A5-4CB9-BFB5-1E79B5EF04DC}" name="runtime" dataDxfId="13"/>
    <tableColumn id="11" xr3:uid="{093312D4-EFD1-4399-B247-055C37FDF467}" name="MPAA_rating" dataDxfId="1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BEB12B-38A5-4C12-84A3-439103211B05}" name="Table134" displayName="Table134" ref="A1:J119" totalsRowShown="0" headerRowDxfId="11" dataDxfId="10">
  <autoFilter ref="A1:J119" xr:uid="{3788E3AA-75CE-4056-8E12-17D0BB5892EE}"/>
  <tableColumns count="10">
    <tableColumn id="2" xr3:uid="{2F3E757F-1546-4EA5-ACA7-4CDA708101E8}" name="title" dataDxfId="9"/>
    <tableColumn id="3" xr3:uid="{2F6F22CF-5398-4458-99F5-DF230DE104D0}" name="release_date" dataDxfId="8"/>
    <tableColumn id="4" xr3:uid="{4744D67B-E522-4AE1-BE5B-688CCFD70761}" name="genre" dataDxfId="7"/>
    <tableColumn id="5" xr3:uid="{79F7BFB7-1FA7-42F4-8E68-AA20AD674F3D}" name="director" dataDxfId="6"/>
    <tableColumn id="6" xr3:uid="{1A0EA7FC-5FF4-4DCC-8F47-DCE7A18F1CFD}" name="budget" dataDxfId="5"/>
    <tableColumn id="7" xr3:uid="{FA8128C0-CE9D-4BE9-86D4-AA5AA64A9610}" name="domestic_revenue" dataDxfId="4"/>
    <tableColumn id="8" xr3:uid="{14FE0F0D-2C57-4DCC-B7F4-959E9207CE3C}" name="international_revenue" dataDxfId="3"/>
    <tableColumn id="9" xr3:uid="{4AFEEB83-544C-44C5-A44C-E0DD63E0E257}" name="worldwide_revenue" dataDxfId="2">
      <calculatedColumnFormula>SUM(F2,G2)</calculatedColumnFormula>
    </tableColumn>
    <tableColumn id="10" xr3:uid="{36A6BDE5-CB97-484B-AC4A-FA811FFE3C26}" name="runtime" dataDxfId="1"/>
    <tableColumn id="11" xr3:uid="{7104473B-0191-4578-A0E3-CF662AAE763B}" name="MPAA_rating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848A-2CED-48D4-99A6-D5EC9D21B97C}">
  <dimension ref="A1:J119"/>
  <sheetViews>
    <sheetView tabSelected="1" workbookViewId="0">
      <pane xSplit="1" ySplit="1" topLeftCell="B41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defaultRowHeight="14.4" x14ac:dyDescent="0.3"/>
  <cols>
    <col min="1" max="1" width="38.21875" style="1" customWidth="1"/>
    <col min="2" max="2" width="16.109375" style="10" bestFit="1" customWidth="1"/>
    <col min="3" max="3" width="24.5546875" style="2" customWidth="1"/>
    <col min="4" max="4" width="26.109375" bestFit="1" customWidth="1"/>
    <col min="5" max="5" width="11.44140625" style="14" bestFit="1" customWidth="1"/>
    <col min="6" max="6" width="21.109375" style="15" bestFit="1" customWidth="1"/>
    <col min="7" max="7" width="24.33203125" style="15" bestFit="1" customWidth="1"/>
    <col min="8" max="8" width="22.33203125" style="15" bestFit="1" customWidth="1"/>
    <col min="9" max="9" width="12.109375" style="15" bestFit="1" customWidth="1"/>
    <col min="10" max="10" width="16.6640625" style="1" bestFit="1" customWidth="1"/>
    <col min="11" max="11" width="16.6640625" bestFit="1" customWidth="1"/>
  </cols>
  <sheetData>
    <row r="1" spans="1:10" x14ac:dyDescent="0.3">
      <c r="A1" s="3" t="s">
        <v>0</v>
      </c>
      <c r="B1" s="9" t="s">
        <v>303</v>
      </c>
      <c r="C1" s="4" t="s">
        <v>305</v>
      </c>
      <c r="D1" s="3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3" t="s">
        <v>225</v>
      </c>
    </row>
    <row r="2" spans="1:10" x14ac:dyDescent="0.3">
      <c r="A2" s="5" t="s">
        <v>7</v>
      </c>
      <c r="B2" s="6">
        <v>42732</v>
      </c>
      <c r="C2" s="7" t="s">
        <v>125</v>
      </c>
      <c r="D2" s="5" t="s">
        <v>126</v>
      </c>
      <c r="E2" s="12">
        <v>7000000</v>
      </c>
      <c r="F2" s="12">
        <v>5664764</v>
      </c>
      <c r="G2" s="12">
        <v>1550042</v>
      </c>
      <c r="H2" s="12">
        <f t="shared" ref="H2:H65" si="0">SUM(F2,G2)</f>
        <v>7214806</v>
      </c>
      <c r="I2" s="13">
        <v>119</v>
      </c>
      <c r="J2" s="8" t="s">
        <v>124</v>
      </c>
    </row>
    <row r="3" spans="1:10" x14ac:dyDescent="0.3">
      <c r="A3" s="5" t="s">
        <v>8</v>
      </c>
      <c r="B3" s="6">
        <v>42923</v>
      </c>
      <c r="C3" s="7" t="s">
        <v>226</v>
      </c>
      <c r="D3" s="5" t="s">
        <v>127</v>
      </c>
      <c r="E3" s="12">
        <v>100000</v>
      </c>
      <c r="F3" s="12">
        <v>1596371</v>
      </c>
      <c r="G3" s="12">
        <v>355312</v>
      </c>
      <c r="H3" s="12">
        <f t="shared" si="0"/>
        <v>1951683</v>
      </c>
      <c r="I3" s="12">
        <v>92</v>
      </c>
      <c r="J3" s="5" t="s">
        <v>124</v>
      </c>
    </row>
    <row r="4" spans="1:10" x14ac:dyDescent="0.3">
      <c r="A4" s="5" t="s">
        <v>9</v>
      </c>
      <c r="B4" s="6">
        <v>41313</v>
      </c>
      <c r="C4" s="7" t="s">
        <v>227</v>
      </c>
      <c r="D4" s="5" t="s">
        <v>128</v>
      </c>
      <c r="E4" s="12"/>
      <c r="F4" s="12">
        <v>45350</v>
      </c>
      <c r="G4" s="12">
        <v>165215</v>
      </c>
      <c r="H4" s="12">
        <f t="shared" si="0"/>
        <v>210565</v>
      </c>
      <c r="I4" s="12">
        <v>86</v>
      </c>
      <c r="J4" s="5" t="s">
        <v>124</v>
      </c>
    </row>
    <row r="5" spans="1:10" x14ac:dyDescent="0.3">
      <c r="A5" s="5" t="s">
        <v>10</v>
      </c>
      <c r="B5" s="6">
        <v>42004</v>
      </c>
      <c r="C5" s="7" t="s">
        <v>228</v>
      </c>
      <c r="D5" s="5" t="s">
        <v>129</v>
      </c>
      <c r="E5" s="12">
        <v>20000000</v>
      </c>
      <c r="F5" s="12">
        <v>5749134</v>
      </c>
      <c r="G5" s="12">
        <v>6257936</v>
      </c>
      <c r="H5" s="12">
        <f t="shared" si="0"/>
        <v>12007070</v>
      </c>
      <c r="I5" s="12">
        <v>125</v>
      </c>
      <c r="J5" s="5" t="s">
        <v>124</v>
      </c>
    </row>
    <row r="6" spans="1:10" x14ac:dyDescent="0.3">
      <c r="A6" s="5" t="s">
        <v>11</v>
      </c>
      <c r="B6" s="6">
        <v>43322</v>
      </c>
      <c r="C6" s="7" t="s">
        <v>247</v>
      </c>
      <c r="D6" s="5" t="s">
        <v>138</v>
      </c>
      <c r="E6" s="12"/>
      <c r="F6" s="12">
        <v>14453</v>
      </c>
      <c r="G6" s="12">
        <v>944430</v>
      </c>
      <c r="H6" s="12">
        <f t="shared" si="0"/>
        <v>958883</v>
      </c>
      <c r="I6" s="12">
        <v>116</v>
      </c>
      <c r="J6" s="5" t="s">
        <v>124</v>
      </c>
    </row>
    <row r="7" spans="1:10" x14ac:dyDescent="0.3">
      <c r="A7" s="5" t="s">
        <v>12</v>
      </c>
      <c r="B7" s="6">
        <v>44624</v>
      </c>
      <c r="C7" s="7" t="s">
        <v>229</v>
      </c>
      <c r="D7" s="5" t="s">
        <v>130</v>
      </c>
      <c r="E7" s="12"/>
      <c r="F7" s="12">
        <v>46872</v>
      </c>
      <c r="G7" s="12">
        <v>614514</v>
      </c>
      <c r="H7" s="12">
        <f t="shared" si="0"/>
        <v>661386</v>
      </c>
      <c r="I7" s="12">
        <v>96</v>
      </c>
      <c r="J7" s="5" t="s">
        <v>230</v>
      </c>
    </row>
    <row r="8" spans="1:10" x14ac:dyDescent="0.3">
      <c r="A8" s="5" t="s">
        <v>13</v>
      </c>
      <c r="B8" s="6">
        <v>42643</v>
      </c>
      <c r="C8" s="7" t="s">
        <v>232</v>
      </c>
      <c r="D8" s="5" t="s">
        <v>131</v>
      </c>
      <c r="E8" s="12">
        <v>3500000</v>
      </c>
      <c r="F8" s="12">
        <v>663246</v>
      </c>
      <c r="G8" s="12">
        <v>1627403</v>
      </c>
      <c r="H8" s="12">
        <f t="shared" si="0"/>
        <v>2290649</v>
      </c>
      <c r="I8" s="12">
        <v>163</v>
      </c>
      <c r="J8" s="5" t="s">
        <v>124</v>
      </c>
    </row>
    <row r="9" spans="1:10" ht="28.8" x14ac:dyDescent="0.3">
      <c r="A9" s="5" t="s">
        <v>14</v>
      </c>
      <c r="B9" s="6">
        <v>42188</v>
      </c>
      <c r="C9" s="7" t="s">
        <v>298</v>
      </c>
      <c r="D9" s="5" t="s">
        <v>132</v>
      </c>
      <c r="E9" s="12">
        <v>3400000</v>
      </c>
      <c r="F9" s="12">
        <v>8413144</v>
      </c>
      <c r="G9" s="12">
        <v>15293242</v>
      </c>
      <c r="H9" s="12">
        <f t="shared" si="0"/>
        <v>23706386</v>
      </c>
      <c r="I9" s="12">
        <v>128</v>
      </c>
      <c r="J9" s="5" t="s">
        <v>124</v>
      </c>
    </row>
    <row r="10" spans="1:10" x14ac:dyDescent="0.3">
      <c r="A10" s="5" t="s">
        <v>15</v>
      </c>
      <c r="B10" s="6">
        <v>43217</v>
      </c>
      <c r="C10" s="7" t="s">
        <v>233</v>
      </c>
      <c r="D10" s="5" t="s">
        <v>133</v>
      </c>
      <c r="E10" s="12">
        <v>8000000</v>
      </c>
      <c r="F10" s="12"/>
      <c r="G10" s="12">
        <v>367000</v>
      </c>
      <c r="H10" s="12">
        <f t="shared" si="0"/>
        <v>367000</v>
      </c>
      <c r="I10" s="12">
        <v>108</v>
      </c>
      <c r="J10" s="5" t="s">
        <v>124</v>
      </c>
    </row>
    <row r="11" spans="1:10" x14ac:dyDescent="0.3">
      <c r="A11" s="5" t="s">
        <v>16</v>
      </c>
      <c r="B11" s="6">
        <v>42153</v>
      </c>
      <c r="C11" s="7" t="s">
        <v>234</v>
      </c>
      <c r="D11" s="5" t="s">
        <v>134</v>
      </c>
      <c r="E11" s="12">
        <v>15000000</v>
      </c>
      <c r="F11" s="12">
        <v>6075</v>
      </c>
      <c r="G11" s="12">
        <v>927772</v>
      </c>
      <c r="H11" s="12">
        <f t="shared" si="0"/>
        <v>933847</v>
      </c>
      <c r="I11" s="12">
        <v>96</v>
      </c>
      <c r="J11" s="5" t="s">
        <v>235</v>
      </c>
    </row>
    <row r="12" spans="1:10" x14ac:dyDescent="0.3">
      <c r="A12" s="5" t="s">
        <v>17</v>
      </c>
      <c r="B12" s="6">
        <v>44778</v>
      </c>
      <c r="C12" s="7" t="s">
        <v>236</v>
      </c>
      <c r="D12" s="5" t="s">
        <v>135</v>
      </c>
      <c r="E12" s="12"/>
      <c r="F12" s="12">
        <v>11231204</v>
      </c>
      <c r="G12" s="12">
        <v>432874</v>
      </c>
      <c r="H12" s="12">
        <f t="shared" si="0"/>
        <v>11664078</v>
      </c>
      <c r="I12" s="12">
        <v>94</v>
      </c>
      <c r="J12" s="5" t="s">
        <v>124</v>
      </c>
    </row>
    <row r="13" spans="1:10" x14ac:dyDescent="0.3">
      <c r="A13" s="5" t="s">
        <v>18</v>
      </c>
      <c r="B13" s="6">
        <v>44787</v>
      </c>
      <c r="C13" s="7" t="s">
        <v>237</v>
      </c>
      <c r="D13" s="5" t="s">
        <v>136</v>
      </c>
      <c r="E13" s="12"/>
      <c r="F13" s="12"/>
      <c r="G13" s="12"/>
      <c r="H13" s="12"/>
      <c r="I13" s="12">
        <v>109</v>
      </c>
      <c r="J13" s="5" t="s">
        <v>235</v>
      </c>
    </row>
    <row r="14" spans="1:10" x14ac:dyDescent="0.3">
      <c r="A14" s="5" t="s">
        <v>19</v>
      </c>
      <c r="B14" s="6">
        <v>44519</v>
      </c>
      <c r="C14" s="7" t="s">
        <v>238</v>
      </c>
      <c r="D14" s="5" t="s">
        <v>126</v>
      </c>
      <c r="E14" s="12">
        <v>8300000</v>
      </c>
      <c r="F14" s="12">
        <v>1863674</v>
      </c>
      <c r="G14" s="12">
        <v>2620525</v>
      </c>
      <c r="H14" s="12">
        <f t="shared" si="0"/>
        <v>4484199</v>
      </c>
      <c r="I14" s="12">
        <v>109</v>
      </c>
      <c r="J14" s="5" t="s">
        <v>124</v>
      </c>
    </row>
    <row r="15" spans="1:10" x14ac:dyDescent="0.3">
      <c r="A15" s="5" t="s">
        <v>116</v>
      </c>
      <c r="B15" s="6">
        <v>43525</v>
      </c>
      <c r="C15" s="7" t="s">
        <v>239</v>
      </c>
      <c r="D15" s="5" t="s">
        <v>137</v>
      </c>
      <c r="E15" s="12">
        <v>2900000</v>
      </c>
      <c r="F15" s="12">
        <v>817339</v>
      </c>
      <c r="G15" s="12">
        <v>1218705</v>
      </c>
      <c r="H15" s="12">
        <f t="shared" si="0"/>
        <v>2036044</v>
      </c>
      <c r="I15" s="12">
        <v>97</v>
      </c>
      <c r="J15" s="5" t="s">
        <v>124</v>
      </c>
    </row>
    <row r="16" spans="1:10" x14ac:dyDescent="0.3">
      <c r="A16" s="5" t="s">
        <v>117</v>
      </c>
      <c r="B16" s="6">
        <v>42097</v>
      </c>
      <c r="C16" s="7" t="s">
        <v>241</v>
      </c>
      <c r="D16" s="5" t="s">
        <v>139</v>
      </c>
      <c r="E16" s="12">
        <v>5000000</v>
      </c>
      <c r="F16" s="12"/>
      <c r="G16" s="12">
        <v>288591</v>
      </c>
      <c r="H16" s="12">
        <f t="shared" si="0"/>
        <v>288591</v>
      </c>
      <c r="I16" s="12">
        <v>93</v>
      </c>
      <c r="J16" s="5" t="s">
        <v>124</v>
      </c>
    </row>
    <row r="17" spans="1:10" x14ac:dyDescent="0.3">
      <c r="A17" s="5" t="s">
        <v>20</v>
      </c>
      <c r="B17" s="6">
        <v>42223</v>
      </c>
      <c r="C17" s="7" t="s">
        <v>242</v>
      </c>
      <c r="D17" s="5" t="s">
        <v>140</v>
      </c>
      <c r="E17" s="12">
        <v>20000000</v>
      </c>
      <c r="F17" s="12">
        <v>208588</v>
      </c>
      <c r="G17" s="12">
        <v>4882264</v>
      </c>
      <c r="H17" s="12">
        <f t="shared" si="0"/>
        <v>5090852</v>
      </c>
      <c r="I17" s="12">
        <v>113</v>
      </c>
      <c r="J17" s="5" t="s">
        <v>124</v>
      </c>
    </row>
    <row r="18" spans="1:10" x14ac:dyDescent="0.3">
      <c r="A18" s="5" t="s">
        <v>21</v>
      </c>
      <c r="B18" s="6">
        <v>42531</v>
      </c>
      <c r="C18" s="7" t="s">
        <v>237</v>
      </c>
      <c r="D18" s="5" t="s">
        <v>141</v>
      </c>
      <c r="E18" s="12"/>
      <c r="F18" s="12">
        <v>165237</v>
      </c>
      <c r="G18" s="12">
        <v>2808</v>
      </c>
      <c r="H18" s="12">
        <f t="shared" si="0"/>
        <v>168045</v>
      </c>
      <c r="I18" s="12">
        <v>110</v>
      </c>
      <c r="J18" s="5" t="s">
        <v>124</v>
      </c>
    </row>
    <row r="19" spans="1:10" x14ac:dyDescent="0.3">
      <c r="A19" s="5" t="s">
        <v>22</v>
      </c>
      <c r="B19" s="6">
        <v>43294</v>
      </c>
      <c r="C19" s="7" t="s">
        <v>125</v>
      </c>
      <c r="D19" s="5" t="s">
        <v>142</v>
      </c>
      <c r="E19" s="12">
        <v>2000000</v>
      </c>
      <c r="F19" s="12">
        <v>13539709</v>
      </c>
      <c r="G19" s="12">
        <v>807724</v>
      </c>
      <c r="H19" s="12">
        <f t="shared" si="0"/>
        <v>14347433</v>
      </c>
      <c r="I19" s="12">
        <v>93</v>
      </c>
      <c r="J19" s="5" t="s">
        <v>124</v>
      </c>
    </row>
    <row r="20" spans="1:10" x14ac:dyDescent="0.3">
      <c r="A20" s="5" t="s">
        <v>23</v>
      </c>
      <c r="B20" s="6">
        <v>41712</v>
      </c>
      <c r="C20" s="7" t="s">
        <v>242</v>
      </c>
      <c r="D20" s="5" t="s">
        <v>143</v>
      </c>
      <c r="E20" s="12"/>
      <c r="F20" s="12">
        <v>1008726</v>
      </c>
      <c r="G20" s="12">
        <v>2459498</v>
      </c>
      <c r="H20" s="12">
        <f t="shared" si="0"/>
        <v>3468224</v>
      </c>
      <c r="I20" s="12">
        <v>91</v>
      </c>
      <c r="J20" s="5" t="s">
        <v>124</v>
      </c>
    </row>
    <row r="21" spans="1:10" x14ac:dyDescent="0.3">
      <c r="A21" s="5" t="s">
        <v>24</v>
      </c>
      <c r="B21" s="6">
        <v>42566</v>
      </c>
      <c r="C21" s="7" t="s">
        <v>243</v>
      </c>
      <c r="D21" s="5" t="s">
        <v>144</v>
      </c>
      <c r="E21" s="12"/>
      <c r="F21" s="12">
        <v>33258</v>
      </c>
      <c r="G21" s="12">
        <v>2051370</v>
      </c>
      <c r="H21" s="12">
        <f t="shared" si="0"/>
        <v>2084628</v>
      </c>
      <c r="I21" s="12">
        <v>101</v>
      </c>
      <c r="J21" s="5" t="s">
        <v>235</v>
      </c>
    </row>
    <row r="22" spans="1:10" ht="28.8" x14ac:dyDescent="0.3">
      <c r="A22" s="5" t="s">
        <v>25</v>
      </c>
      <c r="B22" s="6">
        <v>44645</v>
      </c>
      <c r="C22" s="7" t="s">
        <v>304</v>
      </c>
      <c r="D22" s="5" t="s">
        <v>145</v>
      </c>
      <c r="E22" s="12">
        <v>25000000</v>
      </c>
      <c r="F22" s="12">
        <v>69939155</v>
      </c>
      <c r="G22" s="12">
        <v>27860271</v>
      </c>
      <c r="H22" s="12">
        <f t="shared" si="0"/>
        <v>97799426</v>
      </c>
      <c r="I22" s="12">
        <v>139</v>
      </c>
      <c r="J22" s="5" t="s">
        <v>124</v>
      </c>
    </row>
    <row r="23" spans="1:10" x14ac:dyDescent="0.3">
      <c r="A23" s="5" t="s">
        <v>26</v>
      </c>
      <c r="B23" s="6">
        <v>42104</v>
      </c>
      <c r="C23" s="7" t="s">
        <v>244</v>
      </c>
      <c r="D23" s="5" t="s">
        <v>146</v>
      </c>
      <c r="E23" s="12">
        <v>15000000</v>
      </c>
      <c r="F23" s="12">
        <v>25442958</v>
      </c>
      <c r="G23" s="12">
        <v>11453284</v>
      </c>
      <c r="H23" s="12">
        <f t="shared" si="0"/>
        <v>36896242</v>
      </c>
      <c r="I23" s="12">
        <v>108</v>
      </c>
      <c r="J23" s="5" t="s">
        <v>124</v>
      </c>
    </row>
    <row r="24" spans="1:10" x14ac:dyDescent="0.3">
      <c r="A24" s="5" t="s">
        <v>27</v>
      </c>
      <c r="B24" s="6">
        <v>44372</v>
      </c>
      <c r="C24" s="7" t="s">
        <v>245</v>
      </c>
      <c r="D24" s="5" t="s">
        <v>147</v>
      </c>
      <c r="E24" s="12"/>
      <c r="F24" s="12"/>
      <c r="G24" s="12"/>
      <c r="H24" s="12"/>
      <c r="I24" s="12">
        <v>92</v>
      </c>
      <c r="J24" s="5" t="s">
        <v>124</v>
      </c>
    </row>
    <row r="25" spans="1:10" x14ac:dyDescent="0.3">
      <c r="A25" s="5" t="s">
        <v>30</v>
      </c>
      <c r="B25" s="6">
        <v>43896</v>
      </c>
      <c r="C25" s="7" t="s">
        <v>231</v>
      </c>
      <c r="D25" s="5" t="s">
        <v>148</v>
      </c>
      <c r="E25" s="12"/>
      <c r="F25" s="12">
        <v>101068</v>
      </c>
      <c r="G25" s="12">
        <v>1285275</v>
      </c>
      <c r="H25" s="12">
        <f t="shared" si="0"/>
        <v>1386343</v>
      </c>
      <c r="I25" s="12">
        <v>122</v>
      </c>
      <c r="J25" s="5" t="s">
        <v>235</v>
      </c>
    </row>
    <row r="26" spans="1:10" x14ac:dyDescent="0.3">
      <c r="A26" s="5" t="s">
        <v>31</v>
      </c>
      <c r="B26" s="6">
        <v>43238</v>
      </c>
      <c r="C26" s="7" t="s">
        <v>231</v>
      </c>
      <c r="D26" s="5" t="s">
        <v>149</v>
      </c>
      <c r="E26" s="12">
        <v>3500000</v>
      </c>
      <c r="F26" s="12">
        <v>3448256</v>
      </c>
      <c r="G26" s="12">
        <v>414242</v>
      </c>
      <c r="H26" s="12">
        <f t="shared" si="0"/>
        <v>3862498</v>
      </c>
      <c r="I26" s="12">
        <v>113</v>
      </c>
      <c r="J26" s="5" t="s">
        <v>124</v>
      </c>
    </row>
    <row r="27" spans="1:10" x14ac:dyDescent="0.3">
      <c r="A27" s="5" t="s">
        <v>28</v>
      </c>
      <c r="B27" s="6">
        <v>42846</v>
      </c>
      <c r="C27" s="7" t="s">
        <v>234</v>
      </c>
      <c r="D27" s="5" t="s">
        <v>150</v>
      </c>
      <c r="E27" s="12">
        <v>7000000</v>
      </c>
      <c r="F27" s="12">
        <v>1799312</v>
      </c>
      <c r="G27" s="12">
        <v>1920071</v>
      </c>
      <c r="H27" s="12">
        <f t="shared" si="0"/>
        <v>3719383</v>
      </c>
      <c r="I27" s="12">
        <v>91</v>
      </c>
      <c r="J27" s="5" t="s">
        <v>124</v>
      </c>
    </row>
    <row r="28" spans="1:10" x14ac:dyDescent="0.3">
      <c r="A28" s="5" t="s">
        <v>29</v>
      </c>
      <c r="B28" s="6">
        <v>44799</v>
      </c>
      <c r="C28" s="7" t="s">
        <v>227</v>
      </c>
      <c r="D28" s="5" t="s">
        <v>151</v>
      </c>
      <c r="E28" s="12"/>
      <c r="F28" s="12"/>
      <c r="G28" s="12"/>
      <c r="H28" s="12"/>
      <c r="I28" s="12">
        <v>86</v>
      </c>
      <c r="J28" s="5" t="s">
        <v>124</v>
      </c>
    </row>
    <row r="29" spans="1:10" x14ac:dyDescent="0.3">
      <c r="A29" s="5" t="s">
        <v>32</v>
      </c>
      <c r="B29" s="6">
        <v>41347</v>
      </c>
      <c r="C29" s="7" t="s">
        <v>231</v>
      </c>
      <c r="D29" s="5" t="s">
        <v>152</v>
      </c>
      <c r="E29" s="12"/>
      <c r="F29" s="12">
        <v>1012973</v>
      </c>
      <c r="G29" s="12">
        <v>661803</v>
      </c>
      <c r="H29" s="12">
        <f t="shared" si="0"/>
        <v>1674776</v>
      </c>
      <c r="I29" s="12">
        <v>90</v>
      </c>
      <c r="J29" s="5" t="s">
        <v>235</v>
      </c>
    </row>
    <row r="30" spans="1:10" x14ac:dyDescent="0.3">
      <c r="A30" s="5" t="s">
        <v>33</v>
      </c>
      <c r="B30" s="6">
        <v>43532</v>
      </c>
      <c r="C30" s="7" t="s">
        <v>122</v>
      </c>
      <c r="D30" s="5" t="s">
        <v>123</v>
      </c>
      <c r="E30" s="12"/>
      <c r="F30" s="12">
        <v>5611123</v>
      </c>
      <c r="G30" s="12">
        <v>5533883</v>
      </c>
      <c r="H30" s="12">
        <f>SUM(F30,G30)</f>
        <v>11145006</v>
      </c>
      <c r="I30" s="12">
        <v>102</v>
      </c>
      <c r="J30" s="5" t="s">
        <v>124</v>
      </c>
    </row>
    <row r="31" spans="1:10" x14ac:dyDescent="0.3">
      <c r="A31" s="5" t="s">
        <v>34</v>
      </c>
      <c r="B31" s="6">
        <v>42958</v>
      </c>
      <c r="C31" s="7" t="s">
        <v>246</v>
      </c>
      <c r="D31" s="5" t="s">
        <v>158</v>
      </c>
      <c r="E31" s="12">
        <v>2000000</v>
      </c>
      <c r="F31" s="12">
        <v>2026499</v>
      </c>
      <c r="G31" s="12">
        <v>1256870</v>
      </c>
      <c r="H31" s="12">
        <f t="shared" si="0"/>
        <v>3283369</v>
      </c>
      <c r="I31" s="12">
        <v>102</v>
      </c>
      <c r="J31" s="5" t="s">
        <v>124</v>
      </c>
    </row>
    <row r="32" spans="1:10" x14ac:dyDescent="0.3">
      <c r="A32" s="5" t="s">
        <v>35</v>
      </c>
      <c r="B32" s="6">
        <v>42475</v>
      </c>
      <c r="C32" s="7" t="s">
        <v>255</v>
      </c>
      <c r="D32" s="5" t="s">
        <v>154</v>
      </c>
      <c r="E32" s="12">
        <v>5000000</v>
      </c>
      <c r="F32" s="12">
        <v>3220371</v>
      </c>
      <c r="G32" s="12">
        <v>548843</v>
      </c>
      <c r="H32" s="12">
        <f t="shared" si="0"/>
        <v>3769214</v>
      </c>
      <c r="I32" s="12">
        <v>95</v>
      </c>
      <c r="J32" s="5" t="s">
        <v>124</v>
      </c>
    </row>
    <row r="33" spans="1:10" x14ac:dyDescent="0.3">
      <c r="A33" s="5" t="s">
        <v>36</v>
      </c>
      <c r="B33" s="6">
        <v>43259</v>
      </c>
      <c r="C33" s="7" t="s">
        <v>256</v>
      </c>
      <c r="D33" s="5" t="s">
        <v>155</v>
      </c>
      <c r="E33" s="12">
        <v>10000000</v>
      </c>
      <c r="F33" s="12">
        <v>44069456</v>
      </c>
      <c r="G33" s="12">
        <v>36131480</v>
      </c>
      <c r="H33" s="12">
        <f t="shared" si="0"/>
        <v>80200936</v>
      </c>
      <c r="I33" s="12">
        <v>127</v>
      </c>
      <c r="J33" s="5" t="s">
        <v>124</v>
      </c>
    </row>
    <row r="34" spans="1:10" x14ac:dyDescent="0.3">
      <c r="A34" s="5" t="s">
        <v>37</v>
      </c>
      <c r="B34" s="6">
        <v>43560</v>
      </c>
      <c r="C34" s="7" t="s">
        <v>257</v>
      </c>
      <c r="D34" s="5" t="s">
        <v>156</v>
      </c>
      <c r="E34" s="12"/>
      <c r="F34" s="12">
        <v>1225852</v>
      </c>
      <c r="G34" s="12">
        <v>907181</v>
      </c>
      <c r="H34" s="12">
        <f t="shared" si="0"/>
        <v>2133033</v>
      </c>
      <c r="I34" s="12">
        <v>113</v>
      </c>
      <c r="J34" s="5" t="s">
        <v>124</v>
      </c>
    </row>
    <row r="35" spans="1:10" ht="28.8" x14ac:dyDescent="0.3">
      <c r="A35" s="5" t="s">
        <v>38</v>
      </c>
      <c r="B35" s="6">
        <v>43308</v>
      </c>
      <c r="C35" s="7" t="s">
        <v>268</v>
      </c>
      <c r="D35" s="5" t="s">
        <v>157</v>
      </c>
      <c r="E35" s="12"/>
      <c r="F35" s="12"/>
      <c r="G35" s="12">
        <v>246133</v>
      </c>
      <c r="H35" s="12">
        <f t="shared" si="0"/>
        <v>246133</v>
      </c>
      <c r="I35" s="12">
        <v>107</v>
      </c>
      <c r="J35" s="5" t="s">
        <v>124</v>
      </c>
    </row>
    <row r="36" spans="1:10" x14ac:dyDescent="0.3">
      <c r="A36" s="5" t="s">
        <v>39</v>
      </c>
      <c r="B36" s="6">
        <v>43238</v>
      </c>
      <c r="C36" s="7" t="s">
        <v>258</v>
      </c>
      <c r="D36" s="5" t="s">
        <v>159</v>
      </c>
      <c r="E36" s="12"/>
      <c r="F36" s="12">
        <v>84809</v>
      </c>
      <c r="G36" s="12">
        <v>300924</v>
      </c>
      <c r="H36" s="12">
        <f t="shared" si="0"/>
        <v>385733</v>
      </c>
      <c r="I36" s="12">
        <v>102</v>
      </c>
      <c r="J36" s="5" t="s">
        <v>124</v>
      </c>
    </row>
    <row r="37" spans="1:10" x14ac:dyDescent="0.3">
      <c r="A37" s="5" t="s">
        <v>40</v>
      </c>
      <c r="B37" s="6">
        <v>43805</v>
      </c>
      <c r="C37" s="7" t="s">
        <v>269</v>
      </c>
      <c r="D37" s="5" t="s">
        <v>160</v>
      </c>
      <c r="E37" s="12"/>
      <c r="F37" s="12"/>
      <c r="G37" s="12">
        <v>197592</v>
      </c>
      <c r="H37" s="12">
        <f t="shared" si="0"/>
        <v>197592</v>
      </c>
      <c r="I37" s="12">
        <v>118</v>
      </c>
      <c r="J37" s="5" t="s">
        <v>124</v>
      </c>
    </row>
    <row r="38" spans="1:10" x14ac:dyDescent="0.3">
      <c r="A38" s="5" t="s">
        <v>41</v>
      </c>
      <c r="B38" s="6">
        <v>42580</v>
      </c>
      <c r="C38" s="7" t="s">
        <v>259</v>
      </c>
      <c r="D38" s="5" t="s">
        <v>161</v>
      </c>
      <c r="E38" s="12"/>
      <c r="F38" s="12">
        <v>9995</v>
      </c>
      <c r="G38" s="12">
        <v>82171</v>
      </c>
      <c r="H38" s="12">
        <f t="shared" si="0"/>
        <v>92166</v>
      </c>
      <c r="I38" s="12">
        <v>101</v>
      </c>
      <c r="J38" s="5" t="s">
        <v>124</v>
      </c>
    </row>
    <row r="39" spans="1:10" x14ac:dyDescent="0.3">
      <c r="A39" s="5" t="s">
        <v>42</v>
      </c>
      <c r="B39" s="6">
        <v>42895</v>
      </c>
      <c r="C39" s="7" t="s">
        <v>256</v>
      </c>
      <c r="D39" s="5" t="s">
        <v>162</v>
      </c>
      <c r="E39" s="12">
        <v>5000000</v>
      </c>
      <c r="F39" s="12">
        <v>13985117</v>
      </c>
      <c r="G39" s="12">
        <v>5750227</v>
      </c>
      <c r="H39" s="12">
        <f t="shared" si="0"/>
        <v>19735344</v>
      </c>
      <c r="I39" s="12">
        <v>91</v>
      </c>
      <c r="J39" s="5" t="s">
        <v>124</v>
      </c>
    </row>
    <row r="40" spans="1:10" x14ac:dyDescent="0.3">
      <c r="A40" s="5" t="s">
        <v>43</v>
      </c>
      <c r="B40" s="6">
        <v>42447</v>
      </c>
      <c r="C40" s="7" t="s">
        <v>231</v>
      </c>
      <c r="D40" s="5" t="s">
        <v>162</v>
      </c>
      <c r="E40" s="12">
        <v>30000</v>
      </c>
      <c r="F40" s="12">
        <v>144822</v>
      </c>
      <c r="G40" s="12"/>
      <c r="H40" s="12">
        <f t="shared" si="0"/>
        <v>144822</v>
      </c>
      <c r="I40" s="12">
        <v>83</v>
      </c>
      <c r="J40" s="5" t="s">
        <v>124</v>
      </c>
    </row>
    <row r="41" spans="1:10" x14ac:dyDescent="0.3">
      <c r="A41" s="5" t="s">
        <v>44</v>
      </c>
      <c r="B41" s="6">
        <v>43040</v>
      </c>
      <c r="C41" s="7" t="s">
        <v>260</v>
      </c>
      <c r="D41" s="5" t="s">
        <v>163</v>
      </c>
      <c r="E41" s="12">
        <v>10000000</v>
      </c>
      <c r="F41" s="12">
        <v>48958273</v>
      </c>
      <c r="G41" s="12">
        <v>30028205</v>
      </c>
      <c r="H41" s="12">
        <f t="shared" si="0"/>
        <v>78986478</v>
      </c>
      <c r="I41" s="12">
        <v>94</v>
      </c>
      <c r="J41" s="5" t="s">
        <v>124</v>
      </c>
    </row>
    <row r="42" spans="1:10" x14ac:dyDescent="0.3">
      <c r="A42" s="5" t="s">
        <v>45</v>
      </c>
      <c r="B42" s="6">
        <v>41936</v>
      </c>
      <c r="C42" s="7" t="s">
        <v>261</v>
      </c>
      <c r="D42" s="5" t="s">
        <v>164</v>
      </c>
      <c r="E42" s="12">
        <v>5000000</v>
      </c>
      <c r="F42" s="12">
        <v>1066981</v>
      </c>
      <c r="G42" s="12">
        <v>1312173</v>
      </c>
      <c r="H42" s="12">
        <f t="shared" si="0"/>
        <v>2379154</v>
      </c>
      <c r="I42" s="12">
        <v>99</v>
      </c>
      <c r="J42" s="5" t="s">
        <v>124</v>
      </c>
    </row>
    <row r="43" spans="1:10" x14ac:dyDescent="0.3">
      <c r="A43" s="5" t="s">
        <v>46</v>
      </c>
      <c r="B43" s="6">
        <v>44477</v>
      </c>
      <c r="C43" s="7" t="s">
        <v>254</v>
      </c>
      <c r="D43" s="5" t="s">
        <v>252</v>
      </c>
      <c r="E43" s="12"/>
      <c r="F43" s="12">
        <v>2676410</v>
      </c>
      <c r="G43" s="12">
        <v>512677</v>
      </c>
      <c r="H43" s="12">
        <f t="shared" si="0"/>
        <v>3189087</v>
      </c>
      <c r="I43" s="12">
        <v>106</v>
      </c>
      <c r="J43" s="5" t="s">
        <v>124</v>
      </c>
    </row>
    <row r="44" spans="1:10" x14ac:dyDescent="0.3">
      <c r="A44" s="5" t="s">
        <v>47</v>
      </c>
      <c r="B44" s="6">
        <v>43196</v>
      </c>
      <c r="C44" s="7" t="s">
        <v>232</v>
      </c>
      <c r="D44" s="5" t="s">
        <v>165</v>
      </c>
      <c r="E44" s="12">
        <v>8000000</v>
      </c>
      <c r="F44" s="12">
        <v>1163056</v>
      </c>
      <c r="G44" s="12">
        <v>1280528</v>
      </c>
      <c r="H44" s="12">
        <f t="shared" si="0"/>
        <v>2443584</v>
      </c>
      <c r="I44" s="12">
        <v>121</v>
      </c>
      <c r="J44" s="5" t="s">
        <v>124</v>
      </c>
    </row>
    <row r="45" spans="1:10" x14ac:dyDescent="0.3">
      <c r="A45" s="5" t="s">
        <v>48</v>
      </c>
      <c r="B45" s="6">
        <v>41866</v>
      </c>
      <c r="C45" s="7" t="s">
        <v>262</v>
      </c>
      <c r="D45" s="5" t="s">
        <v>166</v>
      </c>
      <c r="E45" s="12">
        <v>2400000</v>
      </c>
      <c r="F45" s="12">
        <v>88273</v>
      </c>
      <c r="G45" s="12">
        <v>186444</v>
      </c>
      <c r="H45" s="12">
        <f t="shared" si="0"/>
        <v>274717</v>
      </c>
      <c r="I45" s="12">
        <v>89</v>
      </c>
      <c r="J45" s="5" t="s">
        <v>124</v>
      </c>
    </row>
    <row r="46" spans="1:10" x14ac:dyDescent="0.3">
      <c r="A46" s="5" t="s">
        <v>49</v>
      </c>
      <c r="B46" s="6">
        <v>41754</v>
      </c>
      <c r="C46" s="7" t="s">
        <v>263</v>
      </c>
      <c r="D46" s="5" t="s">
        <v>167</v>
      </c>
      <c r="E46" s="12">
        <v>2000000</v>
      </c>
      <c r="F46" s="12">
        <v>1375769</v>
      </c>
      <c r="G46" s="12">
        <v>3714839</v>
      </c>
      <c r="H46" s="12">
        <f t="shared" si="0"/>
        <v>5090608</v>
      </c>
      <c r="I46" s="12">
        <v>85</v>
      </c>
      <c r="J46" s="5" t="s">
        <v>124</v>
      </c>
    </row>
    <row r="47" spans="1:10" x14ac:dyDescent="0.3">
      <c r="A47" s="5" t="s">
        <v>50</v>
      </c>
      <c r="B47" s="6">
        <v>43742</v>
      </c>
      <c r="C47" s="7" t="s">
        <v>264</v>
      </c>
      <c r="D47" s="5" t="s">
        <v>168</v>
      </c>
      <c r="E47" s="12"/>
      <c r="F47" s="12"/>
      <c r="G47" s="12"/>
      <c r="H47" s="12"/>
      <c r="I47" s="12">
        <v>86</v>
      </c>
      <c r="J47" s="5" t="s">
        <v>124</v>
      </c>
    </row>
    <row r="48" spans="1:10" ht="28.8" x14ac:dyDescent="0.3">
      <c r="A48" s="5" t="s">
        <v>51</v>
      </c>
      <c r="B48" s="6">
        <v>44736</v>
      </c>
      <c r="C48" s="7" t="s">
        <v>265</v>
      </c>
      <c r="D48" s="5" t="s">
        <v>169</v>
      </c>
      <c r="E48" s="12"/>
      <c r="F48" s="12">
        <v>6211122</v>
      </c>
      <c r="G48" s="12">
        <v>1170</v>
      </c>
      <c r="H48" s="12">
        <f t="shared" si="0"/>
        <v>6212292</v>
      </c>
      <c r="I48" s="12">
        <v>90</v>
      </c>
      <c r="J48" s="5" t="s">
        <v>230</v>
      </c>
    </row>
    <row r="49" spans="1:10" x14ac:dyDescent="0.3">
      <c r="A49" s="5" t="s">
        <v>52</v>
      </c>
      <c r="B49" s="6">
        <v>44701</v>
      </c>
      <c r="C49" s="7" t="s">
        <v>306</v>
      </c>
      <c r="D49" s="5" t="s">
        <v>146</v>
      </c>
      <c r="E49" s="12"/>
      <c r="F49" s="12">
        <v>7587853</v>
      </c>
      <c r="G49" s="12">
        <v>3465842</v>
      </c>
      <c r="H49" s="12">
        <f t="shared" si="0"/>
        <v>11053695</v>
      </c>
      <c r="I49" s="12">
        <v>100</v>
      </c>
      <c r="J49" s="5" t="s">
        <v>124</v>
      </c>
    </row>
    <row r="50" spans="1:10" x14ac:dyDescent="0.3">
      <c r="A50" s="5" t="s">
        <v>53</v>
      </c>
      <c r="B50" s="6">
        <v>42944</v>
      </c>
      <c r="C50" s="7" t="s">
        <v>231</v>
      </c>
      <c r="D50" s="5" t="s">
        <v>248</v>
      </c>
      <c r="E50" s="12"/>
      <c r="F50" s="12">
        <v>1703036</v>
      </c>
      <c r="G50" s="12">
        <v>259229</v>
      </c>
      <c r="H50" s="12">
        <f t="shared" si="0"/>
        <v>1962265</v>
      </c>
      <c r="I50" s="12">
        <v>82</v>
      </c>
      <c r="J50" s="5" t="s">
        <v>230</v>
      </c>
    </row>
    <row r="51" spans="1:10" ht="28.8" x14ac:dyDescent="0.3">
      <c r="A51" s="5" t="s">
        <v>55</v>
      </c>
      <c r="B51" s="6">
        <v>43392</v>
      </c>
      <c r="C51" s="7" t="s">
        <v>267</v>
      </c>
      <c r="D51" s="5" t="s">
        <v>170</v>
      </c>
      <c r="E51" s="12">
        <v>1700000</v>
      </c>
      <c r="F51" s="12">
        <v>7362439</v>
      </c>
      <c r="G51" s="12">
        <v>1940583</v>
      </c>
      <c r="H51" s="12">
        <f t="shared" si="0"/>
        <v>9303022</v>
      </c>
      <c r="I51" s="12">
        <v>85</v>
      </c>
      <c r="J51" s="5" t="s">
        <v>124</v>
      </c>
    </row>
    <row r="52" spans="1:10" x14ac:dyDescent="0.3">
      <c r="A52" s="5" t="s">
        <v>54</v>
      </c>
      <c r="B52" s="6">
        <v>43648</v>
      </c>
      <c r="C52" s="7" t="s">
        <v>253</v>
      </c>
      <c r="D52" s="5" t="s">
        <v>155</v>
      </c>
      <c r="E52" s="12">
        <v>9000000</v>
      </c>
      <c r="F52" s="12">
        <v>27426361</v>
      </c>
      <c r="G52" s="12">
        <v>20487768</v>
      </c>
      <c r="H52" s="12">
        <f t="shared" si="0"/>
        <v>47914129</v>
      </c>
      <c r="I52" s="12">
        <v>148</v>
      </c>
      <c r="J52" s="5" t="s">
        <v>124</v>
      </c>
    </row>
    <row r="53" spans="1:10" x14ac:dyDescent="0.3">
      <c r="A53" s="5" t="s">
        <v>56</v>
      </c>
      <c r="B53" s="6">
        <v>44239</v>
      </c>
      <c r="C53" s="7" t="s">
        <v>231</v>
      </c>
      <c r="D53" s="5" t="s">
        <v>171</v>
      </c>
      <c r="E53" s="12">
        <v>2000000</v>
      </c>
      <c r="F53" s="12">
        <v>3110580</v>
      </c>
      <c r="G53" s="12">
        <v>8908828</v>
      </c>
      <c r="H53" s="12">
        <f t="shared" si="0"/>
        <v>12019408</v>
      </c>
      <c r="I53" s="12">
        <v>115</v>
      </c>
      <c r="J53" s="5" t="s">
        <v>235</v>
      </c>
    </row>
    <row r="54" spans="1:10" x14ac:dyDescent="0.3">
      <c r="A54" s="5" t="s">
        <v>302</v>
      </c>
      <c r="B54" s="6">
        <v>42272</v>
      </c>
      <c r="C54" s="7" t="s">
        <v>125</v>
      </c>
      <c r="D54" s="5" t="s">
        <v>250</v>
      </c>
      <c r="E54" s="12">
        <v>7100000</v>
      </c>
      <c r="F54" s="12">
        <v>130541</v>
      </c>
      <c r="G54" s="12">
        <v>292205</v>
      </c>
      <c r="H54" s="12">
        <f t="shared" si="0"/>
        <v>422746</v>
      </c>
      <c r="I54" s="12">
        <v>108</v>
      </c>
      <c r="J54" s="5" t="s">
        <v>124</v>
      </c>
    </row>
    <row r="55" spans="1:10" x14ac:dyDescent="0.3">
      <c r="A55" s="5" t="s">
        <v>57</v>
      </c>
      <c r="B55" s="6">
        <v>42391</v>
      </c>
      <c r="C55" s="7" t="s">
        <v>246</v>
      </c>
      <c r="D55" s="5" t="s">
        <v>172</v>
      </c>
      <c r="E55" s="12"/>
      <c r="F55" s="12">
        <v>8253</v>
      </c>
      <c r="G55" s="12">
        <v>349</v>
      </c>
      <c r="H55" s="12">
        <f t="shared" si="0"/>
        <v>8602</v>
      </c>
      <c r="I55" s="12">
        <v>93</v>
      </c>
      <c r="J55" s="5" t="s">
        <v>124</v>
      </c>
    </row>
    <row r="56" spans="1:10" x14ac:dyDescent="0.3">
      <c r="A56" s="5" t="s">
        <v>58</v>
      </c>
      <c r="B56" s="6">
        <v>42664</v>
      </c>
      <c r="C56" s="7" t="s">
        <v>270</v>
      </c>
      <c r="D56" s="5" t="s">
        <v>173</v>
      </c>
      <c r="E56" s="12">
        <v>1500000</v>
      </c>
      <c r="F56" s="12">
        <v>27854932</v>
      </c>
      <c r="G56" s="12">
        <v>37481671</v>
      </c>
      <c r="H56" s="12">
        <f t="shared" si="0"/>
        <v>65336603</v>
      </c>
      <c r="I56" s="12">
        <v>111</v>
      </c>
      <c r="J56" s="5" t="s">
        <v>124</v>
      </c>
    </row>
    <row r="57" spans="1:10" ht="28.8" x14ac:dyDescent="0.3">
      <c r="A57" s="5" t="s">
        <v>59</v>
      </c>
      <c r="B57" s="6">
        <v>42601</v>
      </c>
      <c r="C57" s="7" t="s">
        <v>267</v>
      </c>
      <c r="D57" s="5" t="s">
        <v>174</v>
      </c>
      <c r="E57" s="12"/>
      <c r="F57" s="12">
        <v>91151</v>
      </c>
      <c r="G57" s="12"/>
      <c r="H57" s="12">
        <f t="shared" si="0"/>
        <v>91151</v>
      </c>
      <c r="I57" s="12">
        <v>91</v>
      </c>
      <c r="J57" s="5" t="s">
        <v>124</v>
      </c>
    </row>
    <row r="58" spans="1:10" x14ac:dyDescent="0.3">
      <c r="A58" s="5" t="s">
        <v>60</v>
      </c>
      <c r="B58" s="6">
        <v>43561</v>
      </c>
      <c r="C58" s="7" t="s">
        <v>231</v>
      </c>
      <c r="D58" s="5" t="s">
        <v>175</v>
      </c>
      <c r="E58" s="12">
        <v>2000000</v>
      </c>
      <c r="F58" s="12">
        <v>1301121</v>
      </c>
      <c r="G58" s="12"/>
      <c r="H58" s="12">
        <f t="shared" si="0"/>
        <v>1301121</v>
      </c>
      <c r="I58" s="12">
        <v>111</v>
      </c>
      <c r="J58" s="5" t="s">
        <v>235</v>
      </c>
    </row>
    <row r="59" spans="1:10" x14ac:dyDescent="0.3">
      <c r="A59" s="5" t="s">
        <v>61</v>
      </c>
      <c r="B59" s="6">
        <v>43315</v>
      </c>
      <c r="C59" s="7" t="s">
        <v>260</v>
      </c>
      <c r="D59" s="5" t="s">
        <v>176</v>
      </c>
      <c r="E59" s="12"/>
      <c r="F59" s="12">
        <v>61271</v>
      </c>
      <c r="G59" s="12"/>
      <c r="H59" s="12">
        <f t="shared" si="0"/>
        <v>61271</v>
      </c>
      <c r="I59" s="12">
        <v>85</v>
      </c>
      <c r="J59" s="5" t="s">
        <v>124</v>
      </c>
    </row>
    <row r="60" spans="1:10" x14ac:dyDescent="0.3">
      <c r="A60" s="5" t="s">
        <v>118</v>
      </c>
      <c r="B60" s="6">
        <v>41796</v>
      </c>
      <c r="C60" s="7" t="s">
        <v>261</v>
      </c>
      <c r="D60" s="5" t="s">
        <v>178</v>
      </c>
      <c r="E60" s="12">
        <v>1000000</v>
      </c>
      <c r="F60" s="12">
        <v>3123963</v>
      </c>
      <c r="G60" s="12">
        <v>201454</v>
      </c>
      <c r="H60" s="12">
        <f t="shared" si="0"/>
        <v>3325417</v>
      </c>
      <c r="I60" s="12">
        <v>84</v>
      </c>
      <c r="J60" s="5" t="s">
        <v>124</v>
      </c>
    </row>
    <row r="61" spans="1:10" x14ac:dyDescent="0.3">
      <c r="A61" s="5" t="s">
        <v>62</v>
      </c>
      <c r="B61" s="6">
        <v>44106</v>
      </c>
      <c r="C61" s="7" t="s">
        <v>125</v>
      </c>
      <c r="D61" s="5" t="s">
        <v>179</v>
      </c>
      <c r="E61" s="12"/>
      <c r="F61" s="12"/>
      <c r="G61" s="12">
        <v>992103</v>
      </c>
      <c r="H61" s="12">
        <f t="shared" si="0"/>
        <v>992103</v>
      </c>
      <c r="I61" s="12">
        <v>96</v>
      </c>
      <c r="J61" s="5" t="s">
        <v>124</v>
      </c>
    </row>
    <row r="62" spans="1:10" x14ac:dyDescent="0.3">
      <c r="A62" s="5" t="s">
        <v>63</v>
      </c>
      <c r="B62" s="6">
        <v>43497</v>
      </c>
      <c r="C62" s="7" t="s">
        <v>228</v>
      </c>
      <c r="D62" s="5" t="s">
        <v>180</v>
      </c>
      <c r="E62" s="12"/>
      <c r="F62" s="12"/>
      <c r="G62" s="12">
        <v>58652</v>
      </c>
      <c r="H62" s="12">
        <f t="shared" si="0"/>
        <v>58652</v>
      </c>
      <c r="I62" s="12">
        <v>92</v>
      </c>
      <c r="J62" s="5" t="s">
        <v>124</v>
      </c>
    </row>
    <row r="63" spans="1:10" x14ac:dyDescent="0.3">
      <c r="A63" s="5" t="s">
        <v>64</v>
      </c>
      <c r="B63" s="6">
        <v>44540</v>
      </c>
      <c r="C63" s="7" t="s">
        <v>125</v>
      </c>
      <c r="D63" s="5" t="s">
        <v>181</v>
      </c>
      <c r="E63" s="12">
        <v>1100000</v>
      </c>
      <c r="F63" s="12">
        <v>1023086</v>
      </c>
      <c r="G63" s="12">
        <v>1285613</v>
      </c>
      <c r="H63" s="12">
        <f t="shared" si="0"/>
        <v>2308699</v>
      </c>
      <c r="I63" s="12">
        <v>130</v>
      </c>
      <c r="J63" s="5" t="s">
        <v>124</v>
      </c>
    </row>
    <row r="64" spans="1:10" x14ac:dyDescent="0.3">
      <c r="A64" s="5" t="s">
        <v>65</v>
      </c>
      <c r="B64" s="6">
        <v>42440</v>
      </c>
      <c r="C64" s="7" t="s">
        <v>264</v>
      </c>
      <c r="D64" s="5" t="s">
        <v>182</v>
      </c>
      <c r="E64" s="12">
        <v>9600000</v>
      </c>
      <c r="F64" s="12">
        <v>1184564</v>
      </c>
      <c r="G64" s="12">
        <v>3051395</v>
      </c>
      <c r="H64" s="12">
        <f t="shared" si="0"/>
        <v>4235959</v>
      </c>
      <c r="I64" s="12">
        <v>94</v>
      </c>
      <c r="J64" s="5" t="s">
        <v>124</v>
      </c>
    </row>
    <row r="65" spans="1:10" x14ac:dyDescent="0.3">
      <c r="A65" s="5" t="s">
        <v>66</v>
      </c>
      <c r="B65" s="6">
        <v>41936</v>
      </c>
      <c r="C65" s="7" t="s">
        <v>228</v>
      </c>
      <c r="D65" s="5" t="s">
        <v>249</v>
      </c>
      <c r="E65" s="12">
        <v>5000000</v>
      </c>
      <c r="F65" s="12"/>
      <c r="G65" s="12">
        <v>107412</v>
      </c>
      <c r="H65" s="12">
        <f t="shared" si="0"/>
        <v>107412</v>
      </c>
      <c r="I65" s="12">
        <v>94</v>
      </c>
      <c r="J65" s="5" t="s">
        <v>124</v>
      </c>
    </row>
    <row r="66" spans="1:10" x14ac:dyDescent="0.3">
      <c r="A66" s="5" t="s">
        <v>67</v>
      </c>
      <c r="B66" s="6">
        <v>42293</v>
      </c>
      <c r="C66" s="7" t="s">
        <v>264</v>
      </c>
      <c r="D66" s="5" t="s">
        <v>183</v>
      </c>
      <c r="E66" s="12">
        <v>13000000</v>
      </c>
      <c r="F66" s="12">
        <v>14677654</v>
      </c>
      <c r="G66" s="12">
        <v>20724104</v>
      </c>
      <c r="H66" s="12">
        <f t="shared" ref="H66:H119" si="1">SUM(F66,G66)</f>
        <v>35401758</v>
      </c>
      <c r="I66" s="12">
        <v>118</v>
      </c>
      <c r="J66" s="5" t="s">
        <v>124</v>
      </c>
    </row>
    <row r="67" spans="1:10" x14ac:dyDescent="0.3">
      <c r="A67" s="5" t="s">
        <v>119</v>
      </c>
      <c r="B67" s="6">
        <v>44225</v>
      </c>
      <c r="C67" s="7" t="s">
        <v>256</v>
      </c>
      <c r="D67" s="5" t="s">
        <v>184</v>
      </c>
      <c r="E67" s="12"/>
      <c r="F67" s="12"/>
      <c r="G67" s="12">
        <v>1383868</v>
      </c>
      <c r="H67" s="12">
        <f t="shared" si="1"/>
        <v>1383868</v>
      </c>
      <c r="I67" s="12">
        <v>84</v>
      </c>
      <c r="J67" s="5" t="s">
        <v>124</v>
      </c>
    </row>
    <row r="68" spans="1:10" x14ac:dyDescent="0.3">
      <c r="A68" s="5" t="s">
        <v>68</v>
      </c>
      <c r="B68" s="6">
        <v>43673</v>
      </c>
      <c r="C68" s="7" t="s">
        <v>270</v>
      </c>
      <c r="D68" s="5" t="s">
        <v>185</v>
      </c>
      <c r="E68" s="13">
        <v>25000</v>
      </c>
      <c r="F68" s="12"/>
      <c r="G68" s="12"/>
      <c r="H68" s="12"/>
      <c r="I68" s="12">
        <v>89</v>
      </c>
      <c r="J68" s="5" t="s">
        <v>124</v>
      </c>
    </row>
    <row r="69" spans="1:10" x14ac:dyDescent="0.3">
      <c r="A69" s="5" t="s">
        <v>69</v>
      </c>
      <c r="B69" s="6">
        <v>43672</v>
      </c>
      <c r="C69" s="7" t="s">
        <v>271</v>
      </c>
      <c r="D69" s="5" t="s">
        <v>186</v>
      </c>
      <c r="E69" s="12"/>
      <c r="F69" s="12"/>
      <c r="G69" s="12">
        <v>135562</v>
      </c>
      <c r="H69" s="12">
        <f t="shared" si="1"/>
        <v>135562</v>
      </c>
      <c r="I69" s="12">
        <v>118</v>
      </c>
      <c r="J69" s="5" t="s">
        <v>124</v>
      </c>
    </row>
    <row r="70" spans="1:10" x14ac:dyDescent="0.3">
      <c r="A70" s="5" t="s">
        <v>70</v>
      </c>
      <c r="B70" s="6">
        <v>43354</v>
      </c>
      <c r="C70" s="7" t="s">
        <v>269</v>
      </c>
      <c r="D70" s="5" t="s">
        <v>187</v>
      </c>
      <c r="E70" s="12"/>
      <c r="F70" s="12"/>
      <c r="G70" s="12"/>
      <c r="H70" s="12"/>
      <c r="I70" s="12">
        <v>83</v>
      </c>
      <c r="J70" s="5" t="s">
        <v>124</v>
      </c>
    </row>
    <row r="71" spans="1:10" x14ac:dyDescent="0.3">
      <c r="A71" s="5" t="s">
        <v>71</v>
      </c>
      <c r="B71" s="6">
        <v>42139</v>
      </c>
      <c r="C71" s="7" t="s">
        <v>272</v>
      </c>
      <c r="D71" s="5" t="s">
        <v>188</v>
      </c>
      <c r="E71" s="12">
        <v>3750000</v>
      </c>
      <c r="F71" s="12">
        <v>229094</v>
      </c>
      <c r="G71" s="12">
        <v>1066480</v>
      </c>
      <c r="H71" s="12">
        <f t="shared" si="1"/>
        <v>1295574</v>
      </c>
      <c r="I71" s="12">
        <v>84</v>
      </c>
      <c r="J71" s="5" t="s">
        <v>124</v>
      </c>
    </row>
    <row r="72" spans="1:10" x14ac:dyDescent="0.3">
      <c r="A72" s="5" t="s">
        <v>273</v>
      </c>
      <c r="B72" s="6">
        <v>42027</v>
      </c>
      <c r="C72" s="7" t="s">
        <v>246</v>
      </c>
      <c r="D72" s="5" t="s">
        <v>189</v>
      </c>
      <c r="E72" s="12">
        <v>12000000</v>
      </c>
      <c r="F72" s="12"/>
      <c r="G72" s="12">
        <v>660241</v>
      </c>
      <c r="H72" s="12">
        <f t="shared" si="1"/>
        <v>660241</v>
      </c>
      <c r="I72" s="12">
        <v>108</v>
      </c>
      <c r="J72" s="5" t="s">
        <v>124</v>
      </c>
    </row>
    <row r="73" spans="1:10" x14ac:dyDescent="0.3">
      <c r="A73" s="5" t="s">
        <v>72</v>
      </c>
      <c r="B73" s="6">
        <v>41348</v>
      </c>
      <c r="C73" s="7" t="s">
        <v>274</v>
      </c>
      <c r="D73" s="5" t="s">
        <v>190</v>
      </c>
      <c r="E73" s="12">
        <v>5000000</v>
      </c>
      <c r="F73" s="12">
        <v>14124284</v>
      </c>
      <c r="G73" s="12">
        <v>18046115</v>
      </c>
      <c r="H73" s="12">
        <f t="shared" si="1"/>
        <v>32170399</v>
      </c>
      <c r="I73" s="12">
        <v>94</v>
      </c>
      <c r="J73" s="5" t="s">
        <v>124</v>
      </c>
    </row>
    <row r="74" spans="1:10" x14ac:dyDescent="0.3">
      <c r="A74" s="5" t="s">
        <v>74</v>
      </c>
      <c r="B74" s="6">
        <v>42669</v>
      </c>
      <c r="C74" s="7" t="s">
        <v>275</v>
      </c>
      <c r="D74" s="5" t="s">
        <v>177</v>
      </c>
      <c r="E74" s="12"/>
      <c r="F74" s="12">
        <v>242867</v>
      </c>
      <c r="G74" s="12">
        <v>1235252</v>
      </c>
      <c r="H74" s="12">
        <f t="shared" si="1"/>
        <v>1478119</v>
      </c>
      <c r="I74" s="12">
        <v>122</v>
      </c>
      <c r="J74" s="5" t="s">
        <v>124</v>
      </c>
    </row>
    <row r="75" spans="1:10" x14ac:dyDescent="0.3">
      <c r="A75" s="5" t="s">
        <v>73</v>
      </c>
      <c r="B75" s="6">
        <v>42551</v>
      </c>
      <c r="C75" s="7" t="s">
        <v>276</v>
      </c>
      <c r="D75" s="5" t="s">
        <v>145</v>
      </c>
      <c r="E75" s="12">
        <v>3000000</v>
      </c>
      <c r="F75" s="12">
        <v>4210454</v>
      </c>
      <c r="G75" s="12">
        <v>725047</v>
      </c>
      <c r="H75" s="12">
        <f t="shared" si="1"/>
        <v>4935501</v>
      </c>
      <c r="I75" s="12">
        <v>97</v>
      </c>
      <c r="J75" s="5" t="s">
        <v>124</v>
      </c>
    </row>
    <row r="76" spans="1:10" x14ac:dyDescent="0.3">
      <c r="A76" s="5" t="s">
        <v>75</v>
      </c>
      <c r="B76" s="6">
        <v>42475</v>
      </c>
      <c r="C76" s="7" t="s">
        <v>240</v>
      </c>
      <c r="D76" s="5" t="s">
        <v>191</v>
      </c>
      <c r="E76" s="12"/>
      <c r="F76" s="12">
        <v>13191</v>
      </c>
      <c r="G76" s="12">
        <v>2173</v>
      </c>
      <c r="H76" s="12">
        <f t="shared" si="1"/>
        <v>15364</v>
      </c>
      <c r="I76" s="12">
        <v>87</v>
      </c>
      <c r="J76" s="5" t="s">
        <v>124</v>
      </c>
    </row>
    <row r="77" spans="1:10" x14ac:dyDescent="0.3">
      <c r="A77" s="5" t="s">
        <v>76</v>
      </c>
      <c r="B77" s="6">
        <v>43084</v>
      </c>
      <c r="C77" s="7" t="s">
        <v>277</v>
      </c>
      <c r="D77" s="5" t="s">
        <v>192</v>
      </c>
      <c r="E77" s="12">
        <v>8000000</v>
      </c>
      <c r="F77" s="12">
        <v>7856</v>
      </c>
      <c r="G77" s="12"/>
      <c r="H77" s="12">
        <f t="shared" si="1"/>
        <v>7856</v>
      </c>
      <c r="I77" s="12">
        <v>111</v>
      </c>
      <c r="J77" s="5" t="s">
        <v>124</v>
      </c>
    </row>
    <row r="78" spans="1:10" ht="28.8" x14ac:dyDescent="0.3">
      <c r="A78" s="5" t="s">
        <v>77</v>
      </c>
      <c r="B78" s="6">
        <v>42825</v>
      </c>
      <c r="C78" s="7" t="s">
        <v>278</v>
      </c>
      <c r="D78" s="5" t="s">
        <v>193</v>
      </c>
      <c r="E78" s="12"/>
      <c r="F78" s="12">
        <v>20435</v>
      </c>
      <c r="G78" s="12">
        <v>17913</v>
      </c>
      <c r="H78" s="12">
        <f t="shared" si="1"/>
        <v>38348</v>
      </c>
      <c r="I78" s="12">
        <v>93</v>
      </c>
      <c r="J78" s="5" t="s">
        <v>124</v>
      </c>
    </row>
    <row r="79" spans="1:10" x14ac:dyDescent="0.3">
      <c r="A79" s="5" t="s">
        <v>120</v>
      </c>
      <c r="B79" s="6">
        <v>41439</v>
      </c>
      <c r="C79" s="7" t="s">
        <v>279</v>
      </c>
      <c r="D79" s="5" t="s">
        <v>179</v>
      </c>
      <c r="E79" s="12">
        <v>8200000</v>
      </c>
      <c r="F79" s="12">
        <v>5845732</v>
      </c>
      <c r="G79" s="12">
        <v>14199844</v>
      </c>
      <c r="H79" s="12">
        <f t="shared" si="1"/>
        <v>20045576</v>
      </c>
      <c r="I79" s="12">
        <v>90</v>
      </c>
      <c r="J79" s="5" t="s">
        <v>124</v>
      </c>
    </row>
    <row r="80" spans="1:10" x14ac:dyDescent="0.3">
      <c r="A80" s="5" t="s">
        <v>78</v>
      </c>
      <c r="B80" s="6">
        <v>41985</v>
      </c>
      <c r="C80" s="7" t="s">
        <v>242</v>
      </c>
      <c r="D80" s="5" t="s">
        <v>182</v>
      </c>
      <c r="E80" s="13"/>
      <c r="F80" s="12">
        <v>1075178</v>
      </c>
      <c r="G80" s="12">
        <v>1021034</v>
      </c>
      <c r="H80" s="12">
        <f t="shared" si="1"/>
        <v>2096212</v>
      </c>
      <c r="I80" s="12">
        <v>112</v>
      </c>
      <c r="J80" s="5" t="s">
        <v>124</v>
      </c>
    </row>
    <row r="81" spans="1:10" x14ac:dyDescent="0.3">
      <c r="A81" s="5" t="s">
        <v>79</v>
      </c>
      <c r="B81" s="6">
        <v>43357</v>
      </c>
      <c r="C81" s="7" t="s">
        <v>231</v>
      </c>
      <c r="D81" s="5" t="s">
        <v>194</v>
      </c>
      <c r="E81" s="12"/>
      <c r="F81" s="12">
        <v>547750</v>
      </c>
      <c r="G81" s="12">
        <v>17149044</v>
      </c>
      <c r="H81" s="12">
        <f t="shared" si="1"/>
        <v>17696794</v>
      </c>
      <c r="I81" s="12">
        <v>105</v>
      </c>
      <c r="J81" s="5" t="s">
        <v>124</v>
      </c>
    </row>
    <row r="82" spans="1:10" x14ac:dyDescent="0.3">
      <c r="A82" s="5" t="s">
        <v>80</v>
      </c>
      <c r="B82" s="6">
        <v>43735</v>
      </c>
      <c r="C82" s="7" t="s">
        <v>280</v>
      </c>
      <c r="D82" s="5" t="s">
        <v>195</v>
      </c>
      <c r="E82" s="12"/>
      <c r="F82" s="12">
        <v>36856</v>
      </c>
      <c r="G82" s="12"/>
      <c r="H82" s="12">
        <f t="shared" si="1"/>
        <v>36856</v>
      </c>
      <c r="I82" s="12">
        <v>100</v>
      </c>
      <c r="J82" s="5" t="s">
        <v>124</v>
      </c>
    </row>
    <row r="83" spans="1:10" x14ac:dyDescent="0.3">
      <c r="A83" s="5" t="s">
        <v>81</v>
      </c>
      <c r="B83" s="6">
        <v>43070</v>
      </c>
      <c r="C83" s="7" t="s">
        <v>281</v>
      </c>
      <c r="D83" s="5" t="s">
        <v>196</v>
      </c>
      <c r="E83" s="12">
        <v>10000000</v>
      </c>
      <c r="F83" s="12">
        <v>21120616</v>
      </c>
      <c r="G83" s="12">
        <v>8700000</v>
      </c>
      <c r="H83" s="12">
        <f t="shared" si="1"/>
        <v>29820616</v>
      </c>
      <c r="I83" s="12">
        <v>104</v>
      </c>
      <c r="J83" s="5" t="s">
        <v>124</v>
      </c>
    </row>
    <row r="84" spans="1:10" x14ac:dyDescent="0.3">
      <c r="A84" s="5" t="s">
        <v>82</v>
      </c>
      <c r="B84" s="6">
        <v>42216</v>
      </c>
      <c r="C84" s="7" t="s">
        <v>231</v>
      </c>
      <c r="D84" s="5" t="s">
        <v>197</v>
      </c>
      <c r="E84" s="12"/>
      <c r="F84" s="12">
        <v>3002884</v>
      </c>
      <c r="G84" s="12">
        <v>70107</v>
      </c>
      <c r="H84" s="12">
        <f t="shared" si="1"/>
        <v>3072991</v>
      </c>
      <c r="I84" s="12">
        <v>106</v>
      </c>
      <c r="J84" s="5" t="s">
        <v>124</v>
      </c>
    </row>
    <row r="85" spans="1:10" x14ac:dyDescent="0.3">
      <c r="A85" s="5" t="s">
        <v>83</v>
      </c>
      <c r="B85" s="6">
        <v>42888</v>
      </c>
      <c r="C85" s="7" t="s">
        <v>282</v>
      </c>
      <c r="D85" s="5" t="s">
        <v>198</v>
      </c>
      <c r="E85" s="12"/>
      <c r="F85" s="12">
        <v>708973</v>
      </c>
      <c r="G85" s="12">
        <v>163832</v>
      </c>
      <c r="H85" s="12">
        <f t="shared" si="1"/>
        <v>872805</v>
      </c>
      <c r="I85" s="12">
        <v>107</v>
      </c>
      <c r="J85" s="5" t="s">
        <v>124</v>
      </c>
    </row>
    <row r="86" spans="1:10" x14ac:dyDescent="0.3">
      <c r="A86" s="5" t="s">
        <v>84</v>
      </c>
      <c r="B86" s="6">
        <v>43674</v>
      </c>
      <c r="C86" s="7" t="s">
        <v>260</v>
      </c>
      <c r="D86" s="5" t="s">
        <v>199</v>
      </c>
      <c r="E86" s="12">
        <v>3000000</v>
      </c>
      <c r="F86" s="12">
        <v>17695781</v>
      </c>
      <c r="G86" s="12">
        <v>5380876</v>
      </c>
      <c r="H86" s="12">
        <f t="shared" si="1"/>
        <v>23076657</v>
      </c>
      <c r="I86" s="12">
        <v>100</v>
      </c>
      <c r="J86" s="5" t="s">
        <v>230</v>
      </c>
    </row>
    <row r="87" spans="1:10" x14ac:dyDescent="0.3">
      <c r="A87" s="5" t="s">
        <v>85</v>
      </c>
      <c r="B87" s="6">
        <v>43014</v>
      </c>
      <c r="C87" s="7" t="s">
        <v>270</v>
      </c>
      <c r="D87" s="5" t="s">
        <v>181</v>
      </c>
      <c r="E87" s="12">
        <v>2000000</v>
      </c>
      <c r="F87" s="12">
        <v>5904366</v>
      </c>
      <c r="G87" s="12">
        <v>5050311</v>
      </c>
      <c r="H87" s="12">
        <f t="shared" si="1"/>
        <v>10954677</v>
      </c>
      <c r="I87" s="12">
        <v>111</v>
      </c>
      <c r="J87" s="5" t="s">
        <v>124</v>
      </c>
    </row>
    <row r="88" spans="1:10" ht="28.8" x14ac:dyDescent="0.3">
      <c r="A88" s="5" t="s">
        <v>200</v>
      </c>
      <c r="B88" s="6">
        <v>44407</v>
      </c>
      <c r="C88" s="7" t="s">
        <v>283</v>
      </c>
      <c r="D88" s="5" t="s">
        <v>127</v>
      </c>
      <c r="E88" s="12">
        <v>15000000</v>
      </c>
      <c r="F88" s="12">
        <v>17173321</v>
      </c>
      <c r="G88" s="12">
        <v>1715097</v>
      </c>
      <c r="H88" s="12">
        <f t="shared" si="1"/>
        <v>18888418</v>
      </c>
      <c r="I88" s="12">
        <v>130</v>
      </c>
      <c r="J88" s="5" t="s">
        <v>124</v>
      </c>
    </row>
    <row r="89" spans="1:10" x14ac:dyDescent="0.3">
      <c r="A89" s="5" t="s">
        <v>86</v>
      </c>
      <c r="B89" s="6">
        <v>43525</v>
      </c>
      <c r="C89" s="7" t="s">
        <v>284</v>
      </c>
      <c r="D89" s="5" t="s">
        <v>201</v>
      </c>
      <c r="E89" s="12">
        <v>75000000</v>
      </c>
      <c r="F89" s="12">
        <v>21072</v>
      </c>
      <c r="G89" s="12">
        <v>3352402</v>
      </c>
      <c r="H89" s="12">
        <f t="shared" si="1"/>
        <v>3373474</v>
      </c>
      <c r="I89" s="12">
        <v>90</v>
      </c>
      <c r="J89" s="5" t="s">
        <v>124</v>
      </c>
    </row>
    <row r="90" spans="1:10" x14ac:dyDescent="0.3">
      <c r="A90" s="5" t="s">
        <v>87</v>
      </c>
      <c r="B90" s="6">
        <v>44524</v>
      </c>
      <c r="C90" s="7" t="s">
        <v>231</v>
      </c>
      <c r="D90" s="5" t="s">
        <v>202</v>
      </c>
      <c r="E90" s="12"/>
      <c r="F90" s="12"/>
      <c r="G90" s="12">
        <v>19787</v>
      </c>
      <c r="H90" s="12">
        <f t="shared" si="1"/>
        <v>19787</v>
      </c>
      <c r="I90" s="12">
        <v>108</v>
      </c>
      <c r="J90" s="5" t="s">
        <v>124</v>
      </c>
    </row>
    <row r="91" spans="1:10" x14ac:dyDescent="0.3">
      <c r="A91" s="5" t="s">
        <v>88</v>
      </c>
      <c r="B91" s="6">
        <v>43760</v>
      </c>
      <c r="C91" s="7" t="s">
        <v>285</v>
      </c>
      <c r="D91" s="5" t="s">
        <v>203</v>
      </c>
      <c r="E91" s="12"/>
      <c r="F91" s="12"/>
      <c r="G91" s="12">
        <v>415772</v>
      </c>
      <c r="H91" s="12">
        <f t="shared" si="1"/>
        <v>415772</v>
      </c>
      <c r="I91" s="12">
        <v>87</v>
      </c>
      <c r="J91" s="5" t="s">
        <v>124</v>
      </c>
    </row>
    <row r="92" spans="1:10" ht="28.8" x14ac:dyDescent="0.3">
      <c r="A92" s="5" t="s">
        <v>89</v>
      </c>
      <c r="B92" s="6">
        <v>43028</v>
      </c>
      <c r="C92" s="7" t="s">
        <v>286</v>
      </c>
      <c r="D92" s="5" t="s">
        <v>204</v>
      </c>
      <c r="E92" s="12"/>
      <c r="F92" s="12">
        <v>2291901</v>
      </c>
      <c r="G92" s="12">
        <v>4735435</v>
      </c>
      <c r="H92" s="12">
        <f t="shared" si="1"/>
        <v>7027336</v>
      </c>
      <c r="I92" s="12">
        <v>121</v>
      </c>
      <c r="J92" s="5" t="s">
        <v>124</v>
      </c>
    </row>
    <row r="93" spans="1:10" x14ac:dyDescent="0.3">
      <c r="A93" s="5" t="s">
        <v>90</v>
      </c>
      <c r="B93" s="6">
        <v>43623</v>
      </c>
      <c r="C93" s="7" t="s">
        <v>231</v>
      </c>
      <c r="D93" s="5" t="s">
        <v>205</v>
      </c>
      <c r="E93" s="12">
        <v>2000000</v>
      </c>
      <c r="F93" s="12">
        <v>4515719</v>
      </c>
      <c r="G93" s="12">
        <v>122111</v>
      </c>
      <c r="H93" s="12">
        <f t="shared" si="1"/>
        <v>4637830</v>
      </c>
      <c r="I93" s="12">
        <v>121</v>
      </c>
      <c r="J93" s="5" t="s">
        <v>124</v>
      </c>
    </row>
    <row r="94" spans="1:10" x14ac:dyDescent="0.3">
      <c r="A94" s="5" t="s">
        <v>91</v>
      </c>
      <c r="B94" s="6">
        <v>43189</v>
      </c>
      <c r="C94" s="7" t="s">
        <v>260</v>
      </c>
      <c r="D94" s="5" t="s">
        <v>206</v>
      </c>
      <c r="E94" s="12"/>
      <c r="F94" s="12">
        <v>14410</v>
      </c>
      <c r="G94" s="12"/>
      <c r="H94" s="12">
        <f t="shared" si="1"/>
        <v>14410</v>
      </c>
      <c r="I94" s="12">
        <v>94</v>
      </c>
      <c r="J94" s="5" t="s">
        <v>124</v>
      </c>
    </row>
    <row r="95" spans="1:10" x14ac:dyDescent="0.3">
      <c r="A95" s="5" t="s">
        <v>92</v>
      </c>
      <c r="B95" s="6">
        <v>43756</v>
      </c>
      <c r="C95" s="7" t="s">
        <v>251</v>
      </c>
      <c r="D95" s="5" t="s">
        <v>207</v>
      </c>
      <c r="E95" s="12">
        <v>11000000</v>
      </c>
      <c r="F95" s="12">
        <v>10867104</v>
      </c>
      <c r="G95" s="12">
        <v>7283131</v>
      </c>
      <c r="H95" s="12">
        <f t="shared" si="1"/>
        <v>18150235</v>
      </c>
      <c r="I95" s="12">
        <v>109</v>
      </c>
      <c r="J95" s="5" t="s">
        <v>124</v>
      </c>
    </row>
    <row r="96" spans="1:10" x14ac:dyDescent="0.3">
      <c r="A96" s="5" t="s">
        <v>93</v>
      </c>
      <c r="B96" s="6">
        <v>42503</v>
      </c>
      <c r="C96" s="7" t="s">
        <v>287</v>
      </c>
      <c r="D96" s="5" t="s">
        <v>204</v>
      </c>
      <c r="E96" s="12">
        <v>4000000</v>
      </c>
      <c r="F96" s="12">
        <v>9077245</v>
      </c>
      <c r="G96" s="12">
        <v>6432301</v>
      </c>
      <c r="H96" s="12">
        <f t="shared" si="1"/>
        <v>15509546</v>
      </c>
      <c r="I96" s="12">
        <v>119</v>
      </c>
      <c r="J96" s="5" t="s">
        <v>124</v>
      </c>
    </row>
    <row r="97" spans="1:10" x14ac:dyDescent="0.3">
      <c r="A97" s="5" t="s">
        <v>121</v>
      </c>
      <c r="B97" s="6">
        <v>42860</v>
      </c>
      <c r="C97" s="7" t="s">
        <v>261</v>
      </c>
      <c r="D97" s="5" t="s">
        <v>208</v>
      </c>
      <c r="E97" s="12"/>
      <c r="F97" s="12">
        <v>2194521</v>
      </c>
      <c r="G97" s="12">
        <v>21562</v>
      </c>
      <c r="H97" s="12">
        <f t="shared" si="1"/>
        <v>2216083</v>
      </c>
      <c r="I97" s="12">
        <v>97</v>
      </c>
      <c r="J97" s="5" t="s">
        <v>124</v>
      </c>
    </row>
    <row r="98" spans="1:10" x14ac:dyDescent="0.3">
      <c r="A98" s="5" t="s">
        <v>94</v>
      </c>
      <c r="B98" s="6">
        <v>42685</v>
      </c>
      <c r="C98" s="7" t="s">
        <v>288</v>
      </c>
      <c r="D98" s="5" t="s">
        <v>209</v>
      </c>
      <c r="E98" s="12">
        <v>3000000</v>
      </c>
      <c r="F98" s="12">
        <v>12544</v>
      </c>
      <c r="G98" s="12">
        <v>62156</v>
      </c>
      <c r="H98" s="12">
        <f t="shared" si="1"/>
        <v>74700</v>
      </c>
      <c r="I98" s="12">
        <v>91</v>
      </c>
      <c r="J98" s="5" t="s">
        <v>124</v>
      </c>
    </row>
    <row r="99" spans="1:10" x14ac:dyDescent="0.3">
      <c r="A99" s="5" t="s">
        <v>95</v>
      </c>
      <c r="B99" s="6">
        <v>41803</v>
      </c>
      <c r="C99" s="7" t="s">
        <v>289</v>
      </c>
      <c r="D99" s="5" t="s">
        <v>213</v>
      </c>
      <c r="E99" s="12">
        <v>8500000</v>
      </c>
      <c r="F99" s="12">
        <v>1114423</v>
      </c>
      <c r="G99" s="12">
        <v>1395584</v>
      </c>
      <c r="H99" s="12">
        <f t="shared" si="1"/>
        <v>2510007</v>
      </c>
      <c r="I99" s="12">
        <v>103</v>
      </c>
      <c r="J99" s="5" t="s">
        <v>124</v>
      </c>
    </row>
    <row r="100" spans="1:10" x14ac:dyDescent="0.3">
      <c r="A100" s="5" t="s">
        <v>96</v>
      </c>
      <c r="B100" s="6">
        <v>42608</v>
      </c>
      <c r="C100" s="7" t="s">
        <v>290</v>
      </c>
      <c r="D100" s="5" t="s">
        <v>210</v>
      </c>
      <c r="E100" s="12">
        <v>25000000</v>
      </c>
      <c r="F100" s="12">
        <v>20444</v>
      </c>
      <c r="G100" s="12">
        <v>886551</v>
      </c>
      <c r="H100" s="12">
        <f t="shared" si="1"/>
        <v>906995</v>
      </c>
      <c r="I100" s="12">
        <v>110</v>
      </c>
      <c r="J100" s="5" t="s">
        <v>235</v>
      </c>
    </row>
    <row r="101" spans="1:10" ht="28.8" x14ac:dyDescent="0.3">
      <c r="A101" s="5" t="s">
        <v>97</v>
      </c>
      <c r="B101" s="6">
        <v>44603</v>
      </c>
      <c r="C101" s="7" t="s">
        <v>292</v>
      </c>
      <c r="D101" s="5" t="s">
        <v>211</v>
      </c>
      <c r="E101" s="12"/>
      <c r="F101" s="12"/>
      <c r="G101" s="12"/>
      <c r="H101" s="12"/>
      <c r="I101" s="12">
        <v>103</v>
      </c>
      <c r="J101" s="5" t="s">
        <v>235</v>
      </c>
    </row>
    <row r="102" spans="1:10" x14ac:dyDescent="0.3">
      <c r="A102" s="5" t="s">
        <v>98</v>
      </c>
      <c r="B102" s="6">
        <v>43602</v>
      </c>
      <c r="C102" s="7" t="s">
        <v>291</v>
      </c>
      <c r="D102" s="5" t="s">
        <v>212</v>
      </c>
      <c r="E102" s="12"/>
      <c r="F102" s="12">
        <v>1036737</v>
      </c>
      <c r="G102" s="12">
        <v>740749</v>
      </c>
      <c r="H102" s="12">
        <f t="shared" si="1"/>
        <v>1777486</v>
      </c>
      <c r="I102" s="12">
        <v>120</v>
      </c>
      <c r="J102" s="5" t="s">
        <v>124</v>
      </c>
    </row>
    <row r="103" spans="1:10" x14ac:dyDescent="0.3">
      <c r="A103" s="5" t="s">
        <v>99</v>
      </c>
      <c r="B103" s="6">
        <v>44498</v>
      </c>
      <c r="C103" s="7" t="s">
        <v>291</v>
      </c>
      <c r="D103" s="5" t="s">
        <v>212</v>
      </c>
      <c r="E103" s="12"/>
      <c r="F103" s="12">
        <v>98929</v>
      </c>
      <c r="G103" s="12">
        <v>281849</v>
      </c>
      <c r="H103" s="12">
        <f t="shared" si="1"/>
        <v>380778</v>
      </c>
      <c r="I103" s="12">
        <v>107</v>
      </c>
      <c r="J103" s="5" t="s">
        <v>124</v>
      </c>
    </row>
    <row r="104" spans="1:10" ht="28.8" x14ac:dyDescent="0.3">
      <c r="A104" s="5" t="s">
        <v>100</v>
      </c>
      <c r="B104" s="6">
        <v>41488</v>
      </c>
      <c r="C104" s="7" t="s">
        <v>292</v>
      </c>
      <c r="D104" s="5" t="s">
        <v>197</v>
      </c>
      <c r="E104" s="12">
        <v>2500000</v>
      </c>
      <c r="F104" s="12">
        <v>6854611</v>
      </c>
      <c r="G104" s="12">
        <v>63980</v>
      </c>
      <c r="H104" s="12">
        <f t="shared" si="1"/>
        <v>6918591</v>
      </c>
      <c r="I104" s="12">
        <v>95</v>
      </c>
      <c r="J104" s="5" t="s">
        <v>124</v>
      </c>
    </row>
    <row r="105" spans="1:10" x14ac:dyDescent="0.3">
      <c r="A105" s="5" t="s">
        <v>101</v>
      </c>
      <c r="B105" s="6">
        <v>44555</v>
      </c>
      <c r="C105" s="7" t="s">
        <v>299</v>
      </c>
      <c r="D105" s="5" t="s">
        <v>214</v>
      </c>
      <c r="E105" s="12">
        <v>2400000</v>
      </c>
      <c r="F105" s="12"/>
      <c r="G105" s="12">
        <v>524771</v>
      </c>
      <c r="H105" s="12">
        <f t="shared" si="1"/>
        <v>524771</v>
      </c>
      <c r="I105" s="12">
        <v>105</v>
      </c>
      <c r="J105" s="5" t="s">
        <v>124</v>
      </c>
    </row>
    <row r="106" spans="1:10" x14ac:dyDescent="0.3">
      <c r="A106" s="5" t="s">
        <v>102</v>
      </c>
      <c r="B106" s="6">
        <v>43161</v>
      </c>
      <c r="C106" s="7" t="s">
        <v>290</v>
      </c>
      <c r="D106" s="5" t="s">
        <v>215</v>
      </c>
      <c r="E106" s="12"/>
      <c r="F106" s="12"/>
      <c r="G106" s="12"/>
      <c r="H106" s="12"/>
      <c r="I106" s="12">
        <v>117</v>
      </c>
      <c r="J106" s="5" t="s">
        <v>124</v>
      </c>
    </row>
    <row r="107" spans="1:10" x14ac:dyDescent="0.3">
      <c r="A107" s="5" t="s">
        <v>103</v>
      </c>
      <c r="B107" s="6">
        <v>42419</v>
      </c>
      <c r="C107" s="7" t="s">
        <v>253</v>
      </c>
      <c r="D107" s="5" t="s">
        <v>207</v>
      </c>
      <c r="E107" s="12">
        <v>4000000</v>
      </c>
      <c r="F107" s="12">
        <v>25138705</v>
      </c>
      <c r="G107" s="12">
        <v>15285240</v>
      </c>
      <c r="H107" s="12">
        <f t="shared" si="1"/>
        <v>40423945</v>
      </c>
      <c r="I107" s="12">
        <v>92</v>
      </c>
      <c r="J107" s="5" t="s">
        <v>124</v>
      </c>
    </row>
    <row r="108" spans="1:10" x14ac:dyDescent="0.3">
      <c r="A108" s="5" t="s">
        <v>104</v>
      </c>
      <c r="B108" s="6">
        <v>42736</v>
      </c>
      <c r="C108" s="7" t="s">
        <v>228</v>
      </c>
      <c r="D108" s="5" t="s">
        <v>216</v>
      </c>
      <c r="E108" s="12"/>
      <c r="F108" s="12">
        <v>5711</v>
      </c>
      <c r="G108" s="12">
        <v>511486</v>
      </c>
      <c r="H108" s="12">
        <f t="shared" si="1"/>
        <v>517197</v>
      </c>
      <c r="I108" s="12">
        <v>99</v>
      </c>
      <c r="J108" s="5" t="s">
        <v>124</v>
      </c>
    </row>
    <row r="109" spans="1:10" x14ac:dyDescent="0.3">
      <c r="A109" s="5" t="s">
        <v>105</v>
      </c>
      <c r="B109" s="6">
        <v>41901</v>
      </c>
      <c r="C109" s="7" t="s">
        <v>269</v>
      </c>
      <c r="D109" s="5" t="s">
        <v>217</v>
      </c>
      <c r="E109" s="12">
        <v>3000000</v>
      </c>
      <c r="F109" s="12">
        <v>1826705</v>
      </c>
      <c r="G109" s="12">
        <v>55369</v>
      </c>
      <c r="H109" s="12">
        <f t="shared" si="1"/>
        <v>1882074</v>
      </c>
      <c r="I109" s="12">
        <v>102</v>
      </c>
      <c r="J109" s="5" t="s">
        <v>124</v>
      </c>
    </row>
    <row r="110" spans="1:10" x14ac:dyDescent="0.3">
      <c r="A110" s="5" t="s">
        <v>106</v>
      </c>
      <c r="B110" s="6">
        <v>43812</v>
      </c>
      <c r="C110" s="7" t="s">
        <v>246</v>
      </c>
      <c r="D110" s="5" t="s">
        <v>158</v>
      </c>
      <c r="E110" s="12">
        <v>19000000</v>
      </c>
      <c r="F110" s="12">
        <v>50023780</v>
      </c>
      <c r="G110" s="12"/>
      <c r="H110" s="12">
        <f t="shared" si="1"/>
        <v>50023780</v>
      </c>
      <c r="I110" s="12">
        <v>135</v>
      </c>
      <c r="J110" s="5" t="s">
        <v>124</v>
      </c>
    </row>
    <row r="111" spans="1:10" x14ac:dyDescent="0.3">
      <c r="A111" s="5" t="s">
        <v>107</v>
      </c>
      <c r="B111" s="6">
        <v>43573</v>
      </c>
      <c r="C111" s="7" t="s">
        <v>293</v>
      </c>
      <c r="D111" s="5" t="s">
        <v>218</v>
      </c>
      <c r="E111" s="12">
        <v>8000000</v>
      </c>
      <c r="F111" s="12">
        <v>46083</v>
      </c>
      <c r="G111" s="12">
        <v>2007386</v>
      </c>
      <c r="H111" s="12">
        <f t="shared" si="1"/>
        <v>2053469</v>
      </c>
      <c r="I111" s="12">
        <v>139</v>
      </c>
      <c r="J111" s="5" t="s">
        <v>124</v>
      </c>
    </row>
    <row r="112" spans="1:10" x14ac:dyDescent="0.3">
      <c r="A112" s="5" t="s">
        <v>108</v>
      </c>
      <c r="B112" s="6">
        <v>41733</v>
      </c>
      <c r="C112" s="7" t="s">
        <v>229</v>
      </c>
      <c r="D112" s="5" t="s">
        <v>219</v>
      </c>
      <c r="E112" s="12">
        <v>13300000</v>
      </c>
      <c r="F112" s="12">
        <v>2614251</v>
      </c>
      <c r="G112" s="12">
        <v>3252138</v>
      </c>
      <c r="H112" s="12">
        <f t="shared" si="1"/>
        <v>5866389</v>
      </c>
      <c r="I112" s="12">
        <v>108</v>
      </c>
      <c r="J112" s="5" t="s">
        <v>124</v>
      </c>
    </row>
    <row r="113" spans="1:10" x14ac:dyDescent="0.3">
      <c r="A113" s="5" t="s">
        <v>109</v>
      </c>
      <c r="B113" s="6">
        <v>44400</v>
      </c>
      <c r="C113" s="7" t="s">
        <v>237</v>
      </c>
      <c r="D113" s="5" t="s">
        <v>300</v>
      </c>
      <c r="E113" s="12"/>
      <c r="F113" s="12"/>
      <c r="G113" s="12"/>
      <c r="H113" s="12"/>
      <c r="I113" s="12">
        <v>109</v>
      </c>
      <c r="J113" s="5" t="s">
        <v>124</v>
      </c>
    </row>
    <row r="114" spans="1:10" x14ac:dyDescent="0.3">
      <c r="A114" s="5" t="s">
        <v>110</v>
      </c>
      <c r="B114" s="6">
        <v>43784</v>
      </c>
      <c r="C114" s="7" t="s">
        <v>291</v>
      </c>
      <c r="D114" s="5" t="s">
        <v>162</v>
      </c>
      <c r="E114" s="12">
        <v>6000000</v>
      </c>
      <c r="F114" s="12">
        <v>1658790</v>
      </c>
      <c r="G114" s="12">
        <v>918200</v>
      </c>
      <c r="H114" s="12">
        <f t="shared" si="1"/>
        <v>2576990</v>
      </c>
      <c r="I114" s="12">
        <v>135</v>
      </c>
      <c r="J114" s="5" t="s">
        <v>124</v>
      </c>
    </row>
    <row r="115" spans="1:10" x14ac:dyDescent="0.3">
      <c r="A115" s="5" t="s">
        <v>111</v>
      </c>
      <c r="B115" s="6">
        <v>42090</v>
      </c>
      <c r="C115" s="7" t="s">
        <v>125</v>
      </c>
      <c r="D115" s="5" t="s">
        <v>220</v>
      </c>
      <c r="E115" s="12">
        <v>10000000</v>
      </c>
      <c r="F115" s="12">
        <v>7587485</v>
      </c>
      <c r="G115" s="12">
        <v>10530354</v>
      </c>
      <c r="H115" s="12">
        <f t="shared" si="1"/>
        <v>18117839</v>
      </c>
      <c r="I115" s="12">
        <v>97</v>
      </c>
      <c r="J115" s="5" t="s">
        <v>124</v>
      </c>
    </row>
    <row r="116" spans="1:10" x14ac:dyDescent="0.3">
      <c r="A116" s="5" t="s">
        <v>112</v>
      </c>
      <c r="B116" s="6">
        <v>43278</v>
      </c>
      <c r="C116" s="7" t="s">
        <v>294</v>
      </c>
      <c r="D116" s="5" t="s">
        <v>221</v>
      </c>
      <c r="E116" s="12">
        <v>5000000</v>
      </c>
      <c r="F116" s="12">
        <v>57528</v>
      </c>
      <c r="G116" s="12">
        <v>23384</v>
      </c>
      <c r="H116" s="12">
        <f t="shared" si="1"/>
        <v>80912</v>
      </c>
      <c r="I116" s="12">
        <v>101</v>
      </c>
      <c r="J116" s="5" t="s">
        <v>124</v>
      </c>
    </row>
    <row r="117" spans="1:10" ht="28.8" x14ac:dyDescent="0.3">
      <c r="A117" s="5" t="s">
        <v>113</v>
      </c>
      <c r="B117" s="6">
        <v>43000</v>
      </c>
      <c r="C117" s="7" t="s">
        <v>295</v>
      </c>
      <c r="D117" s="5" t="s">
        <v>301</v>
      </c>
      <c r="E117" s="12">
        <v>5000000</v>
      </c>
      <c r="F117" s="12">
        <v>42603</v>
      </c>
      <c r="G117" s="12">
        <v>1079</v>
      </c>
      <c r="H117" s="12">
        <f t="shared" si="1"/>
        <v>43682</v>
      </c>
      <c r="I117" s="12">
        <v>100</v>
      </c>
      <c r="J117" s="5" t="s">
        <v>124</v>
      </c>
    </row>
    <row r="118" spans="1:10" x14ac:dyDescent="0.3">
      <c r="A118" s="5" t="s">
        <v>114</v>
      </c>
      <c r="B118" s="6">
        <v>44638</v>
      </c>
      <c r="C118" s="7" t="s">
        <v>296</v>
      </c>
      <c r="D118" s="5" t="s">
        <v>222</v>
      </c>
      <c r="E118" s="12">
        <v>1000000</v>
      </c>
      <c r="F118" s="12">
        <v>11765309</v>
      </c>
      <c r="G118" s="12">
        <v>2711286</v>
      </c>
      <c r="H118" s="12">
        <f t="shared" si="1"/>
        <v>14476595</v>
      </c>
      <c r="I118" s="12">
        <v>105</v>
      </c>
      <c r="J118" s="5" t="s">
        <v>124</v>
      </c>
    </row>
    <row r="119" spans="1:10" x14ac:dyDescent="0.3">
      <c r="A119" s="5" t="s">
        <v>115</v>
      </c>
      <c r="B119" s="6">
        <v>44377</v>
      </c>
      <c r="C119" s="7" t="s">
        <v>297</v>
      </c>
      <c r="D119" s="5" t="s">
        <v>223</v>
      </c>
      <c r="E119" s="12">
        <v>5000000</v>
      </c>
      <c r="F119" s="12">
        <v>4844399</v>
      </c>
      <c r="G119" s="12">
        <v>153698</v>
      </c>
      <c r="H119" s="12">
        <f t="shared" si="1"/>
        <v>4998097</v>
      </c>
      <c r="I119" s="12">
        <v>86</v>
      </c>
      <c r="J119" s="5" t="s">
        <v>124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91C-0C7B-44B7-98E4-8CFB34A7A179}">
  <dimension ref="A1:J119"/>
  <sheetViews>
    <sheetView workbookViewId="0">
      <pane xSplit="1" ySplit="1" topLeftCell="B81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4.4" x14ac:dyDescent="0.3"/>
  <cols>
    <col min="1" max="1" width="38.21875" style="1" bestFit="1" customWidth="1"/>
    <col min="2" max="2" width="19.5546875" style="1" bestFit="1" customWidth="1"/>
    <col min="3" max="3" width="24.5546875" style="2" bestFit="1" customWidth="1"/>
    <col min="4" max="4" width="26.109375" bestFit="1" customWidth="1"/>
    <col min="5" max="5" width="11.44140625" style="1" bestFit="1" customWidth="1"/>
    <col min="6" max="6" width="21.109375" style="1" bestFit="1" customWidth="1"/>
    <col min="7" max="7" width="24.33203125" style="1" bestFit="1" customWidth="1"/>
    <col min="8" max="8" width="22.33203125" style="1" bestFit="1" customWidth="1"/>
    <col min="9" max="9" width="12.109375" style="1" bestFit="1" customWidth="1"/>
    <col min="10" max="10" width="16.6640625" bestFit="1" customWidth="1"/>
  </cols>
  <sheetData>
    <row r="1" spans="1:10" x14ac:dyDescent="0.3">
      <c r="A1" s="3" t="s">
        <v>0</v>
      </c>
      <c r="B1" s="3" t="s">
        <v>303</v>
      </c>
      <c r="C1" s="4" t="s">
        <v>305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225</v>
      </c>
    </row>
    <row r="2" spans="1:10" x14ac:dyDescent="0.3">
      <c r="A2" s="5" t="s">
        <v>7</v>
      </c>
      <c r="B2" s="6">
        <v>42732</v>
      </c>
      <c r="C2" s="7" t="s">
        <v>125</v>
      </c>
      <c r="D2" s="5" t="s">
        <v>126</v>
      </c>
      <c r="E2" s="5">
        <v>7000000</v>
      </c>
      <c r="F2" s="5">
        <v>5664764</v>
      </c>
      <c r="G2" s="5">
        <v>1550042</v>
      </c>
      <c r="H2" s="5">
        <f t="shared" ref="H2:H65" si="0">SUM(F2,G2)</f>
        <v>7214806</v>
      </c>
      <c r="I2" s="8">
        <v>119</v>
      </c>
      <c r="J2" s="5" t="s">
        <v>124</v>
      </c>
    </row>
    <row r="3" spans="1:10" x14ac:dyDescent="0.3">
      <c r="A3" s="5" t="s">
        <v>8</v>
      </c>
      <c r="B3" s="6">
        <v>42923</v>
      </c>
      <c r="C3" s="7" t="s">
        <v>226</v>
      </c>
      <c r="D3" s="5" t="s">
        <v>127</v>
      </c>
      <c r="E3" s="5">
        <v>100000</v>
      </c>
      <c r="F3" s="5">
        <v>1596371</v>
      </c>
      <c r="G3" s="5">
        <v>355312</v>
      </c>
      <c r="H3" s="5">
        <f t="shared" si="0"/>
        <v>1951683</v>
      </c>
      <c r="I3" s="5">
        <v>92</v>
      </c>
      <c r="J3" s="5" t="s">
        <v>124</v>
      </c>
    </row>
    <row r="4" spans="1:10" x14ac:dyDescent="0.3">
      <c r="A4" s="5" t="s">
        <v>9</v>
      </c>
      <c r="B4" s="6">
        <v>41313</v>
      </c>
      <c r="C4" s="7" t="s">
        <v>227</v>
      </c>
      <c r="D4" s="5" t="s">
        <v>128</v>
      </c>
      <c r="E4" s="5"/>
      <c r="F4" s="5">
        <v>45350</v>
      </c>
      <c r="G4" s="5">
        <v>165215</v>
      </c>
      <c r="H4" s="5">
        <f t="shared" si="0"/>
        <v>210565</v>
      </c>
      <c r="I4" s="5">
        <v>86</v>
      </c>
      <c r="J4" s="5" t="s">
        <v>124</v>
      </c>
    </row>
    <row r="5" spans="1:10" x14ac:dyDescent="0.3">
      <c r="A5" s="5" t="s">
        <v>10</v>
      </c>
      <c r="B5" s="6">
        <v>42004</v>
      </c>
      <c r="C5" s="7" t="s">
        <v>228</v>
      </c>
      <c r="D5" s="5" t="s">
        <v>129</v>
      </c>
      <c r="E5" s="5">
        <v>20000000</v>
      </c>
      <c r="F5" s="5">
        <v>5749134</v>
      </c>
      <c r="G5" s="5">
        <v>6257936</v>
      </c>
      <c r="H5" s="5">
        <f t="shared" si="0"/>
        <v>12007070</v>
      </c>
      <c r="I5" s="5">
        <v>125</v>
      </c>
      <c r="J5" s="5" t="s">
        <v>124</v>
      </c>
    </row>
    <row r="6" spans="1:10" x14ac:dyDescent="0.3">
      <c r="A6" s="5" t="s">
        <v>11</v>
      </c>
      <c r="B6" s="6">
        <v>43322</v>
      </c>
      <c r="C6" s="7" t="s">
        <v>247</v>
      </c>
      <c r="D6" s="5" t="s">
        <v>138</v>
      </c>
      <c r="E6" s="5"/>
      <c r="F6" s="5">
        <v>14453</v>
      </c>
      <c r="G6" s="5">
        <v>944430</v>
      </c>
      <c r="H6" s="5">
        <f t="shared" si="0"/>
        <v>958883</v>
      </c>
      <c r="I6" s="5">
        <v>116</v>
      </c>
      <c r="J6" s="5" t="s">
        <v>124</v>
      </c>
    </row>
    <row r="7" spans="1:10" x14ac:dyDescent="0.3">
      <c r="A7" s="5" t="s">
        <v>12</v>
      </c>
      <c r="B7" s="6">
        <v>44624</v>
      </c>
      <c r="C7" s="7" t="s">
        <v>229</v>
      </c>
      <c r="D7" s="5" t="s">
        <v>130</v>
      </c>
      <c r="E7" s="5"/>
      <c r="F7" s="5">
        <v>46872</v>
      </c>
      <c r="G7" s="5">
        <v>614514</v>
      </c>
      <c r="H7" s="5">
        <f t="shared" si="0"/>
        <v>661386</v>
      </c>
      <c r="I7" s="5">
        <v>96</v>
      </c>
      <c r="J7" s="5" t="s">
        <v>230</v>
      </c>
    </row>
    <row r="8" spans="1:10" x14ac:dyDescent="0.3">
      <c r="A8" s="5" t="s">
        <v>13</v>
      </c>
      <c r="B8" s="6">
        <v>42643</v>
      </c>
      <c r="C8" s="7" t="s">
        <v>232</v>
      </c>
      <c r="D8" s="5" t="s">
        <v>131</v>
      </c>
      <c r="E8" s="5">
        <v>3500000</v>
      </c>
      <c r="F8" s="5">
        <v>663246</v>
      </c>
      <c r="G8" s="5">
        <v>1627403</v>
      </c>
      <c r="H8" s="5">
        <f t="shared" si="0"/>
        <v>2290649</v>
      </c>
      <c r="I8" s="5">
        <v>163</v>
      </c>
      <c r="J8" s="5" t="s">
        <v>124</v>
      </c>
    </row>
    <row r="9" spans="1:10" ht="28.8" x14ac:dyDescent="0.3">
      <c r="A9" s="5" t="s">
        <v>14</v>
      </c>
      <c r="B9" s="6">
        <v>42188</v>
      </c>
      <c r="C9" s="7" t="s">
        <v>298</v>
      </c>
      <c r="D9" s="5" t="s">
        <v>132</v>
      </c>
      <c r="E9" s="5">
        <v>3400000</v>
      </c>
      <c r="F9" s="5">
        <v>8413144</v>
      </c>
      <c r="G9" s="5">
        <v>15293242</v>
      </c>
      <c r="H9" s="5">
        <f t="shared" si="0"/>
        <v>23706386</v>
      </c>
      <c r="I9" s="5">
        <v>128</v>
      </c>
      <c r="J9" s="5" t="s">
        <v>124</v>
      </c>
    </row>
    <row r="10" spans="1:10" x14ac:dyDescent="0.3">
      <c r="A10" s="5" t="s">
        <v>15</v>
      </c>
      <c r="B10" s="6">
        <v>43217</v>
      </c>
      <c r="C10" s="7" t="s">
        <v>233</v>
      </c>
      <c r="D10" s="5" t="s">
        <v>133</v>
      </c>
      <c r="E10" s="5">
        <v>8000000</v>
      </c>
      <c r="F10" s="5">
        <v>0</v>
      </c>
      <c r="G10" s="5">
        <v>367000</v>
      </c>
      <c r="H10" s="5">
        <f t="shared" si="0"/>
        <v>367000</v>
      </c>
      <c r="I10" s="5">
        <v>108</v>
      </c>
      <c r="J10" s="5" t="s">
        <v>124</v>
      </c>
    </row>
    <row r="11" spans="1:10" x14ac:dyDescent="0.3">
      <c r="A11" s="5" t="s">
        <v>16</v>
      </c>
      <c r="B11" s="6">
        <v>42153</v>
      </c>
      <c r="C11" s="7" t="s">
        <v>234</v>
      </c>
      <c r="D11" s="5" t="s">
        <v>134</v>
      </c>
      <c r="E11" s="5">
        <v>15000000</v>
      </c>
      <c r="F11" s="5">
        <v>6075</v>
      </c>
      <c r="G11" s="5">
        <v>927772</v>
      </c>
      <c r="H11" s="5">
        <f t="shared" si="0"/>
        <v>933847</v>
      </c>
      <c r="I11" s="5">
        <v>96</v>
      </c>
      <c r="J11" s="5" t="s">
        <v>235</v>
      </c>
    </row>
    <row r="12" spans="1:10" x14ac:dyDescent="0.3">
      <c r="A12" s="5" t="s">
        <v>17</v>
      </c>
      <c r="B12" s="6">
        <v>44778</v>
      </c>
      <c r="C12" s="7" t="s">
        <v>236</v>
      </c>
      <c r="D12" s="5" t="s">
        <v>135</v>
      </c>
      <c r="E12" s="5"/>
      <c r="F12" s="5">
        <v>11231204</v>
      </c>
      <c r="G12" s="5">
        <v>432874</v>
      </c>
      <c r="H12" s="5">
        <f t="shared" si="0"/>
        <v>11664078</v>
      </c>
      <c r="I12" s="5">
        <v>94</v>
      </c>
      <c r="J12" s="5" t="s">
        <v>124</v>
      </c>
    </row>
    <row r="13" spans="1:10" x14ac:dyDescent="0.3">
      <c r="A13" s="5" t="s">
        <v>18</v>
      </c>
      <c r="B13" s="6">
        <v>44787</v>
      </c>
      <c r="C13" s="7" t="s">
        <v>237</v>
      </c>
      <c r="D13" s="5" t="s">
        <v>136</v>
      </c>
      <c r="E13" s="5"/>
      <c r="F13" s="5"/>
      <c r="G13" s="5"/>
      <c r="H13" s="5">
        <f t="shared" si="0"/>
        <v>0</v>
      </c>
      <c r="I13" s="5">
        <v>109</v>
      </c>
      <c r="J13" s="5" t="s">
        <v>235</v>
      </c>
    </row>
    <row r="14" spans="1:10" x14ac:dyDescent="0.3">
      <c r="A14" s="5" t="s">
        <v>19</v>
      </c>
      <c r="B14" s="6">
        <v>44519</v>
      </c>
      <c r="C14" s="7" t="s">
        <v>238</v>
      </c>
      <c r="D14" s="5" t="s">
        <v>126</v>
      </c>
      <c r="E14" s="5">
        <v>8300000</v>
      </c>
      <c r="F14" s="5">
        <v>1863674</v>
      </c>
      <c r="G14" s="5">
        <v>2620525</v>
      </c>
      <c r="H14" s="5">
        <f t="shared" si="0"/>
        <v>4484199</v>
      </c>
      <c r="I14" s="5">
        <v>109</v>
      </c>
      <c r="J14" s="5" t="s">
        <v>124</v>
      </c>
    </row>
    <row r="15" spans="1:10" x14ac:dyDescent="0.3">
      <c r="A15" s="5" t="s">
        <v>116</v>
      </c>
      <c r="B15" s="6">
        <v>43525</v>
      </c>
      <c r="C15" s="7" t="s">
        <v>239</v>
      </c>
      <c r="D15" s="5" t="s">
        <v>137</v>
      </c>
      <c r="E15" s="5">
        <v>2900000</v>
      </c>
      <c r="F15" s="5">
        <v>817339</v>
      </c>
      <c r="G15" s="5">
        <v>1218705</v>
      </c>
      <c r="H15" s="5">
        <f t="shared" si="0"/>
        <v>2036044</v>
      </c>
      <c r="I15" s="5">
        <v>97</v>
      </c>
      <c r="J15" s="5" t="s">
        <v>124</v>
      </c>
    </row>
    <row r="16" spans="1:10" x14ac:dyDescent="0.3">
      <c r="A16" s="5" t="s">
        <v>117</v>
      </c>
      <c r="B16" s="6">
        <v>42097</v>
      </c>
      <c r="C16" s="7" t="s">
        <v>241</v>
      </c>
      <c r="D16" s="5" t="s">
        <v>139</v>
      </c>
      <c r="E16" s="5">
        <v>5000000</v>
      </c>
      <c r="F16" s="5">
        <v>0</v>
      </c>
      <c r="G16" s="5">
        <v>288591</v>
      </c>
      <c r="H16" s="5">
        <f t="shared" si="0"/>
        <v>288591</v>
      </c>
      <c r="I16" s="5">
        <v>93</v>
      </c>
      <c r="J16" s="5" t="s">
        <v>124</v>
      </c>
    </row>
    <row r="17" spans="1:10" x14ac:dyDescent="0.3">
      <c r="A17" s="5" t="s">
        <v>20</v>
      </c>
      <c r="B17" s="6">
        <v>42223</v>
      </c>
      <c r="C17" s="7" t="s">
        <v>242</v>
      </c>
      <c r="D17" s="5" t="s">
        <v>140</v>
      </c>
      <c r="E17" s="5">
        <v>20000000</v>
      </c>
      <c r="F17" s="5">
        <v>208588</v>
      </c>
      <c r="G17" s="5">
        <v>4882264</v>
      </c>
      <c r="H17" s="5">
        <f t="shared" si="0"/>
        <v>5090852</v>
      </c>
      <c r="I17" s="5">
        <v>113</v>
      </c>
      <c r="J17" s="5" t="s">
        <v>124</v>
      </c>
    </row>
    <row r="18" spans="1:10" x14ac:dyDescent="0.3">
      <c r="A18" s="5" t="s">
        <v>21</v>
      </c>
      <c r="B18" s="6">
        <v>42531</v>
      </c>
      <c r="C18" s="7" t="s">
        <v>237</v>
      </c>
      <c r="D18" s="5" t="s">
        <v>141</v>
      </c>
      <c r="E18" s="5"/>
      <c r="F18" s="5">
        <v>165237</v>
      </c>
      <c r="G18" s="5">
        <v>2808</v>
      </c>
      <c r="H18" s="5">
        <f t="shared" si="0"/>
        <v>168045</v>
      </c>
      <c r="I18" s="5">
        <v>110</v>
      </c>
      <c r="J18" s="5" t="s">
        <v>124</v>
      </c>
    </row>
    <row r="19" spans="1:10" x14ac:dyDescent="0.3">
      <c r="A19" s="5" t="s">
        <v>22</v>
      </c>
      <c r="B19" s="6">
        <v>43294</v>
      </c>
      <c r="C19" s="7" t="s">
        <v>125</v>
      </c>
      <c r="D19" s="5" t="s">
        <v>142</v>
      </c>
      <c r="E19" s="5">
        <v>2000000</v>
      </c>
      <c r="F19" s="5">
        <v>13539709</v>
      </c>
      <c r="G19" s="5">
        <v>807724</v>
      </c>
      <c r="H19" s="5">
        <f t="shared" si="0"/>
        <v>14347433</v>
      </c>
      <c r="I19" s="5">
        <v>93</v>
      </c>
      <c r="J19" s="5" t="s">
        <v>124</v>
      </c>
    </row>
    <row r="20" spans="1:10" x14ac:dyDescent="0.3">
      <c r="A20" s="5" t="s">
        <v>23</v>
      </c>
      <c r="B20" s="6">
        <v>41712</v>
      </c>
      <c r="C20" s="7" t="s">
        <v>242</v>
      </c>
      <c r="D20" s="5" t="s">
        <v>143</v>
      </c>
      <c r="E20" s="5"/>
      <c r="F20" s="5">
        <v>1008726</v>
      </c>
      <c r="G20" s="5">
        <v>2459498</v>
      </c>
      <c r="H20" s="5">
        <f t="shared" si="0"/>
        <v>3468224</v>
      </c>
      <c r="I20" s="5">
        <v>91</v>
      </c>
      <c r="J20" s="5" t="s">
        <v>124</v>
      </c>
    </row>
    <row r="21" spans="1:10" x14ac:dyDescent="0.3">
      <c r="A21" s="5" t="s">
        <v>24</v>
      </c>
      <c r="B21" s="6">
        <v>42566</v>
      </c>
      <c r="C21" s="7" t="s">
        <v>243</v>
      </c>
      <c r="D21" s="5" t="s">
        <v>144</v>
      </c>
      <c r="E21" s="5"/>
      <c r="F21" s="5">
        <v>33258</v>
      </c>
      <c r="G21" s="5">
        <v>2051370</v>
      </c>
      <c r="H21" s="5">
        <f t="shared" si="0"/>
        <v>2084628</v>
      </c>
      <c r="I21" s="5">
        <v>101</v>
      </c>
      <c r="J21" s="5" t="s">
        <v>235</v>
      </c>
    </row>
    <row r="22" spans="1:10" ht="28.8" x14ac:dyDescent="0.3">
      <c r="A22" s="5" t="s">
        <v>25</v>
      </c>
      <c r="B22" s="6">
        <v>44645</v>
      </c>
      <c r="C22" s="7" t="s">
        <v>304</v>
      </c>
      <c r="D22" s="5" t="s">
        <v>145</v>
      </c>
      <c r="E22" s="5">
        <v>25000000</v>
      </c>
      <c r="F22" s="5">
        <v>69939155</v>
      </c>
      <c r="G22" s="5">
        <v>27860271</v>
      </c>
      <c r="H22" s="5">
        <f t="shared" si="0"/>
        <v>97799426</v>
      </c>
      <c r="I22" s="5">
        <v>139</v>
      </c>
      <c r="J22" s="5" t="s">
        <v>124</v>
      </c>
    </row>
    <row r="23" spans="1:10" x14ac:dyDescent="0.3">
      <c r="A23" s="5" t="s">
        <v>26</v>
      </c>
      <c r="B23" s="6">
        <v>42104</v>
      </c>
      <c r="C23" s="7" t="s">
        <v>244</v>
      </c>
      <c r="D23" s="5" t="s">
        <v>146</v>
      </c>
      <c r="E23" s="5">
        <v>15000000</v>
      </c>
      <c r="F23" s="5">
        <v>25442958</v>
      </c>
      <c r="G23" s="5">
        <v>11453284</v>
      </c>
      <c r="H23" s="5">
        <f t="shared" si="0"/>
        <v>36896242</v>
      </c>
      <c r="I23" s="5">
        <v>108</v>
      </c>
      <c r="J23" s="5" t="s">
        <v>124</v>
      </c>
    </row>
    <row r="24" spans="1:10" x14ac:dyDescent="0.3">
      <c r="A24" s="5" t="s">
        <v>27</v>
      </c>
      <c r="B24" s="6">
        <v>44372</v>
      </c>
      <c r="C24" s="7" t="s">
        <v>245</v>
      </c>
      <c r="D24" s="5" t="s">
        <v>147</v>
      </c>
      <c r="E24" s="5"/>
      <c r="F24" s="5"/>
      <c r="G24" s="5"/>
      <c r="H24" s="5">
        <f t="shared" si="0"/>
        <v>0</v>
      </c>
      <c r="I24" s="5">
        <v>92</v>
      </c>
      <c r="J24" s="5" t="s">
        <v>124</v>
      </c>
    </row>
    <row r="25" spans="1:10" x14ac:dyDescent="0.3">
      <c r="A25" s="5" t="s">
        <v>30</v>
      </c>
      <c r="B25" s="6">
        <v>43896</v>
      </c>
      <c r="C25" s="7" t="s">
        <v>231</v>
      </c>
      <c r="D25" s="5" t="s">
        <v>148</v>
      </c>
      <c r="E25" s="5"/>
      <c r="F25" s="5">
        <v>101068</v>
      </c>
      <c r="G25" s="5">
        <v>1285275</v>
      </c>
      <c r="H25" s="5">
        <f t="shared" si="0"/>
        <v>1386343</v>
      </c>
      <c r="I25" s="5">
        <v>122</v>
      </c>
      <c r="J25" s="5" t="s">
        <v>235</v>
      </c>
    </row>
    <row r="26" spans="1:10" x14ac:dyDescent="0.3">
      <c r="A26" s="5" t="s">
        <v>31</v>
      </c>
      <c r="B26" s="6">
        <v>43238</v>
      </c>
      <c r="C26" s="7" t="s">
        <v>231</v>
      </c>
      <c r="D26" s="5" t="s">
        <v>149</v>
      </c>
      <c r="E26" s="5">
        <v>3500000</v>
      </c>
      <c r="F26" s="5">
        <v>3448256</v>
      </c>
      <c r="G26" s="5">
        <v>414242</v>
      </c>
      <c r="H26" s="5">
        <f t="shared" si="0"/>
        <v>3862498</v>
      </c>
      <c r="I26" s="5">
        <v>113</v>
      </c>
      <c r="J26" s="5" t="s">
        <v>124</v>
      </c>
    </row>
    <row r="27" spans="1:10" x14ac:dyDescent="0.3">
      <c r="A27" s="5" t="s">
        <v>28</v>
      </c>
      <c r="B27" s="6">
        <v>42846</v>
      </c>
      <c r="C27" s="7" t="s">
        <v>234</v>
      </c>
      <c r="D27" s="5" t="s">
        <v>150</v>
      </c>
      <c r="E27" s="5">
        <v>7000000</v>
      </c>
      <c r="F27" s="5">
        <v>1799312</v>
      </c>
      <c r="G27" s="5">
        <v>1920071</v>
      </c>
      <c r="H27" s="5">
        <f t="shared" si="0"/>
        <v>3719383</v>
      </c>
      <c r="I27" s="5">
        <v>91</v>
      </c>
      <c r="J27" s="5" t="s">
        <v>124</v>
      </c>
    </row>
    <row r="28" spans="1:10" x14ac:dyDescent="0.3">
      <c r="A28" s="5" t="s">
        <v>29</v>
      </c>
      <c r="B28" s="6">
        <v>44799</v>
      </c>
      <c r="C28" s="7" t="s">
        <v>227</v>
      </c>
      <c r="D28" s="5" t="s">
        <v>151</v>
      </c>
      <c r="E28" s="5"/>
      <c r="F28" s="5"/>
      <c r="G28" s="5"/>
      <c r="H28" s="5">
        <f t="shared" si="0"/>
        <v>0</v>
      </c>
      <c r="I28" s="5">
        <v>86</v>
      </c>
      <c r="J28" s="5" t="s">
        <v>124</v>
      </c>
    </row>
    <row r="29" spans="1:10" x14ac:dyDescent="0.3">
      <c r="A29" s="5" t="s">
        <v>32</v>
      </c>
      <c r="B29" s="6">
        <v>41347</v>
      </c>
      <c r="C29" s="7" t="s">
        <v>231</v>
      </c>
      <c r="D29" s="5" t="s">
        <v>152</v>
      </c>
      <c r="E29" s="5"/>
      <c r="F29" s="5">
        <v>1012973</v>
      </c>
      <c r="G29" s="5">
        <v>661803</v>
      </c>
      <c r="H29" s="5">
        <f t="shared" si="0"/>
        <v>1674776</v>
      </c>
      <c r="I29" s="5">
        <v>90</v>
      </c>
      <c r="J29" s="5" t="s">
        <v>235</v>
      </c>
    </row>
    <row r="30" spans="1:10" x14ac:dyDescent="0.3">
      <c r="A30" s="5" t="s">
        <v>33</v>
      </c>
      <c r="B30" s="6">
        <v>43532</v>
      </c>
      <c r="C30" s="7" t="s">
        <v>122</v>
      </c>
      <c r="D30" s="5" t="s">
        <v>123</v>
      </c>
      <c r="E30" s="5" t="s">
        <v>224</v>
      </c>
      <c r="F30" s="5">
        <v>5611123</v>
      </c>
      <c r="G30" s="5">
        <v>5533883</v>
      </c>
      <c r="H30" s="5">
        <f>SUM(F30,G30)</f>
        <v>11145006</v>
      </c>
      <c r="I30" s="5">
        <v>102</v>
      </c>
      <c r="J30" s="5" t="s">
        <v>124</v>
      </c>
    </row>
    <row r="31" spans="1:10" x14ac:dyDescent="0.3">
      <c r="A31" s="5" t="s">
        <v>34</v>
      </c>
      <c r="B31" s="6">
        <v>42958</v>
      </c>
      <c r="C31" s="7" t="s">
        <v>246</v>
      </c>
      <c r="D31" s="5" t="s">
        <v>158</v>
      </c>
      <c r="E31" s="5">
        <v>2000000</v>
      </c>
      <c r="F31" s="5">
        <v>2026499</v>
      </c>
      <c r="G31" s="5">
        <v>1256870</v>
      </c>
      <c r="H31" s="5">
        <f t="shared" si="0"/>
        <v>3283369</v>
      </c>
      <c r="I31" s="5">
        <v>102</v>
      </c>
      <c r="J31" s="5" t="s">
        <v>124</v>
      </c>
    </row>
    <row r="32" spans="1:10" x14ac:dyDescent="0.3">
      <c r="A32" s="5" t="s">
        <v>35</v>
      </c>
      <c r="B32" s="6">
        <v>42475</v>
      </c>
      <c r="C32" s="7" t="s">
        <v>255</v>
      </c>
      <c r="D32" s="5" t="s">
        <v>154</v>
      </c>
      <c r="E32" s="5">
        <v>5000000</v>
      </c>
      <c r="F32" s="5">
        <v>3220371</v>
      </c>
      <c r="G32" s="5">
        <v>548843</v>
      </c>
      <c r="H32" s="5">
        <f t="shared" si="0"/>
        <v>3769214</v>
      </c>
      <c r="I32" s="5">
        <v>95</v>
      </c>
      <c r="J32" s="5" t="s">
        <v>124</v>
      </c>
    </row>
    <row r="33" spans="1:10" x14ac:dyDescent="0.3">
      <c r="A33" s="5" t="s">
        <v>36</v>
      </c>
      <c r="B33" s="6">
        <v>43259</v>
      </c>
      <c r="C33" s="7" t="s">
        <v>256</v>
      </c>
      <c r="D33" s="5" t="s">
        <v>155</v>
      </c>
      <c r="E33" s="5">
        <v>10000000</v>
      </c>
      <c r="F33" s="5">
        <v>44069456</v>
      </c>
      <c r="G33" s="5">
        <v>36131480</v>
      </c>
      <c r="H33" s="5">
        <f t="shared" si="0"/>
        <v>80200936</v>
      </c>
      <c r="I33" s="5">
        <v>127</v>
      </c>
      <c r="J33" s="5" t="s">
        <v>124</v>
      </c>
    </row>
    <row r="34" spans="1:10" x14ac:dyDescent="0.3">
      <c r="A34" s="5" t="s">
        <v>37</v>
      </c>
      <c r="B34" s="6">
        <v>43560</v>
      </c>
      <c r="C34" s="7" t="s">
        <v>257</v>
      </c>
      <c r="D34" s="5" t="s">
        <v>156</v>
      </c>
      <c r="E34" s="5"/>
      <c r="F34" s="5">
        <v>1225852</v>
      </c>
      <c r="G34" s="5">
        <v>907181</v>
      </c>
      <c r="H34" s="5">
        <f t="shared" si="0"/>
        <v>2133033</v>
      </c>
      <c r="I34" s="5">
        <v>113</v>
      </c>
      <c r="J34" s="5" t="s">
        <v>124</v>
      </c>
    </row>
    <row r="35" spans="1:10" ht="28.8" x14ac:dyDescent="0.3">
      <c r="A35" s="5" t="s">
        <v>38</v>
      </c>
      <c r="B35" s="6">
        <v>43308</v>
      </c>
      <c r="C35" s="7" t="s">
        <v>268</v>
      </c>
      <c r="D35" s="5" t="s">
        <v>157</v>
      </c>
      <c r="E35" s="5"/>
      <c r="F35" s="5">
        <v>0</v>
      </c>
      <c r="G35" s="5">
        <v>246133</v>
      </c>
      <c r="H35" s="5">
        <f t="shared" si="0"/>
        <v>246133</v>
      </c>
      <c r="I35" s="5">
        <v>107</v>
      </c>
      <c r="J35" s="5" t="s">
        <v>124</v>
      </c>
    </row>
    <row r="36" spans="1:10" x14ac:dyDescent="0.3">
      <c r="A36" s="5" t="s">
        <v>39</v>
      </c>
      <c r="B36" s="6">
        <v>43238</v>
      </c>
      <c r="C36" s="7" t="s">
        <v>258</v>
      </c>
      <c r="D36" s="5" t="s">
        <v>159</v>
      </c>
      <c r="E36" s="5"/>
      <c r="F36" s="5">
        <v>84809</v>
      </c>
      <c r="G36" s="5">
        <v>300924</v>
      </c>
      <c r="H36" s="5">
        <f t="shared" si="0"/>
        <v>385733</v>
      </c>
      <c r="I36" s="5">
        <v>102</v>
      </c>
      <c r="J36" s="5" t="s">
        <v>124</v>
      </c>
    </row>
    <row r="37" spans="1:10" x14ac:dyDescent="0.3">
      <c r="A37" s="5" t="s">
        <v>40</v>
      </c>
      <c r="B37" s="6">
        <v>43805</v>
      </c>
      <c r="C37" s="7" t="s">
        <v>269</v>
      </c>
      <c r="D37" s="5" t="s">
        <v>160</v>
      </c>
      <c r="E37" s="5"/>
      <c r="F37" s="5">
        <v>0</v>
      </c>
      <c r="G37" s="5">
        <v>197592</v>
      </c>
      <c r="H37" s="5">
        <f t="shared" si="0"/>
        <v>197592</v>
      </c>
      <c r="I37" s="5">
        <v>118</v>
      </c>
      <c r="J37" s="5" t="s">
        <v>124</v>
      </c>
    </row>
    <row r="38" spans="1:10" x14ac:dyDescent="0.3">
      <c r="A38" s="5" t="s">
        <v>41</v>
      </c>
      <c r="B38" s="6">
        <v>42580</v>
      </c>
      <c r="C38" s="7" t="s">
        <v>259</v>
      </c>
      <c r="D38" s="5" t="s">
        <v>161</v>
      </c>
      <c r="E38" s="5"/>
      <c r="F38" s="5">
        <v>9995</v>
      </c>
      <c r="G38" s="5">
        <v>82171</v>
      </c>
      <c r="H38" s="5">
        <f t="shared" si="0"/>
        <v>92166</v>
      </c>
      <c r="I38" s="5">
        <v>101</v>
      </c>
      <c r="J38" s="5" t="s">
        <v>124</v>
      </c>
    </row>
    <row r="39" spans="1:10" x14ac:dyDescent="0.3">
      <c r="A39" s="5" t="s">
        <v>42</v>
      </c>
      <c r="B39" s="6">
        <v>42895</v>
      </c>
      <c r="C39" s="7" t="s">
        <v>256</v>
      </c>
      <c r="D39" s="5" t="s">
        <v>162</v>
      </c>
      <c r="E39" s="5">
        <v>5000000</v>
      </c>
      <c r="F39" s="5">
        <v>13985117</v>
      </c>
      <c r="G39" s="5">
        <v>5750227</v>
      </c>
      <c r="H39" s="5">
        <f t="shared" si="0"/>
        <v>19735344</v>
      </c>
      <c r="I39" s="5">
        <v>91</v>
      </c>
      <c r="J39" s="5" t="s">
        <v>124</v>
      </c>
    </row>
    <row r="40" spans="1:10" x14ac:dyDescent="0.3">
      <c r="A40" s="5" t="s">
        <v>43</v>
      </c>
      <c r="B40" s="6">
        <v>42447</v>
      </c>
      <c r="C40" s="7" t="s">
        <v>231</v>
      </c>
      <c r="D40" s="5" t="s">
        <v>162</v>
      </c>
      <c r="E40" s="5">
        <v>30000</v>
      </c>
      <c r="F40" s="5">
        <v>144822</v>
      </c>
      <c r="G40" s="5">
        <v>0</v>
      </c>
      <c r="H40" s="5">
        <f t="shared" si="0"/>
        <v>144822</v>
      </c>
      <c r="I40" s="5">
        <v>83</v>
      </c>
      <c r="J40" s="5" t="s">
        <v>124</v>
      </c>
    </row>
    <row r="41" spans="1:10" x14ac:dyDescent="0.3">
      <c r="A41" s="5" t="s">
        <v>44</v>
      </c>
      <c r="B41" s="6">
        <v>43040</v>
      </c>
      <c r="C41" s="7" t="s">
        <v>260</v>
      </c>
      <c r="D41" s="5" t="s">
        <v>163</v>
      </c>
      <c r="E41" s="5">
        <v>10000000</v>
      </c>
      <c r="F41" s="5">
        <v>48958273</v>
      </c>
      <c r="G41" s="5">
        <v>30028205</v>
      </c>
      <c r="H41" s="5">
        <f t="shared" si="0"/>
        <v>78986478</v>
      </c>
      <c r="I41" s="5">
        <v>94</v>
      </c>
      <c r="J41" s="5" t="s">
        <v>124</v>
      </c>
    </row>
    <row r="42" spans="1:10" x14ac:dyDescent="0.3">
      <c r="A42" s="5" t="s">
        <v>45</v>
      </c>
      <c r="B42" s="6">
        <v>41936</v>
      </c>
      <c r="C42" s="7" t="s">
        <v>261</v>
      </c>
      <c r="D42" s="5" t="s">
        <v>164</v>
      </c>
      <c r="E42" s="5">
        <v>5000000</v>
      </c>
      <c r="F42" s="5">
        <v>1066981</v>
      </c>
      <c r="G42" s="5">
        <v>1312173</v>
      </c>
      <c r="H42" s="5">
        <f t="shared" si="0"/>
        <v>2379154</v>
      </c>
      <c r="I42" s="5">
        <v>99</v>
      </c>
      <c r="J42" s="5" t="s">
        <v>124</v>
      </c>
    </row>
    <row r="43" spans="1:10" x14ac:dyDescent="0.3">
      <c r="A43" s="5" t="s">
        <v>46</v>
      </c>
      <c r="B43" s="6">
        <v>44477</v>
      </c>
      <c r="C43" s="7" t="s">
        <v>254</v>
      </c>
      <c r="D43" s="5" t="s">
        <v>252</v>
      </c>
      <c r="E43" s="5"/>
      <c r="F43" s="5">
        <v>2676410</v>
      </c>
      <c r="G43" s="5">
        <v>512677</v>
      </c>
      <c r="H43" s="5">
        <f t="shared" si="0"/>
        <v>3189087</v>
      </c>
      <c r="I43" s="5">
        <v>106</v>
      </c>
      <c r="J43" s="5" t="s">
        <v>124</v>
      </c>
    </row>
    <row r="44" spans="1:10" x14ac:dyDescent="0.3">
      <c r="A44" s="5" t="s">
        <v>47</v>
      </c>
      <c r="B44" s="6">
        <v>43196</v>
      </c>
      <c r="C44" s="7" t="s">
        <v>232</v>
      </c>
      <c r="D44" s="5" t="s">
        <v>165</v>
      </c>
      <c r="E44" s="5">
        <v>8000000</v>
      </c>
      <c r="F44" s="5">
        <v>1163056</v>
      </c>
      <c r="G44" s="5">
        <v>1280528</v>
      </c>
      <c r="H44" s="5">
        <f t="shared" si="0"/>
        <v>2443584</v>
      </c>
      <c r="I44" s="5">
        <v>121</v>
      </c>
      <c r="J44" s="5" t="s">
        <v>124</v>
      </c>
    </row>
    <row r="45" spans="1:10" x14ac:dyDescent="0.3">
      <c r="A45" s="5" t="s">
        <v>48</v>
      </c>
      <c r="B45" s="6">
        <v>41866</v>
      </c>
      <c r="C45" s="7" t="s">
        <v>262</v>
      </c>
      <c r="D45" s="5" t="s">
        <v>166</v>
      </c>
      <c r="E45" s="5">
        <v>2400000</v>
      </c>
      <c r="F45" s="5">
        <v>88273</v>
      </c>
      <c r="G45" s="5">
        <v>186444</v>
      </c>
      <c r="H45" s="5">
        <f t="shared" si="0"/>
        <v>274717</v>
      </c>
      <c r="I45" s="5">
        <v>89</v>
      </c>
      <c r="J45" s="5" t="s">
        <v>124</v>
      </c>
    </row>
    <row r="46" spans="1:10" x14ac:dyDescent="0.3">
      <c r="A46" s="5" t="s">
        <v>49</v>
      </c>
      <c r="B46" s="6">
        <v>41754</v>
      </c>
      <c r="C46" s="7" t="s">
        <v>263</v>
      </c>
      <c r="D46" s="5" t="s">
        <v>167</v>
      </c>
      <c r="E46" s="5">
        <v>2000000</v>
      </c>
      <c r="F46" s="5">
        <v>1375769</v>
      </c>
      <c r="G46" s="5">
        <v>3714839</v>
      </c>
      <c r="H46" s="5">
        <f t="shared" si="0"/>
        <v>5090608</v>
      </c>
      <c r="I46" s="5">
        <v>85</v>
      </c>
      <c r="J46" s="5" t="s">
        <v>124</v>
      </c>
    </row>
    <row r="47" spans="1:10" x14ac:dyDescent="0.3">
      <c r="A47" s="5" t="s">
        <v>50</v>
      </c>
      <c r="B47" s="6">
        <v>43742</v>
      </c>
      <c r="C47" s="7" t="s">
        <v>264</v>
      </c>
      <c r="D47" s="5" t="s">
        <v>168</v>
      </c>
      <c r="E47" s="5"/>
      <c r="F47" s="5"/>
      <c r="G47" s="5"/>
      <c r="H47" s="5">
        <f t="shared" si="0"/>
        <v>0</v>
      </c>
      <c r="I47" s="5">
        <v>86</v>
      </c>
      <c r="J47" s="5" t="s">
        <v>124</v>
      </c>
    </row>
    <row r="48" spans="1:10" ht="28.8" x14ac:dyDescent="0.3">
      <c r="A48" s="5" t="s">
        <v>51</v>
      </c>
      <c r="B48" s="6">
        <v>44736</v>
      </c>
      <c r="C48" s="7" t="s">
        <v>265</v>
      </c>
      <c r="D48" s="5" t="s">
        <v>169</v>
      </c>
      <c r="E48" s="5"/>
      <c r="F48" s="5">
        <v>6211122</v>
      </c>
      <c r="G48" s="5">
        <v>1170</v>
      </c>
      <c r="H48" s="5">
        <f t="shared" si="0"/>
        <v>6212292</v>
      </c>
      <c r="I48" s="5">
        <v>90</v>
      </c>
      <c r="J48" s="5" t="s">
        <v>230</v>
      </c>
    </row>
    <row r="49" spans="1:10" x14ac:dyDescent="0.3">
      <c r="A49" s="5" t="s">
        <v>52</v>
      </c>
      <c r="B49" s="6">
        <v>44701</v>
      </c>
      <c r="C49" s="7" t="s">
        <v>266</v>
      </c>
      <c r="D49" s="5" t="s">
        <v>146</v>
      </c>
      <c r="E49" s="5"/>
      <c r="F49" s="5">
        <v>7587853</v>
      </c>
      <c r="G49" s="5">
        <v>3465842</v>
      </c>
      <c r="H49" s="5">
        <f t="shared" si="0"/>
        <v>11053695</v>
      </c>
      <c r="I49" s="5">
        <v>100</v>
      </c>
      <c r="J49" s="5" t="s">
        <v>124</v>
      </c>
    </row>
    <row r="50" spans="1:10" x14ac:dyDescent="0.3">
      <c r="A50" s="5" t="s">
        <v>53</v>
      </c>
      <c r="B50" s="6">
        <v>42944</v>
      </c>
      <c r="C50" s="7" t="s">
        <v>231</v>
      </c>
      <c r="D50" s="5" t="s">
        <v>248</v>
      </c>
      <c r="E50" s="5"/>
      <c r="F50" s="5">
        <v>1703036</v>
      </c>
      <c r="G50" s="5">
        <v>259229</v>
      </c>
      <c r="H50" s="5">
        <f t="shared" si="0"/>
        <v>1962265</v>
      </c>
      <c r="I50" s="5">
        <v>82</v>
      </c>
      <c r="J50" s="5" t="s">
        <v>230</v>
      </c>
    </row>
    <row r="51" spans="1:10" ht="28.8" x14ac:dyDescent="0.3">
      <c r="A51" s="5" t="s">
        <v>55</v>
      </c>
      <c r="B51" s="6">
        <v>43392</v>
      </c>
      <c r="C51" s="7" t="s">
        <v>267</v>
      </c>
      <c r="D51" s="5" t="s">
        <v>170</v>
      </c>
      <c r="E51" s="5">
        <v>1700000</v>
      </c>
      <c r="F51" s="5">
        <v>7362439</v>
      </c>
      <c r="G51" s="5">
        <v>1940583</v>
      </c>
      <c r="H51" s="5">
        <f t="shared" si="0"/>
        <v>9303022</v>
      </c>
      <c r="I51" s="5">
        <v>85</v>
      </c>
      <c r="J51" s="5" t="s">
        <v>124</v>
      </c>
    </row>
    <row r="52" spans="1:10" x14ac:dyDescent="0.3">
      <c r="A52" s="5" t="s">
        <v>54</v>
      </c>
      <c r="B52" s="6">
        <v>43648</v>
      </c>
      <c r="C52" s="7" t="s">
        <v>253</v>
      </c>
      <c r="D52" s="5" t="s">
        <v>155</v>
      </c>
      <c r="E52" s="5">
        <v>9000000</v>
      </c>
      <c r="F52" s="5">
        <v>27426361</v>
      </c>
      <c r="G52" s="5">
        <v>20487768</v>
      </c>
      <c r="H52" s="5">
        <f t="shared" si="0"/>
        <v>47914129</v>
      </c>
      <c r="I52" s="5">
        <v>148</v>
      </c>
      <c r="J52" s="5" t="s">
        <v>124</v>
      </c>
    </row>
    <row r="53" spans="1:10" x14ac:dyDescent="0.3">
      <c r="A53" s="5" t="s">
        <v>56</v>
      </c>
      <c r="B53" s="6">
        <v>44239</v>
      </c>
      <c r="C53" s="7" t="s">
        <v>231</v>
      </c>
      <c r="D53" s="5" t="s">
        <v>171</v>
      </c>
      <c r="E53" s="5">
        <v>2000000</v>
      </c>
      <c r="F53" s="5">
        <v>3110580</v>
      </c>
      <c r="G53" s="5">
        <v>8908828</v>
      </c>
      <c r="H53" s="5">
        <f t="shared" si="0"/>
        <v>12019408</v>
      </c>
      <c r="I53" s="5">
        <v>115</v>
      </c>
      <c r="J53" s="5" t="s">
        <v>235</v>
      </c>
    </row>
    <row r="54" spans="1:10" x14ac:dyDescent="0.3">
      <c r="A54" s="5" t="s">
        <v>302</v>
      </c>
      <c r="B54" s="6">
        <v>42272</v>
      </c>
      <c r="C54" s="7" t="s">
        <v>125</v>
      </c>
      <c r="D54" s="5" t="s">
        <v>250</v>
      </c>
      <c r="E54" s="5">
        <v>7100000</v>
      </c>
      <c r="F54" s="5">
        <v>130541</v>
      </c>
      <c r="G54" s="5">
        <v>292205</v>
      </c>
      <c r="H54" s="5">
        <f t="shared" si="0"/>
        <v>422746</v>
      </c>
      <c r="I54" s="5">
        <v>108</v>
      </c>
      <c r="J54" s="5" t="s">
        <v>124</v>
      </c>
    </row>
    <row r="55" spans="1:10" x14ac:dyDescent="0.3">
      <c r="A55" s="5" t="s">
        <v>57</v>
      </c>
      <c r="B55" s="6">
        <v>42391</v>
      </c>
      <c r="C55" s="7" t="s">
        <v>246</v>
      </c>
      <c r="D55" s="5" t="s">
        <v>172</v>
      </c>
      <c r="E55" s="5"/>
      <c r="F55" s="5">
        <v>8253</v>
      </c>
      <c r="G55" s="5">
        <v>349</v>
      </c>
      <c r="H55" s="5">
        <f t="shared" si="0"/>
        <v>8602</v>
      </c>
      <c r="I55" s="5">
        <v>93</v>
      </c>
      <c r="J55" s="5" t="s">
        <v>124</v>
      </c>
    </row>
    <row r="56" spans="1:10" x14ac:dyDescent="0.3">
      <c r="A56" s="5" t="s">
        <v>58</v>
      </c>
      <c r="B56" s="6">
        <v>42664</v>
      </c>
      <c r="C56" s="7" t="s">
        <v>270</v>
      </c>
      <c r="D56" s="5" t="s">
        <v>173</v>
      </c>
      <c r="E56" s="5">
        <v>1500000</v>
      </c>
      <c r="F56" s="5">
        <v>27854932</v>
      </c>
      <c r="G56" s="5">
        <v>37481671</v>
      </c>
      <c r="H56" s="5">
        <f t="shared" si="0"/>
        <v>65336603</v>
      </c>
      <c r="I56" s="5">
        <v>111</v>
      </c>
      <c r="J56" s="5" t="s">
        <v>124</v>
      </c>
    </row>
    <row r="57" spans="1:10" ht="28.8" x14ac:dyDescent="0.3">
      <c r="A57" s="5" t="s">
        <v>59</v>
      </c>
      <c r="B57" s="6">
        <v>42601</v>
      </c>
      <c r="C57" s="7" t="s">
        <v>267</v>
      </c>
      <c r="D57" s="5" t="s">
        <v>174</v>
      </c>
      <c r="E57" s="5"/>
      <c r="F57" s="5">
        <v>91151</v>
      </c>
      <c r="G57" s="5">
        <v>0</v>
      </c>
      <c r="H57" s="5">
        <f t="shared" si="0"/>
        <v>91151</v>
      </c>
      <c r="I57" s="5">
        <v>91</v>
      </c>
      <c r="J57" s="5" t="s">
        <v>124</v>
      </c>
    </row>
    <row r="58" spans="1:10" x14ac:dyDescent="0.3">
      <c r="A58" s="5" t="s">
        <v>60</v>
      </c>
      <c r="B58" s="6">
        <v>43561</v>
      </c>
      <c r="C58" s="7" t="s">
        <v>231</v>
      </c>
      <c r="D58" s="5" t="s">
        <v>175</v>
      </c>
      <c r="E58" s="5">
        <v>2000000</v>
      </c>
      <c r="F58" s="5">
        <v>1301121</v>
      </c>
      <c r="G58" s="5">
        <v>0</v>
      </c>
      <c r="H58" s="5">
        <f t="shared" si="0"/>
        <v>1301121</v>
      </c>
      <c r="I58" s="5">
        <v>111</v>
      </c>
      <c r="J58" s="5" t="s">
        <v>235</v>
      </c>
    </row>
    <row r="59" spans="1:10" x14ac:dyDescent="0.3">
      <c r="A59" s="5" t="s">
        <v>61</v>
      </c>
      <c r="B59" s="6">
        <v>43315</v>
      </c>
      <c r="C59" s="7" t="s">
        <v>260</v>
      </c>
      <c r="D59" s="5" t="s">
        <v>176</v>
      </c>
      <c r="E59" s="5"/>
      <c r="F59" s="5">
        <v>61271</v>
      </c>
      <c r="G59" s="5">
        <v>0</v>
      </c>
      <c r="H59" s="5">
        <f t="shared" si="0"/>
        <v>61271</v>
      </c>
      <c r="I59" s="5">
        <v>85</v>
      </c>
      <c r="J59" s="5" t="s">
        <v>124</v>
      </c>
    </row>
    <row r="60" spans="1:10" x14ac:dyDescent="0.3">
      <c r="A60" s="5" t="s">
        <v>118</v>
      </c>
      <c r="B60" s="6">
        <v>41796</v>
      </c>
      <c r="C60" s="7" t="s">
        <v>261</v>
      </c>
      <c r="D60" s="5" t="s">
        <v>178</v>
      </c>
      <c r="E60" s="5">
        <v>1000000</v>
      </c>
      <c r="F60" s="5">
        <v>3123963</v>
      </c>
      <c r="G60" s="5">
        <v>201454</v>
      </c>
      <c r="H60" s="5">
        <f t="shared" si="0"/>
        <v>3325417</v>
      </c>
      <c r="I60" s="5">
        <v>84</v>
      </c>
      <c r="J60" s="5" t="s">
        <v>124</v>
      </c>
    </row>
    <row r="61" spans="1:10" x14ac:dyDescent="0.3">
      <c r="A61" s="5" t="s">
        <v>62</v>
      </c>
      <c r="B61" s="6">
        <v>44106</v>
      </c>
      <c r="C61" s="7" t="s">
        <v>125</v>
      </c>
      <c r="D61" s="5" t="s">
        <v>179</v>
      </c>
      <c r="E61" s="5"/>
      <c r="F61" s="5">
        <v>0</v>
      </c>
      <c r="G61" s="5">
        <v>992103</v>
      </c>
      <c r="H61" s="5">
        <f t="shared" si="0"/>
        <v>992103</v>
      </c>
      <c r="I61" s="5">
        <v>96</v>
      </c>
      <c r="J61" s="5" t="s">
        <v>124</v>
      </c>
    </row>
    <row r="62" spans="1:10" x14ac:dyDescent="0.3">
      <c r="A62" s="5" t="s">
        <v>63</v>
      </c>
      <c r="B62" s="6">
        <v>43497</v>
      </c>
      <c r="C62" s="7" t="s">
        <v>228</v>
      </c>
      <c r="D62" s="5" t="s">
        <v>180</v>
      </c>
      <c r="E62" s="5"/>
      <c r="F62" s="5">
        <v>0</v>
      </c>
      <c r="G62" s="5">
        <v>58652</v>
      </c>
      <c r="H62" s="5">
        <f t="shared" si="0"/>
        <v>58652</v>
      </c>
      <c r="I62" s="5">
        <v>92</v>
      </c>
      <c r="J62" s="5" t="s">
        <v>124</v>
      </c>
    </row>
    <row r="63" spans="1:10" x14ac:dyDescent="0.3">
      <c r="A63" s="5" t="s">
        <v>64</v>
      </c>
      <c r="B63" s="6">
        <v>44540</v>
      </c>
      <c r="C63" s="7" t="s">
        <v>125</v>
      </c>
      <c r="D63" s="5" t="s">
        <v>181</v>
      </c>
      <c r="E63" s="5">
        <v>1100000</v>
      </c>
      <c r="F63" s="5">
        <v>1023086</v>
      </c>
      <c r="G63" s="5">
        <v>1285613</v>
      </c>
      <c r="H63" s="5">
        <f t="shared" si="0"/>
        <v>2308699</v>
      </c>
      <c r="I63" s="5">
        <v>130</v>
      </c>
      <c r="J63" s="5" t="s">
        <v>124</v>
      </c>
    </row>
    <row r="64" spans="1:10" x14ac:dyDescent="0.3">
      <c r="A64" s="5" t="s">
        <v>65</v>
      </c>
      <c r="B64" s="6">
        <v>42440</v>
      </c>
      <c r="C64" s="7" t="s">
        <v>264</v>
      </c>
      <c r="D64" s="5" t="s">
        <v>182</v>
      </c>
      <c r="E64" s="5">
        <v>9600000</v>
      </c>
      <c r="F64" s="5">
        <v>1184564</v>
      </c>
      <c r="G64" s="5">
        <v>3051395</v>
      </c>
      <c r="H64" s="5">
        <f t="shared" si="0"/>
        <v>4235959</v>
      </c>
      <c r="I64" s="5">
        <v>94</v>
      </c>
      <c r="J64" s="5" t="s">
        <v>124</v>
      </c>
    </row>
    <row r="65" spans="1:10" x14ac:dyDescent="0.3">
      <c r="A65" s="5" t="s">
        <v>66</v>
      </c>
      <c r="B65" s="6">
        <v>41936</v>
      </c>
      <c r="C65" s="7" t="s">
        <v>228</v>
      </c>
      <c r="D65" s="5" t="s">
        <v>249</v>
      </c>
      <c r="E65" s="5">
        <v>5000000</v>
      </c>
      <c r="F65" s="5">
        <v>0</v>
      </c>
      <c r="G65" s="5">
        <v>107412</v>
      </c>
      <c r="H65" s="5">
        <f t="shared" si="0"/>
        <v>107412</v>
      </c>
      <c r="I65" s="5">
        <v>94</v>
      </c>
      <c r="J65" s="5" t="s">
        <v>124</v>
      </c>
    </row>
    <row r="66" spans="1:10" x14ac:dyDescent="0.3">
      <c r="A66" s="5" t="s">
        <v>67</v>
      </c>
      <c r="B66" s="6">
        <v>42293</v>
      </c>
      <c r="C66" s="7" t="s">
        <v>264</v>
      </c>
      <c r="D66" s="5" t="s">
        <v>183</v>
      </c>
      <c r="E66" s="5">
        <v>13000000</v>
      </c>
      <c r="F66" s="5">
        <v>14677654</v>
      </c>
      <c r="G66" s="5">
        <v>20724104</v>
      </c>
      <c r="H66" s="5">
        <f t="shared" ref="H66:H119" si="1">SUM(F66,G66)</f>
        <v>35401758</v>
      </c>
      <c r="I66" s="5">
        <v>118</v>
      </c>
      <c r="J66" s="5" t="s">
        <v>124</v>
      </c>
    </row>
    <row r="67" spans="1:10" x14ac:dyDescent="0.3">
      <c r="A67" s="5" t="s">
        <v>119</v>
      </c>
      <c r="B67" s="6">
        <v>44225</v>
      </c>
      <c r="C67" s="7" t="s">
        <v>256</v>
      </c>
      <c r="D67" s="5" t="s">
        <v>184</v>
      </c>
      <c r="E67" s="5"/>
      <c r="F67" s="5">
        <v>0</v>
      </c>
      <c r="G67" s="5">
        <v>1383868</v>
      </c>
      <c r="H67" s="5">
        <f t="shared" si="1"/>
        <v>1383868</v>
      </c>
      <c r="I67" s="5">
        <v>84</v>
      </c>
      <c r="J67" s="5" t="s">
        <v>124</v>
      </c>
    </row>
    <row r="68" spans="1:10" x14ac:dyDescent="0.3">
      <c r="A68" s="5" t="s">
        <v>68</v>
      </c>
      <c r="B68" s="6">
        <v>43673</v>
      </c>
      <c r="C68" s="7" t="s">
        <v>270</v>
      </c>
      <c r="D68" s="5" t="s">
        <v>185</v>
      </c>
      <c r="E68" s="8">
        <v>25000</v>
      </c>
      <c r="F68" s="5"/>
      <c r="G68" s="5"/>
      <c r="H68" s="5">
        <f t="shared" si="1"/>
        <v>0</v>
      </c>
      <c r="I68" s="5">
        <v>89</v>
      </c>
      <c r="J68" s="5" t="s">
        <v>124</v>
      </c>
    </row>
    <row r="69" spans="1:10" x14ac:dyDescent="0.3">
      <c r="A69" s="5" t="s">
        <v>69</v>
      </c>
      <c r="B69" s="6">
        <v>43672</v>
      </c>
      <c r="C69" s="7" t="s">
        <v>271</v>
      </c>
      <c r="D69" s="5" t="s">
        <v>186</v>
      </c>
      <c r="E69" s="5"/>
      <c r="F69" s="5">
        <v>0</v>
      </c>
      <c r="G69" s="5">
        <v>135562</v>
      </c>
      <c r="H69" s="5">
        <f t="shared" si="1"/>
        <v>135562</v>
      </c>
      <c r="I69" s="5">
        <v>118</v>
      </c>
      <c r="J69" s="5" t="s">
        <v>124</v>
      </c>
    </row>
    <row r="70" spans="1:10" x14ac:dyDescent="0.3">
      <c r="A70" s="5" t="s">
        <v>70</v>
      </c>
      <c r="B70" s="6">
        <v>43354</v>
      </c>
      <c r="C70" s="7" t="s">
        <v>269</v>
      </c>
      <c r="D70" s="5" t="s">
        <v>187</v>
      </c>
      <c r="E70" s="5"/>
      <c r="F70" s="5"/>
      <c r="G70" s="5"/>
      <c r="H70" s="5">
        <f t="shared" si="1"/>
        <v>0</v>
      </c>
      <c r="I70" s="5">
        <v>83</v>
      </c>
      <c r="J70" s="5" t="s">
        <v>124</v>
      </c>
    </row>
    <row r="71" spans="1:10" x14ac:dyDescent="0.3">
      <c r="A71" s="5" t="s">
        <v>71</v>
      </c>
      <c r="B71" s="6">
        <v>42139</v>
      </c>
      <c r="C71" s="7" t="s">
        <v>272</v>
      </c>
      <c r="D71" s="5" t="s">
        <v>188</v>
      </c>
      <c r="E71" s="5">
        <v>3750000</v>
      </c>
      <c r="F71" s="5">
        <v>229094</v>
      </c>
      <c r="G71" s="5">
        <v>1066480</v>
      </c>
      <c r="H71" s="5">
        <f t="shared" si="1"/>
        <v>1295574</v>
      </c>
      <c r="I71" s="5">
        <v>84</v>
      </c>
      <c r="J71" s="5" t="s">
        <v>124</v>
      </c>
    </row>
    <row r="72" spans="1:10" x14ac:dyDescent="0.3">
      <c r="A72" s="5" t="s">
        <v>273</v>
      </c>
      <c r="B72" s="6">
        <v>42027</v>
      </c>
      <c r="C72" s="7" t="s">
        <v>246</v>
      </c>
      <c r="D72" s="5" t="s">
        <v>189</v>
      </c>
      <c r="E72" s="5">
        <v>12000000</v>
      </c>
      <c r="F72" s="5">
        <v>0</v>
      </c>
      <c r="G72" s="5">
        <v>660241</v>
      </c>
      <c r="H72" s="5">
        <f t="shared" si="1"/>
        <v>660241</v>
      </c>
      <c r="I72" s="5">
        <v>108</v>
      </c>
      <c r="J72" s="5" t="s">
        <v>124</v>
      </c>
    </row>
    <row r="73" spans="1:10" x14ac:dyDescent="0.3">
      <c r="A73" s="5" t="s">
        <v>72</v>
      </c>
      <c r="B73" s="6">
        <v>41348</v>
      </c>
      <c r="C73" s="7" t="s">
        <v>274</v>
      </c>
      <c r="D73" s="5" t="s">
        <v>190</v>
      </c>
      <c r="E73" s="5">
        <v>5000000</v>
      </c>
      <c r="F73" s="5">
        <v>14124284</v>
      </c>
      <c r="G73" s="5">
        <v>18046115</v>
      </c>
      <c r="H73" s="5">
        <f t="shared" si="1"/>
        <v>32170399</v>
      </c>
      <c r="I73" s="5">
        <v>94</v>
      </c>
      <c r="J73" s="5" t="s">
        <v>124</v>
      </c>
    </row>
    <row r="74" spans="1:10" x14ac:dyDescent="0.3">
      <c r="A74" s="5" t="s">
        <v>74</v>
      </c>
      <c r="B74" s="6">
        <v>42669</v>
      </c>
      <c r="C74" s="7" t="s">
        <v>275</v>
      </c>
      <c r="D74" s="5" t="s">
        <v>177</v>
      </c>
      <c r="E74" s="5"/>
      <c r="F74" s="5">
        <v>242867</v>
      </c>
      <c r="G74" s="5">
        <v>1235252</v>
      </c>
      <c r="H74" s="5">
        <f t="shared" si="1"/>
        <v>1478119</v>
      </c>
      <c r="I74" s="5">
        <v>122</v>
      </c>
      <c r="J74" s="5" t="s">
        <v>124</v>
      </c>
    </row>
    <row r="75" spans="1:10" x14ac:dyDescent="0.3">
      <c r="A75" s="5" t="s">
        <v>73</v>
      </c>
      <c r="B75" s="6">
        <v>42551</v>
      </c>
      <c r="C75" s="7" t="s">
        <v>276</v>
      </c>
      <c r="D75" s="5" t="s">
        <v>145</v>
      </c>
      <c r="E75" s="5">
        <v>3000000</v>
      </c>
      <c r="F75" s="5">
        <v>4210454</v>
      </c>
      <c r="G75" s="5">
        <v>725047</v>
      </c>
      <c r="H75" s="5">
        <f t="shared" si="1"/>
        <v>4935501</v>
      </c>
      <c r="I75" s="5">
        <v>97</v>
      </c>
      <c r="J75" s="5" t="s">
        <v>124</v>
      </c>
    </row>
    <row r="76" spans="1:10" x14ac:dyDescent="0.3">
      <c r="A76" s="5" t="s">
        <v>75</v>
      </c>
      <c r="B76" s="6">
        <v>42475</v>
      </c>
      <c r="C76" s="7" t="s">
        <v>240</v>
      </c>
      <c r="D76" s="5" t="s">
        <v>191</v>
      </c>
      <c r="E76" s="5"/>
      <c r="F76" s="5">
        <v>13191</v>
      </c>
      <c r="G76" s="5">
        <v>2173</v>
      </c>
      <c r="H76" s="5">
        <f t="shared" si="1"/>
        <v>15364</v>
      </c>
      <c r="I76" s="5">
        <v>87</v>
      </c>
      <c r="J76" s="5" t="s">
        <v>124</v>
      </c>
    </row>
    <row r="77" spans="1:10" x14ac:dyDescent="0.3">
      <c r="A77" s="5" t="s">
        <v>76</v>
      </c>
      <c r="B77" s="6">
        <v>43084</v>
      </c>
      <c r="C77" s="7" t="s">
        <v>277</v>
      </c>
      <c r="D77" s="5" t="s">
        <v>192</v>
      </c>
      <c r="E77" s="5">
        <v>8000000</v>
      </c>
      <c r="F77" s="5">
        <v>7856</v>
      </c>
      <c r="G77" s="5">
        <v>0</v>
      </c>
      <c r="H77" s="5">
        <f t="shared" si="1"/>
        <v>7856</v>
      </c>
      <c r="I77" s="5">
        <v>111</v>
      </c>
      <c r="J77" s="5" t="s">
        <v>124</v>
      </c>
    </row>
    <row r="78" spans="1:10" ht="28.8" x14ac:dyDescent="0.3">
      <c r="A78" s="5" t="s">
        <v>77</v>
      </c>
      <c r="B78" s="6">
        <v>42825</v>
      </c>
      <c r="C78" s="7" t="s">
        <v>278</v>
      </c>
      <c r="D78" s="5" t="s">
        <v>193</v>
      </c>
      <c r="E78" s="5"/>
      <c r="F78" s="5">
        <v>20435</v>
      </c>
      <c r="G78" s="5">
        <v>17913</v>
      </c>
      <c r="H78" s="5">
        <f t="shared" si="1"/>
        <v>38348</v>
      </c>
      <c r="I78" s="5">
        <v>93</v>
      </c>
      <c r="J78" s="5" t="s">
        <v>124</v>
      </c>
    </row>
    <row r="79" spans="1:10" x14ac:dyDescent="0.3">
      <c r="A79" s="5" t="s">
        <v>120</v>
      </c>
      <c r="B79" s="6">
        <v>41439</v>
      </c>
      <c r="C79" s="7" t="s">
        <v>279</v>
      </c>
      <c r="D79" s="5" t="s">
        <v>179</v>
      </c>
      <c r="E79" s="5">
        <v>8200000</v>
      </c>
      <c r="F79" s="5">
        <v>5845732</v>
      </c>
      <c r="G79" s="5">
        <v>14199844</v>
      </c>
      <c r="H79" s="5">
        <f t="shared" si="1"/>
        <v>20045576</v>
      </c>
      <c r="I79" s="5">
        <v>90</v>
      </c>
      <c r="J79" s="5" t="s">
        <v>124</v>
      </c>
    </row>
    <row r="80" spans="1:10" x14ac:dyDescent="0.3">
      <c r="A80" s="5" t="s">
        <v>78</v>
      </c>
      <c r="B80" s="6">
        <v>41985</v>
      </c>
      <c r="C80" s="7" t="s">
        <v>242</v>
      </c>
      <c r="D80" s="5" t="s">
        <v>182</v>
      </c>
      <c r="E80" s="8"/>
      <c r="F80" s="5">
        <v>1075178</v>
      </c>
      <c r="G80" s="5">
        <v>1021034</v>
      </c>
      <c r="H80" s="5">
        <f t="shared" si="1"/>
        <v>2096212</v>
      </c>
      <c r="I80" s="5">
        <v>112</v>
      </c>
      <c r="J80" s="5" t="s">
        <v>124</v>
      </c>
    </row>
    <row r="81" spans="1:10" x14ac:dyDescent="0.3">
      <c r="A81" s="5" t="s">
        <v>79</v>
      </c>
      <c r="B81" s="6">
        <v>43357</v>
      </c>
      <c r="C81" s="7" t="s">
        <v>231</v>
      </c>
      <c r="D81" s="5" t="s">
        <v>194</v>
      </c>
      <c r="E81" s="5"/>
      <c r="F81" s="5">
        <v>547750</v>
      </c>
      <c r="G81" s="5">
        <v>17149044</v>
      </c>
      <c r="H81" s="5">
        <f t="shared" si="1"/>
        <v>17696794</v>
      </c>
      <c r="I81" s="5">
        <v>105</v>
      </c>
      <c r="J81" s="5" t="s">
        <v>124</v>
      </c>
    </row>
    <row r="82" spans="1:10" x14ac:dyDescent="0.3">
      <c r="A82" s="5" t="s">
        <v>80</v>
      </c>
      <c r="B82" s="6">
        <v>43735</v>
      </c>
      <c r="C82" s="7" t="s">
        <v>280</v>
      </c>
      <c r="D82" s="5" t="s">
        <v>195</v>
      </c>
      <c r="E82" s="5"/>
      <c r="F82" s="5">
        <v>36856</v>
      </c>
      <c r="G82" s="5">
        <v>0</v>
      </c>
      <c r="H82" s="5">
        <f t="shared" si="1"/>
        <v>36856</v>
      </c>
      <c r="I82" s="5">
        <v>100</v>
      </c>
      <c r="J82" s="5" t="s">
        <v>124</v>
      </c>
    </row>
    <row r="83" spans="1:10" x14ac:dyDescent="0.3">
      <c r="A83" s="5" t="s">
        <v>81</v>
      </c>
      <c r="B83" s="6">
        <v>43070</v>
      </c>
      <c r="C83" s="7" t="s">
        <v>281</v>
      </c>
      <c r="D83" s="5" t="s">
        <v>196</v>
      </c>
      <c r="E83" s="5">
        <v>10000000</v>
      </c>
      <c r="F83" s="5">
        <v>21120616</v>
      </c>
      <c r="G83" s="5">
        <v>8700000</v>
      </c>
      <c r="H83" s="5">
        <f t="shared" si="1"/>
        <v>29820616</v>
      </c>
      <c r="I83" s="5">
        <v>104</v>
      </c>
      <c r="J83" s="5" t="s">
        <v>124</v>
      </c>
    </row>
    <row r="84" spans="1:10" x14ac:dyDescent="0.3">
      <c r="A84" s="5" t="s">
        <v>82</v>
      </c>
      <c r="B84" s="6">
        <v>42216</v>
      </c>
      <c r="C84" s="7" t="s">
        <v>231</v>
      </c>
      <c r="D84" s="5" t="s">
        <v>197</v>
      </c>
      <c r="E84" s="5"/>
      <c r="F84" s="5">
        <v>3002884</v>
      </c>
      <c r="G84" s="5">
        <v>70107</v>
      </c>
      <c r="H84" s="5">
        <f t="shared" si="1"/>
        <v>3072991</v>
      </c>
      <c r="I84" s="5">
        <v>106</v>
      </c>
      <c r="J84" s="5" t="s">
        <v>124</v>
      </c>
    </row>
    <row r="85" spans="1:10" x14ac:dyDescent="0.3">
      <c r="A85" s="5" t="s">
        <v>83</v>
      </c>
      <c r="B85" s="6">
        <v>42888</v>
      </c>
      <c r="C85" s="7" t="s">
        <v>282</v>
      </c>
      <c r="D85" s="5" t="s">
        <v>198</v>
      </c>
      <c r="E85" s="5"/>
      <c r="F85" s="5">
        <v>708973</v>
      </c>
      <c r="G85" s="5">
        <v>163832</v>
      </c>
      <c r="H85" s="5">
        <f t="shared" si="1"/>
        <v>872805</v>
      </c>
      <c r="I85" s="5">
        <v>107</v>
      </c>
      <c r="J85" s="5" t="s">
        <v>124</v>
      </c>
    </row>
    <row r="86" spans="1:10" x14ac:dyDescent="0.3">
      <c r="A86" s="5" t="s">
        <v>84</v>
      </c>
      <c r="B86" s="6">
        <v>43674</v>
      </c>
      <c r="C86" s="7" t="s">
        <v>260</v>
      </c>
      <c r="D86" s="5" t="s">
        <v>199</v>
      </c>
      <c r="E86" s="5">
        <v>3000000</v>
      </c>
      <c r="F86" s="5">
        <v>17695781</v>
      </c>
      <c r="G86" s="5">
        <v>5380876</v>
      </c>
      <c r="H86" s="5">
        <f t="shared" si="1"/>
        <v>23076657</v>
      </c>
      <c r="I86" s="5">
        <v>100</v>
      </c>
      <c r="J86" s="5" t="s">
        <v>230</v>
      </c>
    </row>
    <row r="87" spans="1:10" x14ac:dyDescent="0.3">
      <c r="A87" s="5" t="s">
        <v>85</v>
      </c>
      <c r="B87" s="6">
        <v>43014</v>
      </c>
      <c r="C87" s="7" t="s">
        <v>270</v>
      </c>
      <c r="D87" s="5" t="s">
        <v>181</v>
      </c>
      <c r="E87" s="5">
        <v>2000000</v>
      </c>
      <c r="F87" s="5">
        <v>5904366</v>
      </c>
      <c r="G87" s="5">
        <v>5050311</v>
      </c>
      <c r="H87" s="5">
        <f t="shared" si="1"/>
        <v>10954677</v>
      </c>
      <c r="I87" s="5">
        <v>111</v>
      </c>
      <c r="J87" s="5" t="s">
        <v>124</v>
      </c>
    </row>
    <row r="88" spans="1:10" ht="28.8" x14ac:dyDescent="0.3">
      <c r="A88" s="5" t="s">
        <v>200</v>
      </c>
      <c r="B88" s="6">
        <v>44407</v>
      </c>
      <c r="C88" s="7" t="s">
        <v>283</v>
      </c>
      <c r="D88" s="5" t="s">
        <v>127</v>
      </c>
      <c r="E88" s="5">
        <v>15000000</v>
      </c>
      <c r="F88" s="5">
        <v>17173321</v>
      </c>
      <c r="G88" s="5">
        <v>1715097</v>
      </c>
      <c r="H88" s="5">
        <f t="shared" si="1"/>
        <v>18888418</v>
      </c>
      <c r="I88" s="5">
        <v>130</v>
      </c>
      <c r="J88" s="5" t="s">
        <v>124</v>
      </c>
    </row>
    <row r="89" spans="1:10" x14ac:dyDescent="0.3">
      <c r="A89" s="5" t="s">
        <v>86</v>
      </c>
      <c r="B89" s="6">
        <v>43525</v>
      </c>
      <c r="C89" s="7" t="s">
        <v>284</v>
      </c>
      <c r="D89" s="5" t="s">
        <v>201</v>
      </c>
      <c r="E89" s="5">
        <v>75000000</v>
      </c>
      <c r="F89" s="5">
        <v>21072</v>
      </c>
      <c r="G89" s="5">
        <v>3352402</v>
      </c>
      <c r="H89" s="5">
        <f t="shared" si="1"/>
        <v>3373474</v>
      </c>
      <c r="I89" s="5">
        <v>90</v>
      </c>
      <c r="J89" s="5" t="s">
        <v>124</v>
      </c>
    </row>
    <row r="90" spans="1:10" x14ac:dyDescent="0.3">
      <c r="A90" s="5" t="s">
        <v>87</v>
      </c>
      <c r="B90" s="6">
        <v>44524</v>
      </c>
      <c r="C90" s="7" t="s">
        <v>231</v>
      </c>
      <c r="D90" s="5" t="s">
        <v>202</v>
      </c>
      <c r="E90" s="5"/>
      <c r="F90" s="5">
        <v>0</v>
      </c>
      <c r="G90" s="5">
        <v>19787</v>
      </c>
      <c r="H90" s="5">
        <f t="shared" si="1"/>
        <v>19787</v>
      </c>
      <c r="I90" s="5">
        <v>108</v>
      </c>
      <c r="J90" s="5" t="s">
        <v>124</v>
      </c>
    </row>
    <row r="91" spans="1:10" x14ac:dyDescent="0.3">
      <c r="A91" s="5" t="s">
        <v>88</v>
      </c>
      <c r="B91" s="6">
        <v>43760</v>
      </c>
      <c r="C91" s="7" t="s">
        <v>285</v>
      </c>
      <c r="D91" s="5" t="s">
        <v>203</v>
      </c>
      <c r="E91" s="5"/>
      <c r="F91" s="5">
        <v>0</v>
      </c>
      <c r="G91" s="5">
        <v>415772</v>
      </c>
      <c r="H91" s="5">
        <f t="shared" si="1"/>
        <v>415772</v>
      </c>
      <c r="I91" s="5">
        <v>87</v>
      </c>
      <c r="J91" s="5" t="s">
        <v>124</v>
      </c>
    </row>
    <row r="92" spans="1:10" ht="28.8" x14ac:dyDescent="0.3">
      <c r="A92" s="5" t="s">
        <v>89</v>
      </c>
      <c r="B92" s="6">
        <v>43028</v>
      </c>
      <c r="C92" s="7" t="s">
        <v>286</v>
      </c>
      <c r="D92" s="5" t="s">
        <v>204</v>
      </c>
      <c r="E92" s="5"/>
      <c r="F92" s="5">
        <v>2291901</v>
      </c>
      <c r="G92" s="5">
        <v>4735435</v>
      </c>
      <c r="H92" s="5">
        <f t="shared" si="1"/>
        <v>7027336</v>
      </c>
      <c r="I92" s="5">
        <v>121</v>
      </c>
      <c r="J92" s="5" t="s">
        <v>124</v>
      </c>
    </row>
    <row r="93" spans="1:10" x14ac:dyDescent="0.3">
      <c r="A93" s="5" t="s">
        <v>90</v>
      </c>
      <c r="B93" s="6">
        <v>43623</v>
      </c>
      <c r="C93" s="7" t="s">
        <v>231</v>
      </c>
      <c r="D93" s="5" t="s">
        <v>205</v>
      </c>
      <c r="E93" s="5">
        <v>2000000</v>
      </c>
      <c r="F93" s="5">
        <v>4515719</v>
      </c>
      <c r="G93" s="5">
        <v>122111</v>
      </c>
      <c r="H93" s="5">
        <f t="shared" si="1"/>
        <v>4637830</v>
      </c>
      <c r="I93" s="5">
        <v>121</v>
      </c>
      <c r="J93" s="5" t="s">
        <v>124</v>
      </c>
    </row>
    <row r="94" spans="1:10" x14ac:dyDescent="0.3">
      <c r="A94" s="5" t="s">
        <v>91</v>
      </c>
      <c r="B94" s="6">
        <v>43189</v>
      </c>
      <c r="C94" s="7" t="s">
        <v>260</v>
      </c>
      <c r="D94" s="5" t="s">
        <v>206</v>
      </c>
      <c r="E94" s="5"/>
      <c r="F94" s="5">
        <v>14410</v>
      </c>
      <c r="G94" s="5">
        <v>0</v>
      </c>
      <c r="H94" s="5">
        <f t="shared" si="1"/>
        <v>14410</v>
      </c>
      <c r="I94" s="5">
        <v>94</v>
      </c>
      <c r="J94" s="5" t="s">
        <v>124</v>
      </c>
    </row>
    <row r="95" spans="1:10" x14ac:dyDescent="0.3">
      <c r="A95" s="5" t="s">
        <v>92</v>
      </c>
      <c r="B95" s="6">
        <v>43756</v>
      </c>
      <c r="C95" s="7" t="s">
        <v>251</v>
      </c>
      <c r="D95" s="5" t="s">
        <v>207</v>
      </c>
      <c r="E95" s="5">
        <v>11000000</v>
      </c>
      <c r="F95" s="5">
        <v>10867104</v>
      </c>
      <c r="G95" s="5">
        <v>7283131</v>
      </c>
      <c r="H95" s="5">
        <f t="shared" si="1"/>
        <v>18150235</v>
      </c>
      <c r="I95" s="5">
        <v>109</v>
      </c>
      <c r="J95" s="5" t="s">
        <v>124</v>
      </c>
    </row>
    <row r="96" spans="1:10" x14ac:dyDescent="0.3">
      <c r="A96" s="5" t="s">
        <v>93</v>
      </c>
      <c r="B96" s="6">
        <v>42503</v>
      </c>
      <c r="C96" s="7" t="s">
        <v>287</v>
      </c>
      <c r="D96" s="5" t="s">
        <v>204</v>
      </c>
      <c r="E96" s="5">
        <v>4000000</v>
      </c>
      <c r="F96" s="5">
        <v>9077245</v>
      </c>
      <c r="G96" s="5">
        <v>6432301</v>
      </c>
      <c r="H96" s="5">
        <f t="shared" si="1"/>
        <v>15509546</v>
      </c>
      <c r="I96" s="5">
        <v>119</v>
      </c>
      <c r="J96" s="5" t="s">
        <v>124</v>
      </c>
    </row>
    <row r="97" spans="1:10" x14ac:dyDescent="0.3">
      <c r="A97" s="5" t="s">
        <v>121</v>
      </c>
      <c r="B97" s="6">
        <v>42860</v>
      </c>
      <c r="C97" s="7" t="s">
        <v>261</v>
      </c>
      <c r="D97" s="5" t="s">
        <v>208</v>
      </c>
      <c r="E97" s="5"/>
      <c r="F97" s="5">
        <v>2194521</v>
      </c>
      <c r="G97" s="5">
        <v>21562</v>
      </c>
      <c r="H97" s="5">
        <f t="shared" si="1"/>
        <v>2216083</v>
      </c>
      <c r="I97" s="5">
        <v>97</v>
      </c>
      <c r="J97" s="5" t="s">
        <v>124</v>
      </c>
    </row>
    <row r="98" spans="1:10" x14ac:dyDescent="0.3">
      <c r="A98" s="5" t="s">
        <v>94</v>
      </c>
      <c r="B98" s="6">
        <v>42685</v>
      </c>
      <c r="C98" s="7" t="s">
        <v>288</v>
      </c>
      <c r="D98" s="5" t="s">
        <v>209</v>
      </c>
      <c r="E98" s="5">
        <v>3000000</v>
      </c>
      <c r="F98" s="5">
        <v>12544</v>
      </c>
      <c r="G98" s="5">
        <v>62156</v>
      </c>
      <c r="H98" s="5">
        <f t="shared" si="1"/>
        <v>74700</v>
      </c>
      <c r="I98" s="5">
        <v>91</v>
      </c>
      <c r="J98" s="5" t="s">
        <v>124</v>
      </c>
    </row>
    <row r="99" spans="1:10" x14ac:dyDescent="0.3">
      <c r="A99" s="5" t="s">
        <v>95</v>
      </c>
      <c r="B99" s="6">
        <v>41803</v>
      </c>
      <c r="C99" s="7" t="s">
        <v>289</v>
      </c>
      <c r="D99" s="5" t="s">
        <v>213</v>
      </c>
      <c r="E99" s="5">
        <v>8500000</v>
      </c>
      <c r="F99" s="5">
        <v>1114423</v>
      </c>
      <c r="G99" s="5">
        <v>1395584</v>
      </c>
      <c r="H99" s="5">
        <f t="shared" si="1"/>
        <v>2510007</v>
      </c>
      <c r="I99" s="5">
        <v>103</v>
      </c>
      <c r="J99" s="5" t="s">
        <v>124</v>
      </c>
    </row>
    <row r="100" spans="1:10" x14ac:dyDescent="0.3">
      <c r="A100" s="5" t="s">
        <v>96</v>
      </c>
      <c r="B100" s="6">
        <v>42608</v>
      </c>
      <c r="C100" s="7" t="s">
        <v>290</v>
      </c>
      <c r="D100" s="5" t="s">
        <v>210</v>
      </c>
      <c r="E100" s="5">
        <v>25000000</v>
      </c>
      <c r="F100" s="5">
        <v>20444</v>
      </c>
      <c r="G100" s="5">
        <v>886551</v>
      </c>
      <c r="H100" s="5">
        <f t="shared" si="1"/>
        <v>906995</v>
      </c>
      <c r="I100" s="5">
        <v>110</v>
      </c>
      <c r="J100" s="5" t="s">
        <v>235</v>
      </c>
    </row>
    <row r="101" spans="1:10" ht="28.8" x14ac:dyDescent="0.3">
      <c r="A101" s="5" t="s">
        <v>97</v>
      </c>
      <c r="B101" s="6">
        <v>44603</v>
      </c>
      <c r="C101" s="7" t="s">
        <v>292</v>
      </c>
      <c r="D101" s="5" t="s">
        <v>211</v>
      </c>
      <c r="E101" s="5"/>
      <c r="F101" s="5"/>
      <c r="G101" s="5"/>
      <c r="H101" s="5">
        <f t="shared" si="1"/>
        <v>0</v>
      </c>
      <c r="I101" s="5">
        <v>103</v>
      </c>
      <c r="J101" s="5" t="s">
        <v>235</v>
      </c>
    </row>
    <row r="102" spans="1:10" x14ac:dyDescent="0.3">
      <c r="A102" s="5" t="s">
        <v>98</v>
      </c>
      <c r="B102" s="6">
        <v>43602</v>
      </c>
      <c r="C102" s="7" t="s">
        <v>291</v>
      </c>
      <c r="D102" s="5" t="s">
        <v>212</v>
      </c>
      <c r="E102" s="5"/>
      <c r="F102" s="5">
        <v>1036737</v>
      </c>
      <c r="G102" s="5">
        <v>740749</v>
      </c>
      <c r="H102" s="5">
        <f t="shared" si="1"/>
        <v>1777486</v>
      </c>
      <c r="I102" s="5">
        <v>120</v>
      </c>
      <c r="J102" s="5" t="s">
        <v>124</v>
      </c>
    </row>
    <row r="103" spans="1:10" x14ac:dyDescent="0.3">
      <c r="A103" s="5" t="s">
        <v>99</v>
      </c>
      <c r="B103" s="6">
        <v>44498</v>
      </c>
      <c r="C103" s="7" t="s">
        <v>291</v>
      </c>
      <c r="D103" s="5" t="s">
        <v>212</v>
      </c>
      <c r="E103" s="5"/>
      <c r="F103" s="5">
        <v>98929</v>
      </c>
      <c r="G103" s="5">
        <v>281849</v>
      </c>
      <c r="H103" s="5">
        <f t="shared" si="1"/>
        <v>380778</v>
      </c>
      <c r="I103" s="5">
        <v>107</v>
      </c>
      <c r="J103" s="5" t="s">
        <v>124</v>
      </c>
    </row>
    <row r="104" spans="1:10" ht="28.8" x14ac:dyDescent="0.3">
      <c r="A104" s="5" t="s">
        <v>100</v>
      </c>
      <c r="B104" s="6">
        <v>41488</v>
      </c>
      <c r="C104" s="7" t="s">
        <v>292</v>
      </c>
      <c r="D104" s="5" t="s">
        <v>197</v>
      </c>
      <c r="E104" s="5">
        <v>2500000</v>
      </c>
      <c r="F104" s="5">
        <v>6854611</v>
      </c>
      <c r="G104" s="5">
        <v>63980</v>
      </c>
      <c r="H104" s="5">
        <f t="shared" si="1"/>
        <v>6918591</v>
      </c>
      <c r="I104" s="5">
        <v>95</v>
      </c>
      <c r="J104" s="5" t="s">
        <v>124</v>
      </c>
    </row>
    <row r="105" spans="1:10" x14ac:dyDescent="0.3">
      <c r="A105" s="5" t="s">
        <v>101</v>
      </c>
      <c r="B105" s="6">
        <v>44555</v>
      </c>
      <c r="C105" s="7" t="s">
        <v>299</v>
      </c>
      <c r="D105" s="5" t="s">
        <v>214</v>
      </c>
      <c r="E105" s="5">
        <v>2400000</v>
      </c>
      <c r="F105" s="5">
        <v>0</v>
      </c>
      <c r="G105" s="5">
        <v>524771</v>
      </c>
      <c r="H105" s="5">
        <f t="shared" si="1"/>
        <v>524771</v>
      </c>
      <c r="I105" s="5">
        <v>105</v>
      </c>
      <c r="J105" s="5" t="s">
        <v>124</v>
      </c>
    </row>
    <row r="106" spans="1:10" x14ac:dyDescent="0.3">
      <c r="A106" s="5" t="s">
        <v>102</v>
      </c>
      <c r="B106" s="6">
        <v>43161</v>
      </c>
      <c r="C106" s="7" t="s">
        <v>290</v>
      </c>
      <c r="D106" s="5" t="s">
        <v>215</v>
      </c>
      <c r="E106" s="5"/>
      <c r="F106" s="5"/>
      <c r="G106" s="5"/>
      <c r="H106" s="5">
        <f t="shared" si="1"/>
        <v>0</v>
      </c>
      <c r="I106" s="5">
        <v>117</v>
      </c>
      <c r="J106" s="5" t="s">
        <v>124</v>
      </c>
    </row>
    <row r="107" spans="1:10" x14ac:dyDescent="0.3">
      <c r="A107" s="5" t="s">
        <v>103</v>
      </c>
      <c r="B107" s="6">
        <v>42419</v>
      </c>
      <c r="C107" s="7" t="s">
        <v>253</v>
      </c>
      <c r="D107" s="5" t="s">
        <v>207</v>
      </c>
      <c r="E107" s="5">
        <v>4000000</v>
      </c>
      <c r="F107" s="5">
        <v>25138705</v>
      </c>
      <c r="G107" s="5">
        <v>15285240</v>
      </c>
      <c r="H107" s="5">
        <f t="shared" si="1"/>
        <v>40423945</v>
      </c>
      <c r="I107" s="5">
        <v>92</v>
      </c>
      <c r="J107" s="5" t="s">
        <v>124</v>
      </c>
    </row>
    <row r="108" spans="1:10" x14ac:dyDescent="0.3">
      <c r="A108" s="5" t="s">
        <v>104</v>
      </c>
      <c r="B108" s="6">
        <v>42736</v>
      </c>
      <c r="C108" s="7" t="s">
        <v>228</v>
      </c>
      <c r="D108" s="5" t="s">
        <v>216</v>
      </c>
      <c r="E108" s="5"/>
      <c r="F108" s="5">
        <v>5711</v>
      </c>
      <c r="G108" s="5">
        <v>511486</v>
      </c>
      <c r="H108" s="5">
        <f t="shared" si="1"/>
        <v>517197</v>
      </c>
      <c r="I108" s="5">
        <v>99</v>
      </c>
      <c r="J108" s="5" t="s">
        <v>124</v>
      </c>
    </row>
    <row r="109" spans="1:10" x14ac:dyDescent="0.3">
      <c r="A109" s="5" t="s">
        <v>105</v>
      </c>
      <c r="B109" s="6">
        <v>41901</v>
      </c>
      <c r="C109" s="7" t="s">
        <v>269</v>
      </c>
      <c r="D109" s="5" t="s">
        <v>217</v>
      </c>
      <c r="E109" s="5">
        <v>3000000</v>
      </c>
      <c r="F109" s="5">
        <v>1826705</v>
      </c>
      <c r="G109" s="5">
        <v>55369</v>
      </c>
      <c r="H109" s="5">
        <f t="shared" si="1"/>
        <v>1882074</v>
      </c>
      <c r="I109" s="5">
        <v>102</v>
      </c>
      <c r="J109" s="5" t="s">
        <v>124</v>
      </c>
    </row>
    <row r="110" spans="1:10" x14ac:dyDescent="0.3">
      <c r="A110" s="5" t="s">
        <v>106</v>
      </c>
      <c r="B110" s="6">
        <v>43812</v>
      </c>
      <c r="C110" s="7" t="s">
        <v>246</v>
      </c>
      <c r="D110" s="5" t="s">
        <v>153</v>
      </c>
      <c r="E110" s="5">
        <v>19000000</v>
      </c>
      <c r="F110" s="5">
        <v>50023780</v>
      </c>
      <c r="G110" s="5">
        <v>0</v>
      </c>
      <c r="H110" s="5">
        <f t="shared" si="1"/>
        <v>50023780</v>
      </c>
      <c r="I110" s="5">
        <v>135</v>
      </c>
      <c r="J110" s="5" t="s">
        <v>124</v>
      </c>
    </row>
    <row r="111" spans="1:10" x14ac:dyDescent="0.3">
      <c r="A111" s="5" t="s">
        <v>107</v>
      </c>
      <c r="B111" s="6">
        <v>43573</v>
      </c>
      <c r="C111" s="7" t="s">
        <v>293</v>
      </c>
      <c r="D111" s="5" t="s">
        <v>218</v>
      </c>
      <c r="E111" s="5">
        <v>8000000</v>
      </c>
      <c r="F111" s="5">
        <v>46083</v>
      </c>
      <c r="G111" s="5">
        <v>2007386</v>
      </c>
      <c r="H111" s="5">
        <f t="shared" si="1"/>
        <v>2053469</v>
      </c>
      <c r="I111" s="5">
        <v>139</v>
      </c>
      <c r="J111" s="5" t="s">
        <v>124</v>
      </c>
    </row>
    <row r="112" spans="1:10" x14ac:dyDescent="0.3">
      <c r="A112" s="5" t="s">
        <v>108</v>
      </c>
      <c r="B112" s="6">
        <v>41733</v>
      </c>
      <c r="C112" s="7" t="s">
        <v>229</v>
      </c>
      <c r="D112" s="5" t="s">
        <v>219</v>
      </c>
      <c r="E112" s="5">
        <v>13300000</v>
      </c>
      <c r="F112" s="5">
        <v>2614251</v>
      </c>
      <c r="G112" s="5">
        <v>3252138</v>
      </c>
      <c r="H112" s="5">
        <f t="shared" si="1"/>
        <v>5866389</v>
      </c>
      <c r="I112" s="5">
        <v>108</v>
      </c>
      <c r="J112" s="5" t="s">
        <v>124</v>
      </c>
    </row>
    <row r="113" spans="1:10" x14ac:dyDescent="0.3">
      <c r="A113" s="5" t="s">
        <v>109</v>
      </c>
      <c r="B113" s="6">
        <v>44400</v>
      </c>
      <c r="C113" s="7" t="s">
        <v>237</v>
      </c>
      <c r="D113" s="5" t="s">
        <v>300</v>
      </c>
      <c r="E113" s="5"/>
      <c r="F113" s="5"/>
      <c r="G113" s="5"/>
      <c r="H113" s="5">
        <f t="shared" si="1"/>
        <v>0</v>
      </c>
      <c r="I113" s="5">
        <v>109</v>
      </c>
      <c r="J113" s="5" t="s">
        <v>124</v>
      </c>
    </row>
    <row r="114" spans="1:10" x14ac:dyDescent="0.3">
      <c r="A114" s="5" t="s">
        <v>110</v>
      </c>
      <c r="B114" s="6">
        <v>43784</v>
      </c>
      <c r="C114" s="7" t="s">
        <v>291</v>
      </c>
      <c r="D114" s="5" t="s">
        <v>162</v>
      </c>
      <c r="E114" s="5">
        <v>6000000</v>
      </c>
      <c r="F114" s="5">
        <v>1658790</v>
      </c>
      <c r="G114" s="5">
        <v>918200</v>
      </c>
      <c r="H114" s="5">
        <f t="shared" si="1"/>
        <v>2576990</v>
      </c>
      <c r="I114" s="5">
        <v>135</v>
      </c>
      <c r="J114" s="5" t="s">
        <v>124</v>
      </c>
    </row>
    <row r="115" spans="1:10" x14ac:dyDescent="0.3">
      <c r="A115" s="5" t="s">
        <v>111</v>
      </c>
      <c r="B115" s="6">
        <v>42090</v>
      </c>
      <c r="C115" s="7" t="s">
        <v>125</v>
      </c>
      <c r="D115" s="5" t="s">
        <v>220</v>
      </c>
      <c r="E115" s="5">
        <v>10000000</v>
      </c>
      <c r="F115" s="5">
        <v>7587485</v>
      </c>
      <c r="G115" s="5">
        <v>10530354</v>
      </c>
      <c r="H115" s="5">
        <f t="shared" si="1"/>
        <v>18117839</v>
      </c>
      <c r="I115" s="5">
        <v>97</v>
      </c>
      <c r="J115" s="5" t="s">
        <v>124</v>
      </c>
    </row>
    <row r="116" spans="1:10" x14ac:dyDescent="0.3">
      <c r="A116" s="5" t="s">
        <v>112</v>
      </c>
      <c r="B116" s="6">
        <v>43278</v>
      </c>
      <c r="C116" s="7" t="s">
        <v>294</v>
      </c>
      <c r="D116" s="5" t="s">
        <v>221</v>
      </c>
      <c r="E116" s="5">
        <v>5000000</v>
      </c>
      <c r="F116" s="5">
        <v>57528</v>
      </c>
      <c r="G116" s="5">
        <v>23384</v>
      </c>
      <c r="H116" s="5">
        <f t="shared" si="1"/>
        <v>80912</v>
      </c>
      <c r="I116" s="5">
        <v>101</v>
      </c>
      <c r="J116" s="5" t="s">
        <v>124</v>
      </c>
    </row>
    <row r="117" spans="1:10" ht="28.8" x14ac:dyDescent="0.3">
      <c r="A117" s="5" t="s">
        <v>113</v>
      </c>
      <c r="B117" s="6">
        <v>43000</v>
      </c>
      <c r="C117" s="7" t="s">
        <v>295</v>
      </c>
      <c r="D117" s="5" t="s">
        <v>301</v>
      </c>
      <c r="E117" s="5">
        <v>5000000</v>
      </c>
      <c r="F117" s="5">
        <v>42603</v>
      </c>
      <c r="G117" s="5">
        <v>1079</v>
      </c>
      <c r="H117" s="5">
        <f t="shared" si="1"/>
        <v>43682</v>
      </c>
      <c r="I117" s="5">
        <v>100</v>
      </c>
      <c r="J117" s="5" t="s">
        <v>124</v>
      </c>
    </row>
    <row r="118" spans="1:10" x14ac:dyDescent="0.3">
      <c r="A118" s="5" t="s">
        <v>114</v>
      </c>
      <c r="B118" s="6">
        <v>44638</v>
      </c>
      <c r="C118" s="7" t="s">
        <v>296</v>
      </c>
      <c r="D118" s="5" t="s">
        <v>222</v>
      </c>
      <c r="E118" s="5">
        <v>1000000</v>
      </c>
      <c r="F118" s="5">
        <v>11765309</v>
      </c>
      <c r="G118" s="5">
        <v>2711286</v>
      </c>
      <c r="H118" s="5">
        <f t="shared" si="1"/>
        <v>14476595</v>
      </c>
      <c r="I118" s="5">
        <v>105</v>
      </c>
      <c r="J118" s="5" t="s">
        <v>124</v>
      </c>
    </row>
    <row r="119" spans="1:10" x14ac:dyDescent="0.3">
      <c r="A119" s="5" t="s">
        <v>115</v>
      </c>
      <c r="B119" s="6">
        <v>44377</v>
      </c>
      <c r="C119" s="7" t="s">
        <v>297</v>
      </c>
      <c r="D119" s="5" t="s">
        <v>223</v>
      </c>
      <c r="E119" s="5">
        <v>5000000</v>
      </c>
      <c r="F119" s="5">
        <v>4844399</v>
      </c>
      <c r="G119" s="5">
        <v>153698</v>
      </c>
      <c r="H119" s="5">
        <f t="shared" si="1"/>
        <v>4998097</v>
      </c>
      <c r="I119" s="5">
        <v>86</v>
      </c>
      <c r="J119" s="5" t="s">
        <v>124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40C7-0672-451D-BE0E-8F1323777245}">
  <dimension ref="A1:J119"/>
  <sheetViews>
    <sheetView workbookViewId="0">
      <pane xSplit="1" ySplit="1" topLeftCell="B81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4.4" x14ac:dyDescent="0.3"/>
  <cols>
    <col min="1" max="1" width="38.21875" style="1" bestFit="1" customWidth="1"/>
    <col min="2" max="2" width="19.5546875" style="1" bestFit="1" customWidth="1"/>
    <col min="3" max="3" width="24.5546875" style="2" bestFit="1" customWidth="1"/>
    <col min="4" max="4" width="26.109375" bestFit="1" customWidth="1"/>
    <col min="5" max="5" width="11.44140625" style="1" bestFit="1" customWidth="1"/>
    <col min="6" max="6" width="21.109375" style="1" bestFit="1" customWidth="1"/>
    <col min="7" max="7" width="24.33203125" style="1" bestFit="1" customWidth="1"/>
    <col min="8" max="8" width="22.33203125" style="1" bestFit="1" customWidth="1"/>
    <col min="9" max="9" width="12.109375" style="1" bestFit="1" customWidth="1"/>
    <col min="10" max="10" width="16.6640625" bestFit="1" customWidth="1"/>
  </cols>
  <sheetData>
    <row r="1" spans="1:10" x14ac:dyDescent="0.3">
      <c r="A1" s="3" t="s">
        <v>0</v>
      </c>
      <c r="B1" s="3" t="s">
        <v>303</v>
      </c>
      <c r="C1" s="4" t="s">
        <v>305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225</v>
      </c>
    </row>
    <row r="2" spans="1:10" x14ac:dyDescent="0.3">
      <c r="A2" s="5" t="s">
        <v>7</v>
      </c>
      <c r="B2" s="6">
        <v>42732</v>
      </c>
      <c r="C2" s="7" t="s">
        <v>125</v>
      </c>
      <c r="D2" s="5" t="s">
        <v>126</v>
      </c>
      <c r="E2" s="5">
        <v>7000000</v>
      </c>
      <c r="F2" s="5">
        <v>5664764</v>
      </c>
      <c r="G2" s="5">
        <v>1550042</v>
      </c>
      <c r="H2" s="5">
        <f t="shared" ref="H2:H65" si="0">SUM(F2,G2)</f>
        <v>7214806</v>
      </c>
      <c r="I2" s="8">
        <v>119</v>
      </c>
      <c r="J2" s="5" t="s">
        <v>124</v>
      </c>
    </row>
    <row r="3" spans="1:10" x14ac:dyDescent="0.3">
      <c r="A3" s="5" t="s">
        <v>8</v>
      </c>
      <c r="B3" s="6">
        <v>42923</v>
      </c>
      <c r="C3" s="7" t="s">
        <v>226</v>
      </c>
      <c r="D3" s="5" t="s">
        <v>127</v>
      </c>
      <c r="E3" s="5">
        <v>100000</v>
      </c>
      <c r="F3" s="5">
        <v>1596371</v>
      </c>
      <c r="G3" s="5">
        <v>355312</v>
      </c>
      <c r="H3" s="5">
        <f t="shared" si="0"/>
        <v>1951683</v>
      </c>
      <c r="I3" s="5">
        <v>92</v>
      </c>
      <c r="J3" s="5" t="s">
        <v>124</v>
      </c>
    </row>
    <row r="4" spans="1:10" x14ac:dyDescent="0.3">
      <c r="A4" s="5" t="s">
        <v>9</v>
      </c>
      <c r="B4" s="6">
        <v>41313</v>
      </c>
      <c r="C4" s="7" t="s">
        <v>227</v>
      </c>
      <c r="D4" s="5" t="s">
        <v>128</v>
      </c>
      <c r="E4" s="5"/>
      <c r="F4" s="5">
        <v>45350</v>
      </c>
      <c r="G4" s="5">
        <v>165215</v>
      </c>
      <c r="H4" s="5">
        <f t="shared" si="0"/>
        <v>210565</v>
      </c>
      <c r="I4" s="5">
        <v>86</v>
      </c>
      <c r="J4" s="5" t="s">
        <v>124</v>
      </c>
    </row>
    <row r="5" spans="1:10" x14ac:dyDescent="0.3">
      <c r="A5" s="5" t="s">
        <v>10</v>
      </c>
      <c r="B5" s="6">
        <v>42004</v>
      </c>
      <c r="C5" s="7" t="s">
        <v>228</v>
      </c>
      <c r="D5" s="5" t="s">
        <v>129</v>
      </c>
      <c r="E5" s="5">
        <v>20000000</v>
      </c>
      <c r="F5" s="5">
        <v>5749134</v>
      </c>
      <c r="G5" s="5">
        <v>6257936</v>
      </c>
      <c r="H5" s="5">
        <f t="shared" si="0"/>
        <v>12007070</v>
      </c>
      <c r="I5" s="5">
        <v>125</v>
      </c>
      <c r="J5" s="5" t="s">
        <v>124</v>
      </c>
    </row>
    <row r="6" spans="1:10" x14ac:dyDescent="0.3">
      <c r="A6" s="5" t="s">
        <v>11</v>
      </c>
      <c r="B6" s="6">
        <v>43322</v>
      </c>
      <c r="C6" s="7" t="s">
        <v>247</v>
      </c>
      <c r="D6" s="5" t="s">
        <v>138</v>
      </c>
      <c r="E6" s="5"/>
      <c r="F6" s="5">
        <v>14453</v>
      </c>
      <c r="G6" s="5">
        <v>944430</v>
      </c>
      <c r="H6" s="5">
        <f t="shared" si="0"/>
        <v>958883</v>
      </c>
      <c r="I6" s="5">
        <v>116</v>
      </c>
      <c r="J6" s="5" t="s">
        <v>124</v>
      </c>
    </row>
    <row r="7" spans="1:10" x14ac:dyDescent="0.3">
      <c r="A7" s="5" t="s">
        <v>12</v>
      </c>
      <c r="B7" s="6">
        <v>44624</v>
      </c>
      <c r="C7" s="7" t="s">
        <v>229</v>
      </c>
      <c r="D7" s="5" t="s">
        <v>130</v>
      </c>
      <c r="E7" s="5"/>
      <c r="F7" s="5">
        <v>46872</v>
      </c>
      <c r="G7" s="5">
        <v>614514</v>
      </c>
      <c r="H7" s="5">
        <f t="shared" si="0"/>
        <v>661386</v>
      </c>
      <c r="I7" s="5">
        <v>96</v>
      </c>
      <c r="J7" s="5" t="s">
        <v>230</v>
      </c>
    </row>
    <row r="8" spans="1:10" x14ac:dyDescent="0.3">
      <c r="A8" s="5" t="s">
        <v>13</v>
      </c>
      <c r="B8" s="6">
        <v>42643</v>
      </c>
      <c r="C8" s="7" t="s">
        <v>232</v>
      </c>
      <c r="D8" s="5" t="s">
        <v>131</v>
      </c>
      <c r="E8" s="5">
        <v>3500000</v>
      </c>
      <c r="F8" s="5">
        <v>663246</v>
      </c>
      <c r="G8" s="5">
        <v>1627403</v>
      </c>
      <c r="H8" s="5">
        <f t="shared" si="0"/>
        <v>2290649</v>
      </c>
      <c r="I8" s="5">
        <v>163</v>
      </c>
      <c r="J8" s="5" t="s">
        <v>124</v>
      </c>
    </row>
    <row r="9" spans="1:10" ht="28.8" x14ac:dyDescent="0.3">
      <c r="A9" s="5" t="s">
        <v>14</v>
      </c>
      <c r="B9" s="6">
        <v>42188</v>
      </c>
      <c r="C9" s="7" t="s">
        <v>298</v>
      </c>
      <c r="D9" s="5" t="s">
        <v>132</v>
      </c>
      <c r="E9" s="5">
        <v>3400000</v>
      </c>
      <c r="F9" s="5">
        <v>8413144</v>
      </c>
      <c r="G9" s="5">
        <v>15293242</v>
      </c>
      <c r="H9" s="5">
        <f t="shared" si="0"/>
        <v>23706386</v>
      </c>
      <c r="I9" s="5">
        <v>128</v>
      </c>
      <c r="J9" s="5" t="s">
        <v>124</v>
      </c>
    </row>
    <row r="10" spans="1:10" x14ac:dyDescent="0.3">
      <c r="A10" s="5" t="s">
        <v>15</v>
      </c>
      <c r="B10" s="6">
        <v>43217</v>
      </c>
      <c r="C10" s="7" t="s">
        <v>233</v>
      </c>
      <c r="D10" s="5" t="s">
        <v>133</v>
      </c>
      <c r="E10" s="5">
        <v>8000000</v>
      </c>
      <c r="F10" s="5">
        <v>0</v>
      </c>
      <c r="G10" s="5">
        <v>367000</v>
      </c>
      <c r="H10" s="5">
        <f t="shared" si="0"/>
        <v>367000</v>
      </c>
      <c r="I10" s="5">
        <v>108</v>
      </c>
      <c r="J10" s="5" t="s">
        <v>124</v>
      </c>
    </row>
    <row r="11" spans="1:10" x14ac:dyDescent="0.3">
      <c r="A11" s="5" t="s">
        <v>16</v>
      </c>
      <c r="B11" s="6">
        <v>42153</v>
      </c>
      <c r="C11" s="7" t="s">
        <v>234</v>
      </c>
      <c r="D11" s="5" t="s">
        <v>134</v>
      </c>
      <c r="E11" s="5">
        <v>15000000</v>
      </c>
      <c r="F11" s="5">
        <v>6075</v>
      </c>
      <c r="G11" s="5">
        <v>927772</v>
      </c>
      <c r="H11" s="5">
        <f t="shared" si="0"/>
        <v>933847</v>
      </c>
      <c r="I11" s="5">
        <v>96</v>
      </c>
      <c r="J11" s="5" t="s">
        <v>235</v>
      </c>
    </row>
    <row r="12" spans="1:10" x14ac:dyDescent="0.3">
      <c r="A12" s="5" t="s">
        <v>17</v>
      </c>
      <c r="B12" s="6">
        <v>44778</v>
      </c>
      <c r="C12" s="7" t="s">
        <v>236</v>
      </c>
      <c r="D12" s="5" t="s">
        <v>135</v>
      </c>
      <c r="E12" s="5"/>
      <c r="F12" s="5">
        <v>11231204</v>
      </c>
      <c r="G12" s="5">
        <v>432874</v>
      </c>
      <c r="H12" s="5">
        <f t="shared" si="0"/>
        <v>11664078</v>
      </c>
      <c r="I12" s="5">
        <v>94</v>
      </c>
      <c r="J12" s="5" t="s">
        <v>124</v>
      </c>
    </row>
    <row r="13" spans="1:10" x14ac:dyDescent="0.3">
      <c r="A13" s="5" t="s">
        <v>18</v>
      </c>
      <c r="B13" s="6">
        <v>44787</v>
      </c>
      <c r="C13" s="7" t="s">
        <v>237</v>
      </c>
      <c r="D13" s="5" t="s">
        <v>136</v>
      </c>
      <c r="E13" s="5"/>
      <c r="F13" s="5"/>
      <c r="G13" s="5"/>
      <c r="H13" s="5">
        <f t="shared" si="0"/>
        <v>0</v>
      </c>
      <c r="I13" s="5">
        <v>109</v>
      </c>
      <c r="J13" s="5" t="s">
        <v>235</v>
      </c>
    </row>
    <row r="14" spans="1:10" x14ac:dyDescent="0.3">
      <c r="A14" s="5" t="s">
        <v>19</v>
      </c>
      <c r="B14" s="6">
        <v>44519</v>
      </c>
      <c r="C14" s="7" t="s">
        <v>238</v>
      </c>
      <c r="D14" s="5" t="s">
        <v>126</v>
      </c>
      <c r="E14" s="5">
        <v>8300000</v>
      </c>
      <c r="F14" s="5">
        <v>1863674</v>
      </c>
      <c r="G14" s="5">
        <v>2620525</v>
      </c>
      <c r="H14" s="5">
        <f t="shared" si="0"/>
        <v>4484199</v>
      </c>
      <c r="I14" s="5">
        <v>109</v>
      </c>
      <c r="J14" s="5" t="s">
        <v>124</v>
      </c>
    </row>
    <row r="15" spans="1:10" x14ac:dyDescent="0.3">
      <c r="A15" s="5" t="s">
        <v>116</v>
      </c>
      <c r="B15" s="6">
        <v>43525</v>
      </c>
      <c r="C15" s="7" t="s">
        <v>239</v>
      </c>
      <c r="D15" s="5" t="s">
        <v>137</v>
      </c>
      <c r="E15" s="5">
        <v>2900000</v>
      </c>
      <c r="F15" s="5">
        <v>817339</v>
      </c>
      <c r="G15" s="5">
        <v>1218705</v>
      </c>
      <c r="H15" s="5">
        <f t="shared" si="0"/>
        <v>2036044</v>
      </c>
      <c r="I15" s="5">
        <v>97</v>
      </c>
      <c r="J15" s="5" t="s">
        <v>124</v>
      </c>
    </row>
    <row r="16" spans="1:10" x14ac:dyDescent="0.3">
      <c r="A16" s="5" t="s">
        <v>117</v>
      </c>
      <c r="B16" s="6">
        <v>42097</v>
      </c>
      <c r="C16" s="7" t="s">
        <v>241</v>
      </c>
      <c r="D16" s="5" t="s">
        <v>139</v>
      </c>
      <c r="E16" s="5">
        <v>5000000</v>
      </c>
      <c r="F16" s="5">
        <v>0</v>
      </c>
      <c r="G16" s="5">
        <v>288591</v>
      </c>
      <c r="H16" s="5">
        <f t="shared" si="0"/>
        <v>288591</v>
      </c>
      <c r="I16" s="5">
        <v>93</v>
      </c>
      <c r="J16" s="5" t="s">
        <v>124</v>
      </c>
    </row>
    <row r="17" spans="1:10" x14ac:dyDescent="0.3">
      <c r="A17" s="5" t="s">
        <v>20</v>
      </c>
      <c r="B17" s="6">
        <v>42223</v>
      </c>
      <c r="C17" s="7" t="s">
        <v>242</v>
      </c>
      <c r="D17" s="5" t="s">
        <v>140</v>
      </c>
      <c r="E17" s="5">
        <v>20000000</v>
      </c>
      <c r="F17" s="5">
        <v>208588</v>
      </c>
      <c r="G17" s="5">
        <v>4882264</v>
      </c>
      <c r="H17" s="5">
        <f t="shared" si="0"/>
        <v>5090852</v>
      </c>
      <c r="I17" s="5">
        <v>113</v>
      </c>
      <c r="J17" s="5" t="s">
        <v>124</v>
      </c>
    </row>
    <row r="18" spans="1:10" x14ac:dyDescent="0.3">
      <c r="A18" s="5" t="s">
        <v>21</v>
      </c>
      <c r="B18" s="6">
        <v>42531</v>
      </c>
      <c r="C18" s="7" t="s">
        <v>237</v>
      </c>
      <c r="D18" s="5" t="s">
        <v>141</v>
      </c>
      <c r="E18" s="5"/>
      <c r="F18" s="5">
        <v>165237</v>
      </c>
      <c r="G18" s="5">
        <v>2808</v>
      </c>
      <c r="H18" s="5">
        <f t="shared" si="0"/>
        <v>168045</v>
      </c>
      <c r="I18" s="5">
        <v>110</v>
      </c>
      <c r="J18" s="5" t="s">
        <v>124</v>
      </c>
    </row>
    <row r="19" spans="1:10" x14ac:dyDescent="0.3">
      <c r="A19" s="5" t="s">
        <v>22</v>
      </c>
      <c r="B19" s="6">
        <v>43294</v>
      </c>
      <c r="C19" s="7" t="s">
        <v>125</v>
      </c>
      <c r="D19" s="5" t="s">
        <v>142</v>
      </c>
      <c r="E19" s="5">
        <v>2000000</v>
      </c>
      <c r="F19" s="5">
        <v>13539709</v>
      </c>
      <c r="G19" s="5">
        <v>807724</v>
      </c>
      <c r="H19" s="5">
        <f t="shared" si="0"/>
        <v>14347433</v>
      </c>
      <c r="I19" s="5">
        <v>93</v>
      </c>
      <c r="J19" s="5" t="s">
        <v>124</v>
      </c>
    </row>
    <row r="20" spans="1:10" x14ac:dyDescent="0.3">
      <c r="A20" s="5" t="s">
        <v>23</v>
      </c>
      <c r="B20" s="6">
        <v>41712</v>
      </c>
      <c r="C20" s="7" t="s">
        <v>242</v>
      </c>
      <c r="D20" s="5" t="s">
        <v>143</v>
      </c>
      <c r="E20" s="5"/>
      <c r="F20" s="5">
        <v>1008726</v>
      </c>
      <c r="G20" s="5">
        <v>2459498</v>
      </c>
      <c r="H20" s="5">
        <f t="shared" si="0"/>
        <v>3468224</v>
      </c>
      <c r="I20" s="5">
        <v>91</v>
      </c>
      <c r="J20" s="5" t="s">
        <v>124</v>
      </c>
    </row>
    <row r="21" spans="1:10" x14ac:dyDescent="0.3">
      <c r="A21" s="5" t="s">
        <v>24</v>
      </c>
      <c r="B21" s="6">
        <v>42566</v>
      </c>
      <c r="C21" s="7" t="s">
        <v>243</v>
      </c>
      <c r="D21" s="5" t="s">
        <v>144</v>
      </c>
      <c r="E21" s="5"/>
      <c r="F21" s="5">
        <v>33258</v>
      </c>
      <c r="G21" s="5">
        <v>2051370</v>
      </c>
      <c r="H21" s="5">
        <f t="shared" si="0"/>
        <v>2084628</v>
      </c>
      <c r="I21" s="5">
        <v>101</v>
      </c>
      <c r="J21" s="5" t="s">
        <v>235</v>
      </c>
    </row>
    <row r="22" spans="1:10" ht="28.8" x14ac:dyDescent="0.3">
      <c r="A22" s="5" t="s">
        <v>25</v>
      </c>
      <c r="B22" s="6">
        <v>44645</v>
      </c>
      <c r="C22" s="7" t="s">
        <v>304</v>
      </c>
      <c r="D22" s="5" t="s">
        <v>145</v>
      </c>
      <c r="E22" s="5">
        <v>25000000</v>
      </c>
      <c r="F22" s="5">
        <v>69939155</v>
      </c>
      <c r="G22" s="5">
        <v>27860271</v>
      </c>
      <c r="H22" s="5">
        <f t="shared" si="0"/>
        <v>97799426</v>
      </c>
      <c r="I22" s="5">
        <v>139</v>
      </c>
      <c r="J22" s="5" t="s">
        <v>124</v>
      </c>
    </row>
    <row r="23" spans="1:10" x14ac:dyDescent="0.3">
      <c r="A23" s="5" t="s">
        <v>26</v>
      </c>
      <c r="B23" s="6">
        <v>42104</v>
      </c>
      <c r="C23" s="7" t="s">
        <v>244</v>
      </c>
      <c r="D23" s="5" t="s">
        <v>146</v>
      </c>
      <c r="E23" s="5">
        <v>15000000</v>
      </c>
      <c r="F23" s="5">
        <v>25442958</v>
      </c>
      <c r="G23" s="5">
        <v>11453284</v>
      </c>
      <c r="H23" s="5">
        <f t="shared" si="0"/>
        <v>36896242</v>
      </c>
      <c r="I23" s="5">
        <v>108</v>
      </c>
      <c r="J23" s="5" t="s">
        <v>124</v>
      </c>
    </row>
    <row r="24" spans="1:10" x14ac:dyDescent="0.3">
      <c r="A24" s="5" t="s">
        <v>27</v>
      </c>
      <c r="B24" s="6">
        <v>44372</v>
      </c>
      <c r="C24" s="7" t="s">
        <v>245</v>
      </c>
      <c r="D24" s="5" t="s">
        <v>147</v>
      </c>
      <c r="E24" s="5"/>
      <c r="F24" s="5"/>
      <c r="G24" s="5"/>
      <c r="H24" s="5">
        <f t="shared" si="0"/>
        <v>0</v>
      </c>
      <c r="I24" s="5">
        <v>92</v>
      </c>
      <c r="J24" s="5" t="s">
        <v>124</v>
      </c>
    </row>
    <row r="25" spans="1:10" x14ac:dyDescent="0.3">
      <c r="A25" s="5" t="s">
        <v>30</v>
      </c>
      <c r="B25" s="6">
        <v>43896</v>
      </c>
      <c r="C25" s="7" t="s">
        <v>231</v>
      </c>
      <c r="D25" s="5" t="s">
        <v>148</v>
      </c>
      <c r="E25" s="5"/>
      <c r="F25" s="5">
        <v>101068</v>
      </c>
      <c r="G25" s="5">
        <v>1285275</v>
      </c>
      <c r="H25" s="5">
        <f t="shared" si="0"/>
        <v>1386343</v>
      </c>
      <c r="I25" s="5">
        <v>122</v>
      </c>
      <c r="J25" s="5" t="s">
        <v>235</v>
      </c>
    </row>
    <row r="26" spans="1:10" x14ac:dyDescent="0.3">
      <c r="A26" s="5" t="s">
        <v>31</v>
      </c>
      <c r="B26" s="6">
        <v>43238</v>
      </c>
      <c r="C26" s="7" t="s">
        <v>231</v>
      </c>
      <c r="D26" s="5" t="s">
        <v>149</v>
      </c>
      <c r="E26" s="5">
        <v>3500000</v>
      </c>
      <c r="F26" s="5">
        <v>3448256</v>
      </c>
      <c r="G26" s="5">
        <v>414242</v>
      </c>
      <c r="H26" s="5">
        <f t="shared" si="0"/>
        <v>3862498</v>
      </c>
      <c r="I26" s="5">
        <v>113</v>
      </c>
      <c r="J26" s="5" t="s">
        <v>124</v>
      </c>
    </row>
    <row r="27" spans="1:10" x14ac:dyDescent="0.3">
      <c r="A27" s="5" t="s">
        <v>28</v>
      </c>
      <c r="B27" s="6">
        <v>42846</v>
      </c>
      <c r="C27" s="7" t="s">
        <v>234</v>
      </c>
      <c r="D27" s="5" t="s">
        <v>150</v>
      </c>
      <c r="E27" s="5">
        <v>7000000</v>
      </c>
      <c r="F27" s="5">
        <v>1799312</v>
      </c>
      <c r="G27" s="5">
        <v>1920071</v>
      </c>
      <c r="H27" s="5">
        <f t="shared" si="0"/>
        <v>3719383</v>
      </c>
      <c r="I27" s="5">
        <v>91</v>
      </c>
      <c r="J27" s="5" t="s">
        <v>124</v>
      </c>
    </row>
    <row r="28" spans="1:10" x14ac:dyDescent="0.3">
      <c r="A28" s="5" t="s">
        <v>29</v>
      </c>
      <c r="B28" s="6">
        <v>44799</v>
      </c>
      <c r="C28" s="7" t="s">
        <v>227</v>
      </c>
      <c r="D28" s="5" t="s">
        <v>151</v>
      </c>
      <c r="E28" s="5"/>
      <c r="F28" s="5"/>
      <c r="G28" s="5"/>
      <c r="H28" s="5">
        <f t="shared" si="0"/>
        <v>0</v>
      </c>
      <c r="I28" s="5">
        <v>86</v>
      </c>
      <c r="J28" s="5" t="s">
        <v>124</v>
      </c>
    </row>
    <row r="29" spans="1:10" x14ac:dyDescent="0.3">
      <c r="A29" s="5" t="s">
        <v>32</v>
      </c>
      <c r="B29" s="6">
        <v>41347</v>
      </c>
      <c r="C29" s="7" t="s">
        <v>231</v>
      </c>
      <c r="D29" s="5" t="s">
        <v>152</v>
      </c>
      <c r="E29" s="5"/>
      <c r="F29" s="5">
        <v>1012973</v>
      </c>
      <c r="G29" s="5">
        <v>661803</v>
      </c>
      <c r="H29" s="5">
        <f t="shared" si="0"/>
        <v>1674776</v>
      </c>
      <c r="I29" s="5">
        <v>90</v>
      </c>
      <c r="J29" s="5" t="s">
        <v>235</v>
      </c>
    </row>
    <row r="30" spans="1:10" x14ac:dyDescent="0.3">
      <c r="A30" s="5" t="s">
        <v>33</v>
      </c>
      <c r="B30" s="6">
        <v>43532</v>
      </c>
      <c r="C30" s="7" t="s">
        <v>122</v>
      </c>
      <c r="D30" s="5" t="s">
        <v>123</v>
      </c>
      <c r="E30" s="5" t="s">
        <v>224</v>
      </c>
      <c r="F30" s="5">
        <v>5611123</v>
      </c>
      <c r="G30" s="5">
        <v>5533883</v>
      </c>
      <c r="H30" s="5">
        <f>SUM(F30,G30)</f>
        <v>11145006</v>
      </c>
      <c r="I30" s="5">
        <v>102</v>
      </c>
      <c r="J30" s="5" t="s">
        <v>124</v>
      </c>
    </row>
    <row r="31" spans="1:10" x14ac:dyDescent="0.3">
      <c r="A31" s="5" t="s">
        <v>34</v>
      </c>
      <c r="B31" s="6">
        <v>42958</v>
      </c>
      <c r="C31" s="7" t="s">
        <v>246</v>
      </c>
      <c r="D31" s="5" t="s">
        <v>158</v>
      </c>
      <c r="E31" s="5">
        <v>2000000</v>
      </c>
      <c r="F31" s="5">
        <v>2026499</v>
      </c>
      <c r="G31" s="5">
        <v>1256870</v>
      </c>
      <c r="H31" s="5">
        <f t="shared" si="0"/>
        <v>3283369</v>
      </c>
      <c r="I31" s="5">
        <v>102</v>
      </c>
      <c r="J31" s="5" t="s">
        <v>124</v>
      </c>
    </row>
    <row r="32" spans="1:10" x14ac:dyDescent="0.3">
      <c r="A32" s="5" t="s">
        <v>35</v>
      </c>
      <c r="B32" s="6">
        <v>42475</v>
      </c>
      <c r="C32" s="7" t="s">
        <v>255</v>
      </c>
      <c r="D32" s="5" t="s">
        <v>154</v>
      </c>
      <c r="E32" s="5">
        <v>5000000</v>
      </c>
      <c r="F32" s="5">
        <v>3220371</v>
      </c>
      <c r="G32" s="5">
        <v>548843</v>
      </c>
      <c r="H32" s="5">
        <f t="shared" si="0"/>
        <v>3769214</v>
      </c>
      <c r="I32" s="5">
        <v>95</v>
      </c>
      <c r="J32" s="5" t="s">
        <v>124</v>
      </c>
    </row>
    <row r="33" spans="1:10" x14ac:dyDescent="0.3">
      <c r="A33" s="5" t="s">
        <v>36</v>
      </c>
      <c r="B33" s="6">
        <v>43259</v>
      </c>
      <c r="C33" s="7" t="s">
        <v>256</v>
      </c>
      <c r="D33" s="5" t="s">
        <v>155</v>
      </c>
      <c r="E33" s="5">
        <v>10000000</v>
      </c>
      <c r="F33" s="5">
        <v>44069456</v>
      </c>
      <c r="G33" s="5">
        <v>36131480</v>
      </c>
      <c r="H33" s="5">
        <f t="shared" si="0"/>
        <v>80200936</v>
      </c>
      <c r="I33" s="5">
        <v>127</v>
      </c>
      <c r="J33" s="5" t="s">
        <v>124</v>
      </c>
    </row>
    <row r="34" spans="1:10" x14ac:dyDescent="0.3">
      <c r="A34" s="5" t="s">
        <v>37</v>
      </c>
      <c r="B34" s="6">
        <v>43560</v>
      </c>
      <c r="C34" s="7" t="s">
        <v>257</v>
      </c>
      <c r="D34" s="5" t="s">
        <v>156</v>
      </c>
      <c r="E34" s="5"/>
      <c r="F34" s="5">
        <v>1225852</v>
      </c>
      <c r="G34" s="5">
        <v>907181</v>
      </c>
      <c r="H34" s="5">
        <f t="shared" si="0"/>
        <v>2133033</v>
      </c>
      <c r="I34" s="5">
        <v>113</v>
      </c>
      <c r="J34" s="5" t="s">
        <v>124</v>
      </c>
    </row>
    <row r="35" spans="1:10" ht="28.8" x14ac:dyDescent="0.3">
      <c r="A35" s="5" t="s">
        <v>38</v>
      </c>
      <c r="B35" s="6">
        <v>43308</v>
      </c>
      <c r="C35" s="7" t="s">
        <v>268</v>
      </c>
      <c r="D35" s="5" t="s">
        <v>157</v>
      </c>
      <c r="E35" s="5"/>
      <c r="F35" s="5">
        <v>0</v>
      </c>
      <c r="G35" s="5">
        <v>246133</v>
      </c>
      <c r="H35" s="5">
        <f t="shared" si="0"/>
        <v>246133</v>
      </c>
      <c r="I35" s="5">
        <v>107</v>
      </c>
      <c r="J35" s="5" t="s">
        <v>124</v>
      </c>
    </row>
    <row r="36" spans="1:10" x14ac:dyDescent="0.3">
      <c r="A36" s="5" t="s">
        <v>39</v>
      </c>
      <c r="B36" s="6">
        <v>43238</v>
      </c>
      <c r="C36" s="7" t="s">
        <v>258</v>
      </c>
      <c r="D36" s="5" t="s">
        <v>159</v>
      </c>
      <c r="E36" s="5"/>
      <c r="F36" s="5">
        <v>84809</v>
      </c>
      <c r="G36" s="5">
        <v>300924</v>
      </c>
      <c r="H36" s="5">
        <f t="shared" si="0"/>
        <v>385733</v>
      </c>
      <c r="I36" s="5">
        <v>102</v>
      </c>
      <c r="J36" s="5" t="s">
        <v>124</v>
      </c>
    </row>
    <row r="37" spans="1:10" x14ac:dyDescent="0.3">
      <c r="A37" s="5" t="s">
        <v>40</v>
      </c>
      <c r="B37" s="6">
        <v>43805</v>
      </c>
      <c r="C37" s="7" t="s">
        <v>269</v>
      </c>
      <c r="D37" s="5" t="s">
        <v>160</v>
      </c>
      <c r="E37" s="5"/>
      <c r="F37" s="5">
        <v>0</v>
      </c>
      <c r="G37" s="5">
        <v>197592</v>
      </c>
      <c r="H37" s="5">
        <f t="shared" si="0"/>
        <v>197592</v>
      </c>
      <c r="I37" s="5">
        <v>118</v>
      </c>
      <c r="J37" s="5" t="s">
        <v>124</v>
      </c>
    </row>
    <row r="38" spans="1:10" x14ac:dyDescent="0.3">
      <c r="A38" s="5" t="s">
        <v>41</v>
      </c>
      <c r="B38" s="6">
        <v>42580</v>
      </c>
      <c r="C38" s="7" t="s">
        <v>259</v>
      </c>
      <c r="D38" s="5" t="s">
        <v>161</v>
      </c>
      <c r="E38" s="5"/>
      <c r="F38" s="5">
        <v>9995</v>
      </c>
      <c r="G38" s="5">
        <v>82171</v>
      </c>
      <c r="H38" s="5">
        <f t="shared" si="0"/>
        <v>92166</v>
      </c>
      <c r="I38" s="5">
        <v>101</v>
      </c>
      <c r="J38" s="5" t="s">
        <v>124</v>
      </c>
    </row>
    <row r="39" spans="1:10" x14ac:dyDescent="0.3">
      <c r="A39" s="5" t="s">
        <v>42</v>
      </c>
      <c r="B39" s="6">
        <v>42895</v>
      </c>
      <c r="C39" s="7" t="s">
        <v>256</v>
      </c>
      <c r="D39" s="5" t="s">
        <v>162</v>
      </c>
      <c r="E39" s="5">
        <v>5000000</v>
      </c>
      <c r="F39" s="5">
        <v>13985117</v>
      </c>
      <c r="G39" s="5">
        <v>5750227</v>
      </c>
      <c r="H39" s="5">
        <f t="shared" si="0"/>
        <v>19735344</v>
      </c>
      <c r="I39" s="5">
        <v>91</v>
      </c>
      <c r="J39" s="5" t="s">
        <v>124</v>
      </c>
    </row>
    <row r="40" spans="1:10" x14ac:dyDescent="0.3">
      <c r="A40" s="5" t="s">
        <v>43</v>
      </c>
      <c r="B40" s="6">
        <v>42447</v>
      </c>
      <c r="C40" s="7" t="s">
        <v>231</v>
      </c>
      <c r="D40" s="5" t="s">
        <v>162</v>
      </c>
      <c r="E40" s="5">
        <v>30000</v>
      </c>
      <c r="F40" s="5">
        <v>144822</v>
      </c>
      <c r="G40" s="5">
        <v>0</v>
      </c>
      <c r="H40" s="5">
        <f t="shared" si="0"/>
        <v>144822</v>
      </c>
      <c r="I40" s="5">
        <v>83</v>
      </c>
      <c r="J40" s="5" t="s">
        <v>124</v>
      </c>
    </row>
    <row r="41" spans="1:10" x14ac:dyDescent="0.3">
      <c r="A41" s="5" t="s">
        <v>44</v>
      </c>
      <c r="B41" s="6">
        <v>43040</v>
      </c>
      <c r="C41" s="7" t="s">
        <v>260</v>
      </c>
      <c r="D41" s="5" t="s">
        <v>163</v>
      </c>
      <c r="E41" s="5">
        <v>10000000</v>
      </c>
      <c r="F41" s="5">
        <v>48958273</v>
      </c>
      <c r="G41" s="5">
        <v>30028205</v>
      </c>
      <c r="H41" s="5">
        <f t="shared" si="0"/>
        <v>78986478</v>
      </c>
      <c r="I41" s="5">
        <v>94</v>
      </c>
      <c r="J41" s="5" t="s">
        <v>124</v>
      </c>
    </row>
    <row r="42" spans="1:10" x14ac:dyDescent="0.3">
      <c r="A42" s="5" t="s">
        <v>45</v>
      </c>
      <c r="B42" s="6">
        <v>41936</v>
      </c>
      <c r="C42" s="7" t="s">
        <v>261</v>
      </c>
      <c r="D42" s="5" t="s">
        <v>164</v>
      </c>
      <c r="E42" s="5">
        <v>5000000</v>
      </c>
      <c r="F42" s="5">
        <v>1066981</v>
      </c>
      <c r="G42" s="5">
        <v>1312173</v>
      </c>
      <c r="H42" s="5">
        <f t="shared" si="0"/>
        <v>2379154</v>
      </c>
      <c r="I42" s="5">
        <v>99</v>
      </c>
      <c r="J42" s="5" t="s">
        <v>124</v>
      </c>
    </row>
    <row r="43" spans="1:10" x14ac:dyDescent="0.3">
      <c r="A43" s="5" t="s">
        <v>46</v>
      </c>
      <c r="B43" s="6">
        <v>44477</v>
      </c>
      <c r="C43" s="7" t="s">
        <v>254</v>
      </c>
      <c r="D43" s="5" t="s">
        <v>252</v>
      </c>
      <c r="E43" s="5"/>
      <c r="F43" s="5">
        <v>2676410</v>
      </c>
      <c r="G43" s="5">
        <v>512677</v>
      </c>
      <c r="H43" s="5">
        <f t="shared" si="0"/>
        <v>3189087</v>
      </c>
      <c r="I43" s="5">
        <v>106</v>
      </c>
      <c r="J43" s="5" t="s">
        <v>124</v>
      </c>
    </row>
    <row r="44" spans="1:10" x14ac:dyDescent="0.3">
      <c r="A44" s="5" t="s">
        <v>47</v>
      </c>
      <c r="B44" s="6">
        <v>43196</v>
      </c>
      <c r="C44" s="7" t="s">
        <v>232</v>
      </c>
      <c r="D44" s="5" t="s">
        <v>165</v>
      </c>
      <c r="E44" s="5">
        <v>8000000</v>
      </c>
      <c r="F44" s="5">
        <v>1163056</v>
      </c>
      <c r="G44" s="5">
        <v>1280528</v>
      </c>
      <c r="H44" s="5">
        <f t="shared" si="0"/>
        <v>2443584</v>
      </c>
      <c r="I44" s="5">
        <v>121</v>
      </c>
      <c r="J44" s="5" t="s">
        <v>124</v>
      </c>
    </row>
    <row r="45" spans="1:10" x14ac:dyDescent="0.3">
      <c r="A45" s="5" t="s">
        <v>48</v>
      </c>
      <c r="B45" s="6">
        <v>41866</v>
      </c>
      <c r="C45" s="7" t="s">
        <v>262</v>
      </c>
      <c r="D45" s="5" t="s">
        <v>166</v>
      </c>
      <c r="E45" s="5">
        <v>2400000</v>
      </c>
      <c r="F45" s="5">
        <v>88273</v>
      </c>
      <c r="G45" s="5">
        <v>186444</v>
      </c>
      <c r="H45" s="5">
        <f t="shared" si="0"/>
        <v>274717</v>
      </c>
      <c r="I45" s="5">
        <v>89</v>
      </c>
      <c r="J45" s="5" t="s">
        <v>124</v>
      </c>
    </row>
    <row r="46" spans="1:10" x14ac:dyDescent="0.3">
      <c r="A46" s="5" t="s">
        <v>49</v>
      </c>
      <c r="B46" s="6">
        <v>41754</v>
      </c>
      <c r="C46" s="7" t="s">
        <v>263</v>
      </c>
      <c r="D46" s="5" t="s">
        <v>167</v>
      </c>
      <c r="E46" s="5">
        <v>2000000</v>
      </c>
      <c r="F46" s="5">
        <v>1375769</v>
      </c>
      <c r="G46" s="5">
        <v>3714839</v>
      </c>
      <c r="H46" s="5">
        <f t="shared" si="0"/>
        <v>5090608</v>
      </c>
      <c r="I46" s="5">
        <v>85</v>
      </c>
      <c r="J46" s="5" t="s">
        <v>124</v>
      </c>
    </row>
    <row r="47" spans="1:10" x14ac:dyDescent="0.3">
      <c r="A47" s="5" t="s">
        <v>50</v>
      </c>
      <c r="B47" s="6">
        <v>43742</v>
      </c>
      <c r="C47" s="7" t="s">
        <v>264</v>
      </c>
      <c r="D47" s="5" t="s">
        <v>168</v>
      </c>
      <c r="E47" s="5"/>
      <c r="F47" s="5"/>
      <c r="G47" s="5"/>
      <c r="H47" s="5">
        <f t="shared" si="0"/>
        <v>0</v>
      </c>
      <c r="I47" s="5">
        <v>86</v>
      </c>
      <c r="J47" s="5" t="s">
        <v>124</v>
      </c>
    </row>
    <row r="48" spans="1:10" ht="28.8" x14ac:dyDescent="0.3">
      <c r="A48" s="5" t="s">
        <v>51</v>
      </c>
      <c r="B48" s="6">
        <v>44736</v>
      </c>
      <c r="C48" s="7" t="s">
        <v>265</v>
      </c>
      <c r="D48" s="5" t="s">
        <v>169</v>
      </c>
      <c r="E48" s="5"/>
      <c r="F48" s="5">
        <v>6211122</v>
      </c>
      <c r="G48" s="5">
        <v>1170</v>
      </c>
      <c r="H48" s="5">
        <f t="shared" si="0"/>
        <v>6212292</v>
      </c>
      <c r="I48" s="5">
        <v>90</v>
      </c>
      <c r="J48" s="5" t="s">
        <v>230</v>
      </c>
    </row>
    <row r="49" spans="1:10" x14ac:dyDescent="0.3">
      <c r="A49" s="5" t="s">
        <v>52</v>
      </c>
      <c r="B49" s="6">
        <v>44701</v>
      </c>
      <c r="C49" s="7" t="s">
        <v>266</v>
      </c>
      <c r="D49" s="5" t="s">
        <v>146</v>
      </c>
      <c r="E49" s="5"/>
      <c r="F49" s="5">
        <v>7587853</v>
      </c>
      <c r="G49" s="5">
        <v>3465842</v>
      </c>
      <c r="H49" s="5">
        <f t="shared" si="0"/>
        <v>11053695</v>
      </c>
      <c r="I49" s="5">
        <v>100</v>
      </c>
      <c r="J49" s="5" t="s">
        <v>124</v>
      </c>
    </row>
    <row r="50" spans="1:10" x14ac:dyDescent="0.3">
      <c r="A50" s="5" t="s">
        <v>53</v>
      </c>
      <c r="B50" s="6">
        <v>42944</v>
      </c>
      <c r="C50" s="7" t="s">
        <v>231</v>
      </c>
      <c r="D50" s="5" t="s">
        <v>248</v>
      </c>
      <c r="E50" s="5"/>
      <c r="F50" s="5">
        <v>1703036</v>
      </c>
      <c r="G50" s="5">
        <v>259229</v>
      </c>
      <c r="H50" s="5">
        <f t="shared" si="0"/>
        <v>1962265</v>
      </c>
      <c r="I50" s="5">
        <v>82</v>
      </c>
      <c r="J50" s="5" t="s">
        <v>230</v>
      </c>
    </row>
    <row r="51" spans="1:10" ht="28.8" x14ac:dyDescent="0.3">
      <c r="A51" s="5" t="s">
        <v>55</v>
      </c>
      <c r="B51" s="6">
        <v>43392</v>
      </c>
      <c r="C51" s="7" t="s">
        <v>267</v>
      </c>
      <c r="D51" s="5" t="s">
        <v>170</v>
      </c>
      <c r="E51" s="5">
        <v>1700000</v>
      </c>
      <c r="F51" s="5">
        <v>7362439</v>
      </c>
      <c r="G51" s="5">
        <v>1940583</v>
      </c>
      <c r="H51" s="5">
        <f t="shared" si="0"/>
        <v>9303022</v>
      </c>
      <c r="I51" s="5">
        <v>85</v>
      </c>
      <c r="J51" s="5" t="s">
        <v>124</v>
      </c>
    </row>
    <row r="52" spans="1:10" x14ac:dyDescent="0.3">
      <c r="A52" s="5" t="s">
        <v>54</v>
      </c>
      <c r="B52" s="6">
        <v>43648</v>
      </c>
      <c r="C52" s="7" t="s">
        <v>253</v>
      </c>
      <c r="D52" s="5" t="s">
        <v>155</v>
      </c>
      <c r="E52" s="5">
        <v>9000000</v>
      </c>
      <c r="F52" s="5">
        <v>27426361</v>
      </c>
      <c r="G52" s="5">
        <v>20487768</v>
      </c>
      <c r="H52" s="5">
        <f t="shared" si="0"/>
        <v>47914129</v>
      </c>
      <c r="I52" s="5">
        <v>148</v>
      </c>
      <c r="J52" s="5" t="s">
        <v>124</v>
      </c>
    </row>
    <row r="53" spans="1:10" x14ac:dyDescent="0.3">
      <c r="A53" s="5" t="s">
        <v>56</v>
      </c>
      <c r="B53" s="6">
        <v>44239</v>
      </c>
      <c r="C53" s="7" t="s">
        <v>231</v>
      </c>
      <c r="D53" s="5" t="s">
        <v>171</v>
      </c>
      <c r="E53" s="5">
        <v>2000000</v>
      </c>
      <c r="F53" s="5">
        <v>3110580</v>
      </c>
      <c r="G53" s="5">
        <v>8908828</v>
      </c>
      <c r="H53" s="5">
        <f t="shared" si="0"/>
        <v>12019408</v>
      </c>
      <c r="I53" s="5">
        <v>115</v>
      </c>
      <c r="J53" s="5" t="s">
        <v>235</v>
      </c>
    </row>
    <row r="54" spans="1:10" x14ac:dyDescent="0.3">
      <c r="A54" s="5" t="s">
        <v>302</v>
      </c>
      <c r="B54" s="6">
        <v>42272</v>
      </c>
      <c r="C54" s="7" t="s">
        <v>125</v>
      </c>
      <c r="D54" s="5" t="s">
        <v>250</v>
      </c>
      <c r="E54" s="5">
        <v>7100000</v>
      </c>
      <c r="F54" s="5">
        <v>130541</v>
      </c>
      <c r="G54" s="5">
        <v>292205</v>
      </c>
      <c r="H54" s="5">
        <f t="shared" si="0"/>
        <v>422746</v>
      </c>
      <c r="I54" s="5">
        <v>108</v>
      </c>
      <c r="J54" s="5" t="s">
        <v>124</v>
      </c>
    </row>
    <row r="55" spans="1:10" x14ac:dyDescent="0.3">
      <c r="A55" s="5" t="s">
        <v>57</v>
      </c>
      <c r="B55" s="6">
        <v>42391</v>
      </c>
      <c r="C55" s="7" t="s">
        <v>246</v>
      </c>
      <c r="D55" s="5" t="s">
        <v>172</v>
      </c>
      <c r="E55" s="5"/>
      <c r="F55" s="5">
        <v>8253</v>
      </c>
      <c r="G55" s="5">
        <v>349</v>
      </c>
      <c r="H55" s="5">
        <f t="shared" si="0"/>
        <v>8602</v>
      </c>
      <c r="I55" s="5">
        <v>93</v>
      </c>
      <c r="J55" s="5" t="s">
        <v>124</v>
      </c>
    </row>
    <row r="56" spans="1:10" x14ac:dyDescent="0.3">
      <c r="A56" s="5" t="s">
        <v>58</v>
      </c>
      <c r="B56" s="6">
        <v>42664</v>
      </c>
      <c r="C56" s="7" t="s">
        <v>270</v>
      </c>
      <c r="D56" s="5" t="s">
        <v>173</v>
      </c>
      <c r="E56" s="5">
        <v>1500000</v>
      </c>
      <c r="F56" s="5">
        <v>27854932</v>
      </c>
      <c r="G56" s="5">
        <v>37481671</v>
      </c>
      <c r="H56" s="5">
        <f t="shared" si="0"/>
        <v>65336603</v>
      </c>
      <c r="I56" s="5">
        <v>111</v>
      </c>
      <c r="J56" s="5" t="s">
        <v>124</v>
      </c>
    </row>
    <row r="57" spans="1:10" ht="28.8" x14ac:dyDescent="0.3">
      <c r="A57" s="5" t="s">
        <v>59</v>
      </c>
      <c r="B57" s="6">
        <v>42601</v>
      </c>
      <c r="C57" s="7" t="s">
        <v>267</v>
      </c>
      <c r="D57" s="5" t="s">
        <v>174</v>
      </c>
      <c r="E57" s="5"/>
      <c r="F57" s="5">
        <v>91151</v>
      </c>
      <c r="G57" s="5">
        <v>0</v>
      </c>
      <c r="H57" s="5">
        <f t="shared" si="0"/>
        <v>91151</v>
      </c>
      <c r="I57" s="5">
        <v>91</v>
      </c>
      <c r="J57" s="5" t="s">
        <v>124</v>
      </c>
    </row>
    <row r="58" spans="1:10" x14ac:dyDescent="0.3">
      <c r="A58" s="5" t="s">
        <v>60</v>
      </c>
      <c r="B58" s="6">
        <v>43561</v>
      </c>
      <c r="C58" s="7" t="s">
        <v>231</v>
      </c>
      <c r="D58" s="5" t="s">
        <v>175</v>
      </c>
      <c r="E58" s="5">
        <v>2000000</v>
      </c>
      <c r="F58" s="5">
        <v>1301121</v>
      </c>
      <c r="G58" s="5">
        <v>0</v>
      </c>
      <c r="H58" s="5">
        <f t="shared" si="0"/>
        <v>1301121</v>
      </c>
      <c r="I58" s="5">
        <v>111</v>
      </c>
      <c r="J58" s="5" t="s">
        <v>235</v>
      </c>
    </row>
    <row r="59" spans="1:10" x14ac:dyDescent="0.3">
      <c r="A59" s="5" t="s">
        <v>61</v>
      </c>
      <c r="B59" s="6">
        <v>43315</v>
      </c>
      <c r="C59" s="7" t="s">
        <v>260</v>
      </c>
      <c r="D59" s="5" t="s">
        <v>176</v>
      </c>
      <c r="E59" s="5"/>
      <c r="F59" s="5">
        <v>61271</v>
      </c>
      <c r="G59" s="5">
        <v>0</v>
      </c>
      <c r="H59" s="5">
        <f t="shared" si="0"/>
        <v>61271</v>
      </c>
      <c r="I59" s="5">
        <v>85</v>
      </c>
      <c r="J59" s="5" t="s">
        <v>124</v>
      </c>
    </row>
    <row r="60" spans="1:10" x14ac:dyDescent="0.3">
      <c r="A60" s="5" t="s">
        <v>118</v>
      </c>
      <c r="B60" s="6">
        <v>41796</v>
      </c>
      <c r="C60" s="7" t="s">
        <v>261</v>
      </c>
      <c r="D60" s="5" t="s">
        <v>178</v>
      </c>
      <c r="E60" s="5">
        <v>1000000</v>
      </c>
      <c r="F60" s="5">
        <v>3123963</v>
      </c>
      <c r="G60" s="5">
        <v>201454</v>
      </c>
      <c r="H60" s="5">
        <f t="shared" si="0"/>
        <v>3325417</v>
      </c>
      <c r="I60" s="5">
        <v>84</v>
      </c>
      <c r="J60" s="5" t="s">
        <v>124</v>
      </c>
    </row>
    <row r="61" spans="1:10" x14ac:dyDescent="0.3">
      <c r="A61" s="5" t="s">
        <v>62</v>
      </c>
      <c r="B61" s="6">
        <v>44106</v>
      </c>
      <c r="C61" s="7" t="s">
        <v>125</v>
      </c>
      <c r="D61" s="5" t="s">
        <v>179</v>
      </c>
      <c r="E61" s="5"/>
      <c r="F61" s="5">
        <v>0</v>
      </c>
      <c r="G61" s="5">
        <v>992103</v>
      </c>
      <c r="H61" s="5">
        <f t="shared" si="0"/>
        <v>992103</v>
      </c>
      <c r="I61" s="5">
        <v>96</v>
      </c>
      <c r="J61" s="5" t="s">
        <v>124</v>
      </c>
    </row>
    <row r="62" spans="1:10" x14ac:dyDescent="0.3">
      <c r="A62" s="5" t="s">
        <v>63</v>
      </c>
      <c r="B62" s="6">
        <v>43497</v>
      </c>
      <c r="C62" s="7" t="s">
        <v>228</v>
      </c>
      <c r="D62" s="5" t="s">
        <v>180</v>
      </c>
      <c r="E62" s="5"/>
      <c r="F62" s="5">
        <v>0</v>
      </c>
      <c r="G62" s="5">
        <v>58652</v>
      </c>
      <c r="H62" s="5">
        <f t="shared" si="0"/>
        <v>58652</v>
      </c>
      <c r="I62" s="5">
        <v>92</v>
      </c>
      <c r="J62" s="5" t="s">
        <v>124</v>
      </c>
    </row>
    <row r="63" spans="1:10" x14ac:dyDescent="0.3">
      <c r="A63" s="5" t="s">
        <v>64</v>
      </c>
      <c r="B63" s="6">
        <v>44540</v>
      </c>
      <c r="C63" s="7" t="s">
        <v>125</v>
      </c>
      <c r="D63" s="5" t="s">
        <v>181</v>
      </c>
      <c r="E63" s="5">
        <v>1100000</v>
      </c>
      <c r="F63" s="5">
        <v>1023086</v>
      </c>
      <c r="G63" s="5">
        <v>1285613</v>
      </c>
      <c r="H63" s="5">
        <f t="shared" si="0"/>
        <v>2308699</v>
      </c>
      <c r="I63" s="5">
        <v>130</v>
      </c>
      <c r="J63" s="5" t="s">
        <v>124</v>
      </c>
    </row>
    <row r="64" spans="1:10" x14ac:dyDescent="0.3">
      <c r="A64" s="5" t="s">
        <v>65</v>
      </c>
      <c r="B64" s="6">
        <v>42440</v>
      </c>
      <c r="C64" s="7" t="s">
        <v>264</v>
      </c>
      <c r="D64" s="5" t="s">
        <v>182</v>
      </c>
      <c r="E64" s="5">
        <v>9600000</v>
      </c>
      <c r="F64" s="5">
        <v>1184564</v>
      </c>
      <c r="G64" s="5">
        <v>3051395</v>
      </c>
      <c r="H64" s="5">
        <f t="shared" si="0"/>
        <v>4235959</v>
      </c>
      <c r="I64" s="5">
        <v>94</v>
      </c>
      <c r="J64" s="5" t="s">
        <v>124</v>
      </c>
    </row>
    <row r="65" spans="1:10" x14ac:dyDescent="0.3">
      <c r="A65" s="5" t="s">
        <v>66</v>
      </c>
      <c r="B65" s="6">
        <v>41936</v>
      </c>
      <c r="C65" s="7" t="s">
        <v>228</v>
      </c>
      <c r="D65" s="5" t="s">
        <v>249</v>
      </c>
      <c r="E65" s="5">
        <v>5000000</v>
      </c>
      <c r="F65" s="5">
        <v>0</v>
      </c>
      <c r="G65" s="5">
        <v>107412</v>
      </c>
      <c r="H65" s="5">
        <f t="shared" si="0"/>
        <v>107412</v>
      </c>
      <c r="I65" s="5">
        <v>94</v>
      </c>
      <c r="J65" s="5" t="s">
        <v>124</v>
      </c>
    </row>
    <row r="66" spans="1:10" x14ac:dyDescent="0.3">
      <c r="A66" s="5" t="s">
        <v>67</v>
      </c>
      <c r="B66" s="6">
        <v>42293</v>
      </c>
      <c r="C66" s="7" t="s">
        <v>264</v>
      </c>
      <c r="D66" s="5" t="s">
        <v>183</v>
      </c>
      <c r="E66" s="5">
        <v>13000000</v>
      </c>
      <c r="F66" s="5">
        <v>14677654</v>
      </c>
      <c r="G66" s="5">
        <v>20724104</v>
      </c>
      <c r="H66" s="5">
        <f t="shared" ref="H66:H119" si="1">SUM(F66,G66)</f>
        <v>35401758</v>
      </c>
      <c r="I66" s="5">
        <v>118</v>
      </c>
      <c r="J66" s="5" t="s">
        <v>124</v>
      </c>
    </row>
    <row r="67" spans="1:10" x14ac:dyDescent="0.3">
      <c r="A67" s="5" t="s">
        <v>119</v>
      </c>
      <c r="B67" s="6">
        <v>44225</v>
      </c>
      <c r="C67" s="7" t="s">
        <v>256</v>
      </c>
      <c r="D67" s="5" t="s">
        <v>184</v>
      </c>
      <c r="E67" s="5"/>
      <c r="F67" s="5">
        <v>0</v>
      </c>
      <c r="G67" s="5">
        <v>1383868</v>
      </c>
      <c r="H67" s="5">
        <f t="shared" si="1"/>
        <v>1383868</v>
      </c>
      <c r="I67" s="5">
        <v>84</v>
      </c>
      <c r="J67" s="5" t="s">
        <v>124</v>
      </c>
    </row>
    <row r="68" spans="1:10" x14ac:dyDescent="0.3">
      <c r="A68" s="5" t="s">
        <v>68</v>
      </c>
      <c r="B68" s="6">
        <v>43673</v>
      </c>
      <c r="C68" s="7" t="s">
        <v>270</v>
      </c>
      <c r="D68" s="5" t="s">
        <v>185</v>
      </c>
      <c r="E68" s="8">
        <v>25000</v>
      </c>
      <c r="F68" s="5"/>
      <c r="G68" s="5"/>
      <c r="H68" s="5">
        <f t="shared" si="1"/>
        <v>0</v>
      </c>
      <c r="I68" s="5">
        <v>89</v>
      </c>
      <c r="J68" s="5" t="s">
        <v>124</v>
      </c>
    </row>
    <row r="69" spans="1:10" x14ac:dyDescent="0.3">
      <c r="A69" s="5" t="s">
        <v>69</v>
      </c>
      <c r="B69" s="6">
        <v>43672</v>
      </c>
      <c r="C69" s="7" t="s">
        <v>271</v>
      </c>
      <c r="D69" s="5" t="s">
        <v>186</v>
      </c>
      <c r="E69" s="5"/>
      <c r="F69" s="5">
        <v>0</v>
      </c>
      <c r="G69" s="5">
        <v>135562</v>
      </c>
      <c r="H69" s="5">
        <f t="shared" si="1"/>
        <v>135562</v>
      </c>
      <c r="I69" s="5">
        <v>118</v>
      </c>
      <c r="J69" s="5" t="s">
        <v>124</v>
      </c>
    </row>
    <row r="70" spans="1:10" x14ac:dyDescent="0.3">
      <c r="A70" s="5" t="s">
        <v>70</v>
      </c>
      <c r="B70" s="6">
        <v>43354</v>
      </c>
      <c r="C70" s="7" t="s">
        <v>269</v>
      </c>
      <c r="D70" s="5" t="s">
        <v>187</v>
      </c>
      <c r="E70" s="5"/>
      <c r="F70" s="5"/>
      <c r="G70" s="5"/>
      <c r="H70" s="5">
        <f t="shared" si="1"/>
        <v>0</v>
      </c>
      <c r="I70" s="5">
        <v>83</v>
      </c>
      <c r="J70" s="5" t="s">
        <v>124</v>
      </c>
    </row>
    <row r="71" spans="1:10" x14ac:dyDescent="0.3">
      <c r="A71" s="5" t="s">
        <v>71</v>
      </c>
      <c r="B71" s="6">
        <v>42139</v>
      </c>
      <c r="C71" s="7" t="s">
        <v>272</v>
      </c>
      <c r="D71" s="5" t="s">
        <v>188</v>
      </c>
      <c r="E71" s="5">
        <v>3750000</v>
      </c>
      <c r="F71" s="5">
        <v>229094</v>
      </c>
      <c r="G71" s="5">
        <v>1066480</v>
      </c>
      <c r="H71" s="5">
        <f t="shared" si="1"/>
        <v>1295574</v>
      </c>
      <c r="I71" s="5">
        <v>84</v>
      </c>
      <c r="J71" s="5" t="s">
        <v>124</v>
      </c>
    </row>
    <row r="72" spans="1:10" x14ac:dyDescent="0.3">
      <c r="A72" s="5" t="s">
        <v>273</v>
      </c>
      <c r="B72" s="6">
        <v>42027</v>
      </c>
      <c r="C72" s="7" t="s">
        <v>246</v>
      </c>
      <c r="D72" s="5" t="s">
        <v>189</v>
      </c>
      <c r="E72" s="5">
        <v>12000000</v>
      </c>
      <c r="F72" s="5">
        <v>0</v>
      </c>
      <c r="G72" s="5">
        <v>660241</v>
      </c>
      <c r="H72" s="5">
        <f t="shared" si="1"/>
        <v>660241</v>
      </c>
      <c r="I72" s="5">
        <v>108</v>
      </c>
      <c r="J72" s="5" t="s">
        <v>124</v>
      </c>
    </row>
    <row r="73" spans="1:10" x14ac:dyDescent="0.3">
      <c r="A73" s="5" t="s">
        <v>72</v>
      </c>
      <c r="B73" s="6">
        <v>41348</v>
      </c>
      <c r="C73" s="7" t="s">
        <v>274</v>
      </c>
      <c r="D73" s="5" t="s">
        <v>190</v>
      </c>
      <c r="E73" s="5">
        <v>5000000</v>
      </c>
      <c r="F73" s="5">
        <v>14124284</v>
      </c>
      <c r="G73" s="5">
        <v>18046115</v>
      </c>
      <c r="H73" s="5">
        <f t="shared" si="1"/>
        <v>32170399</v>
      </c>
      <c r="I73" s="5">
        <v>94</v>
      </c>
      <c r="J73" s="5" t="s">
        <v>124</v>
      </c>
    </row>
    <row r="74" spans="1:10" x14ac:dyDescent="0.3">
      <c r="A74" s="5" t="s">
        <v>74</v>
      </c>
      <c r="B74" s="6">
        <v>42669</v>
      </c>
      <c r="C74" s="7" t="s">
        <v>275</v>
      </c>
      <c r="D74" s="5" t="s">
        <v>177</v>
      </c>
      <c r="E74" s="5"/>
      <c r="F74" s="5">
        <v>242867</v>
      </c>
      <c r="G74" s="5">
        <v>1235252</v>
      </c>
      <c r="H74" s="5">
        <f t="shared" si="1"/>
        <v>1478119</v>
      </c>
      <c r="I74" s="5">
        <v>122</v>
      </c>
      <c r="J74" s="5" t="s">
        <v>124</v>
      </c>
    </row>
    <row r="75" spans="1:10" x14ac:dyDescent="0.3">
      <c r="A75" s="5" t="s">
        <v>73</v>
      </c>
      <c r="B75" s="6">
        <v>42551</v>
      </c>
      <c r="C75" s="7" t="s">
        <v>276</v>
      </c>
      <c r="D75" s="5" t="s">
        <v>145</v>
      </c>
      <c r="E75" s="5">
        <v>3000000</v>
      </c>
      <c r="F75" s="5">
        <v>4210454</v>
      </c>
      <c r="G75" s="5">
        <v>725047</v>
      </c>
      <c r="H75" s="5">
        <f t="shared" si="1"/>
        <v>4935501</v>
      </c>
      <c r="I75" s="5">
        <v>97</v>
      </c>
      <c r="J75" s="5" t="s">
        <v>124</v>
      </c>
    </row>
    <row r="76" spans="1:10" x14ac:dyDescent="0.3">
      <c r="A76" s="5" t="s">
        <v>75</v>
      </c>
      <c r="B76" s="6">
        <v>42475</v>
      </c>
      <c r="C76" s="7" t="s">
        <v>240</v>
      </c>
      <c r="D76" s="5" t="s">
        <v>191</v>
      </c>
      <c r="E76" s="5"/>
      <c r="F76" s="5">
        <v>13191</v>
      </c>
      <c r="G76" s="5">
        <v>2173</v>
      </c>
      <c r="H76" s="5">
        <f t="shared" si="1"/>
        <v>15364</v>
      </c>
      <c r="I76" s="5">
        <v>87</v>
      </c>
      <c r="J76" s="5" t="s">
        <v>124</v>
      </c>
    </row>
    <row r="77" spans="1:10" x14ac:dyDescent="0.3">
      <c r="A77" s="5" t="s">
        <v>76</v>
      </c>
      <c r="B77" s="6">
        <v>43084</v>
      </c>
      <c r="C77" s="7" t="s">
        <v>277</v>
      </c>
      <c r="D77" s="5" t="s">
        <v>192</v>
      </c>
      <c r="E77" s="5">
        <v>8000000</v>
      </c>
      <c r="F77" s="5">
        <v>7856</v>
      </c>
      <c r="G77" s="5">
        <v>0</v>
      </c>
      <c r="H77" s="5">
        <f t="shared" si="1"/>
        <v>7856</v>
      </c>
      <c r="I77" s="5">
        <v>111</v>
      </c>
      <c r="J77" s="5" t="s">
        <v>124</v>
      </c>
    </row>
    <row r="78" spans="1:10" ht="28.8" x14ac:dyDescent="0.3">
      <c r="A78" s="5" t="s">
        <v>77</v>
      </c>
      <c r="B78" s="6">
        <v>42825</v>
      </c>
      <c r="C78" s="7" t="s">
        <v>278</v>
      </c>
      <c r="D78" s="5" t="s">
        <v>193</v>
      </c>
      <c r="E78" s="5"/>
      <c r="F78" s="5">
        <v>20435</v>
      </c>
      <c r="G78" s="5">
        <v>17913</v>
      </c>
      <c r="H78" s="5">
        <f t="shared" si="1"/>
        <v>38348</v>
      </c>
      <c r="I78" s="5">
        <v>93</v>
      </c>
      <c r="J78" s="5" t="s">
        <v>124</v>
      </c>
    </row>
    <row r="79" spans="1:10" x14ac:dyDescent="0.3">
      <c r="A79" s="5" t="s">
        <v>120</v>
      </c>
      <c r="B79" s="6">
        <v>41439</v>
      </c>
      <c r="C79" s="7" t="s">
        <v>279</v>
      </c>
      <c r="D79" s="5" t="s">
        <v>179</v>
      </c>
      <c r="E79" s="5">
        <v>8200000</v>
      </c>
      <c r="F79" s="5">
        <v>5845732</v>
      </c>
      <c r="G79" s="5">
        <v>14199844</v>
      </c>
      <c r="H79" s="5">
        <f t="shared" si="1"/>
        <v>20045576</v>
      </c>
      <c r="I79" s="5">
        <v>90</v>
      </c>
      <c r="J79" s="5" t="s">
        <v>124</v>
      </c>
    </row>
    <row r="80" spans="1:10" x14ac:dyDescent="0.3">
      <c r="A80" s="5" t="s">
        <v>78</v>
      </c>
      <c r="B80" s="6">
        <v>41985</v>
      </c>
      <c r="C80" s="7" t="s">
        <v>242</v>
      </c>
      <c r="D80" s="5" t="s">
        <v>182</v>
      </c>
      <c r="E80" s="8"/>
      <c r="F80" s="5">
        <v>1075178</v>
      </c>
      <c r="G80" s="5">
        <v>1021034</v>
      </c>
      <c r="H80" s="5">
        <f t="shared" si="1"/>
        <v>2096212</v>
      </c>
      <c r="I80" s="5">
        <v>112</v>
      </c>
      <c r="J80" s="5" t="s">
        <v>124</v>
      </c>
    </row>
    <row r="81" spans="1:10" x14ac:dyDescent="0.3">
      <c r="A81" s="5" t="s">
        <v>79</v>
      </c>
      <c r="B81" s="6">
        <v>43357</v>
      </c>
      <c r="C81" s="7" t="s">
        <v>231</v>
      </c>
      <c r="D81" s="5" t="s">
        <v>194</v>
      </c>
      <c r="E81" s="5"/>
      <c r="F81" s="5">
        <v>547750</v>
      </c>
      <c r="G81" s="5">
        <v>17149044</v>
      </c>
      <c r="H81" s="5">
        <f t="shared" si="1"/>
        <v>17696794</v>
      </c>
      <c r="I81" s="5">
        <v>105</v>
      </c>
      <c r="J81" s="5" t="s">
        <v>124</v>
      </c>
    </row>
    <row r="82" spans="1:10" x14ac:dyDescent="0.3">
      <c r="A82" s="5" t="s">
        <v>80</v>
      </c>
      <c r="B82" s="6">
        <v>43735</v>
      </c>
      <c r="C82" s="7" t="s">
        <v>280</v>
      </c>
      <c r="D82" s="5" t="s">
        <v>195</v>
      </c>
      <c r="E82" s="5"/>
      <c r="F82" s="5">
        <v>36856</v>
      </c>
      <c r="G82" s="5">
        <v>0</v>
      </c>
      <c r="H82" s="5">
        <f t="shared" si="1"/>
        <v>36856</v>
      </c>
      <c r="I82" s="5">
        <v>100</v>
      </c>
      <c r="J82" s="5" t="s">
        <v>124</v>
      </c>
    </row>
    <row r="83" spans="1:10" x14ac:dyDescent="0.3">
      <c r="A83" s="5" t="s">
        <v>81</v>
      </c>
      <c r="B83" s="6">
        <v>43070</v>
      </c>
      <c r="C83" s="7" t="s">
        <v>281</v>
      </c>
      <c r="D83" s="5" t="s">
        <v>196</v>
      </c>
      <c r="E83" s="5">
        <v>10000000</v>
      </c>
      <c r="F83" s="5">
        <v>21120616</v>
      </c>
      <c r="G83" s="5">
        <v>8700000</v>
      </c>
      <c r="H83" s="5">
        <f t="shared" si="1"/>
        <v>29820616</v>
      </c>
      <c r="I83" s="5">
        <v>104</v>
      </c>
      <c r="J83" s="5" t="s">
        <v>124</v>
      </c>
    </row>
    <row r="84" spans="1:10" x14ac:dyDescent="0.3">
      <c r="A84" s="5" t="s">
        <v>82</v>
      </c>
      <c r="B84" s="6">
        <v>42216</v>
      </c>
      <c r="C84" s="7" t="s">
        <v>231</v>
      </c>
      <c r="D84" s="5" t="s">
        <v>197</v>
      </c>
      <c r="E84" s="5"/>
      <c r="F84" s="5">
        <v>3002884</v>
      </c>
      <c r="G84" s="5">
        <v>70107</v>
      </c>
      <c r="H84" s="5">
        <f t="shared" si="1"/>
        <v>3072991</v>
      </c>
      <c r="I84" s="5">
        <v>106</v>
      </c>
      <c r="J84" s="5" t="s">
        <v>124</v>
      </c>
    </row>
    <row r="85" spans="1:10" x14ac:dyDescent="0.3">
      <c r="A85" s="5" t="s">
        <v>83</v>
      </c>
      <c r="B85" s="6">
        <v>42888</v>
      </c>
      <c r="C85" s="7" t="s">
        <v>282</v>
      </c>
      <c r="D85" s="5" t="s">
        <v>198</v>
      </c>
      <c r="E85" s="5"/>
      <c r="F85" s="5">
        <v>708973</v>
      </c>
      <c r="G85" s="5">
        <v>163832</v>
      </c>
      <c r="H85" s="5">
        <f t="shared" si="1"/>
        <v>872805</v>
      </c>
      <c r="I85" s="5">
        <v>107</v>
      </c>
      <c r="J85" s="5" t="s">
        <v>124</v>
      </c>
    </row>
    <row r="86" spans="1:10" x14ac:dyDescent="0.3">
      <c r="A86" s="5" t="s">
        <v>84</v>
      </c>
      <c r="B86" s="6">
        <v>43674</v>
      </c>
      <c r="C86" s="7" t="s">
        <v>260</v>
      </c>
      <c r="D86" s="5" t="s">
        <v>199</v>
      </c>
      <c r="E86" s="5">
        <v>3000000</v>
      </c>
      <c r="F86" s="5">
        <v>17695781</v>
      </c>
      <c r="G86" s="5">
        <v>5380876</v>
      </c>
      <c r="H86" s="5">
        <f t="shared" si="1"/>
        <v>23076657</v>
      </c>
      <c r="I86" s="5">
        <v>100</v>
      </c>
      <c r="J86" s="5" t="s">
        <v>230</v>
      </c>
    </row>
    <row r="87" spans="1:10" x14ac:dyDescent="0.3">
      <c r="A87" s="5" t="s">
        <v>85</v>
      </c>
      <c r="B87" s="6">
        <v>43014</v>
      </c>
      <c r="C87" s="7" t="s">
        <v>270</v>
      </c>
      <c r="D87" s="5" t="s">
        <v>181</v>
      </c>
      <c r="E87" s="5">
        <v>2000000</v>
      </c>
      <c r="F87" s="5">
        <v>5904366</v>
      </c>
      <c r="G87" s="5">
        <v>5050311</v>
      </c>
      <c r="H87" s="5">
        <f t="shared" si="1"/>
        <v>10954677</v>
      </c>
      <c r="I87" s="5">
        <v>111</v>
      </c>
      <c r="J87" s="5" t="s">
        <v>124</v>
      </c>
    </row>
    <row r="88" spans="1:10" ht="28.8" x14ac:dyDescent="0.3">
      <c r="A88" s="5" t="s">
        <v>200</v>
      </c>
      <c r="B88" s="6">
        <v>44407</v>
      </c>
      <c r="C88" s="7" t="s">
        <v>283</v>
      </c>
      <c r="D88" s="5" t="s">
        <v>127</v>
      </c>
      <c r="E88" s="5">
        <v>15000000</v>
      </c>
      <c r="F88" s="5">
        <v>17173321</v>
      </c>
      <c r="G88" s="5">
        <v>1715097</v>
      </c>
      <c r="H88" s="5">
        <f t="shared" si="1"/>
        <v>18888418</v>
      </c>
      <c r="I88" s="5">
        <v>130</v>
      </c>
      <c r="J88" s="5" t="s">
        <v>124</v>
      </c>
    </row>
    <row r="89" spans="1:10" x14ac:dyDescent="0.3">
      <c r="A89" s="5" t="s">
        <v>86</v>
      </c>
      <c r="B89" s="6">
        <v>43525</v>
      </c>
      <c r="C89" s="7" t="s">
        <v>284</v>
      </c>
      <c r="D89" s="5" t="s">
        <v>201</v>
      </c>
      <c r="E89" s="5">
        <v>75000000</v>
      </c>
      <c r="F89" s="5">
        <v>21072</v>
      </c>
      <c r="G89" s="5">
        <v>3352402</v>
      </c>
      <c r="H89" s="5">
        <f t="shared" si="1"/>
        <v>3373474</v>
      </c>
      <c r="I89" s="5">
        <v>90</v>
      </c>
      <c r="J89" s="5" t="s">
        <v>124</v>
      </c>
    </row>
    <row r="90" spans="1:10" x14ac:dyDescent="0.3">
      <c r="A90" s="5" t="s">
        <v>87</v>
      </c>
      <c r="B90" s="6">
        <v>44524</v>
      </c>
      <c r="C90" s="7" t="s">
        <v>231</v>
      </c>
      <c r="D90" s="5" t="s">
        <v>202</v>
      </c>
      <c r="E90" s="5"/>
      <c r="F90" s="5">
        <v>0</v>
      </c>
      <c r="G90" s="5">
        <v>19787</v>
      </c>
      <c r="H90" s="5">
        <f t="shared" si="1"/>
        <v>19787</v>
      </c>
      <c r="I90" s="5">
        <v>108</v>
      </c>
      <c r="J90" s="5" t="s">
        <v>124</v>
      </c>
    </row>
    <row r="91" spans="1:10" x14ac:dyDescent="0.3">
      <c r="A91" s="5" t="s">
        <v>88</v>
      </c>
      <c r="B91" s="6">
        <v>43760</v>
      </c>
      <c r="C91" s="7" t="s">
        <v>285</v>
      </c>
      <c r="D91" s="5" t="s">
        <v>203</v>
      </c>
      <c r="E91" s="5"/>
      <c r="F91" s="5">
        <v>0</v>
      </c>
      <c r="G91" s="5">
        <v>415772</v>
      </c>
      <c r="H91" s="5">
        <f t="shared" si="1"/>
        <v>415772</v>
      </c>
      <c r="I91" s="5">
        <v>87</v>
      </c>
      <c r="J91" s="5" t="s">
        <v>124</v>
      </c>
    </row>
    <row r="92" spans="1:10" ht="28.8" x14ac:dyDescent="0.3">
      <c r="A92" s="5" t="s">
        <v>89</v>
      </c>
      <c r="B92" s="6">
        <v>43028</v>
      </c>
      <c r="C92" s="7" t="s">
        <v>286</v>
      </c>
      <c r="D92" s="5" t="s">
        <v>204</v>
      </c>
      <c r="E92" s="5"/>
      <c r="F92" s="5">
        <v>2291901</v>
      </c>
      <c r="G92" s="5">
        <v>4735435</v>
      </c>
      <c r="H92" s="5">
        <f t="shared" si="1"/>
        <v>7027336</v>
      </c>
      <c r="I92" s="5">
        <v>121</v>
      </c>
      <c r="J92" s="5" t="s">
        <v>124</v>
      </c>
    </row>
    <row r="93" spans="1:10" x14ac:dyDescent="0.3">
      <c r="A93" s="5" t="s">
        <v>90</v>
      </c>
      <c r="B93" s="6">
        <v>43623</v>
      </c>
      <c r="C93" s="7" t="s">
        <v>231</v>
      </c>
      <c r="D93" s="5" t="s">
        <v>205</v>
      </c>
      <c r="E93" s="5">
        <v>2000000</v>
      </c>
      <c r="F93" s="5">
        <v>4515719</v>
      </c>
      <c r="G93" s="5">
        <v>122111</v>
      </c>
      <c r="H93" s="5">
        <f t="shared" si="1"/>
        <v>4637830</v>
      </c>
      <c r="I93" s="5">
        <v>121</v>
      </c>
      <c r="J93" s="5" t="s">
        <v>124</v>
      </c>
    </row>
    <row r="94" spans="1:10" x14ac:dyDescent="0.3">
      <c r="A94" s="5" t="s">
        <v>91</v>
      </c>
      <c r="B94" s="6">
        <v>43189</v>
      </c>
      <c r="C94" s="7" t="s">
        <v>260</v>
      </c>
      <c r="D94" s="5" t="s">
        <v>206</v>
      </c>
      <c r="E94" s="5"/>
      <c r="F94" s="5">
        <v>14410</v>
      </c>
      <c r="G94" s="5">
        <v>0</v>
      </c>
      <c r="H94" s="5">
        <f t="shared" si="1"/>
        <v>14410</v>
      </c>
      <c r="I94" s="5">
        <v>94</v>
      </c>
      <c r="J94" s="5" t="s">
        <v>124</v>
      </c>
    </row>
    <row r="95" spans="1:10" x14ac:dyDescent="0.3">
      <c r="A95" s="5" t="s">
        <v>92</v>
      </c>
      <c r="B95" s="6">
        <v>43756</v>
      </c>
      <c r="C95" s="7" t="s">
        <v>251</v>
      </c>
      <c r="D95" s="5" t="s">
        <v>207</v>
      </c>
      <c r="E95" s="5">
        <v>11000000</v>
      </c>
      <c r="F95" s="5">
        <v>10867104</v>
      </c>
      <c r="G95" s="5">
        <v>7283131</v>
      </c>
      <c r="H95" s="5">
        <f t="shared" si="1"/>
        <v>18150235</v>
      </c>
      <c r="I95" s="5">
        <v>109</v>
      </c>
      <c r="J95" s="5" t="s">
        <v>124</v>
      </c>
    </row>
    <row r="96" spans="1:10" x14ac:dyDescent="0.3">
      <c r="A96" s="5" t="s">
        <v>93</v>
      </c>
      <c r="B96" s="6">
        <v>42503</v>
      </c>
      <c r="C96" s="7" t="s">
        <v>287</v>
      </c>
      <c r="D96" s="5" t="s">
        <v>204</v>
      </c>
      <c r="E96" s="5">
        <v>4000000</v>
      </c>
      <c r="F96" s="5">
        <v>9077245</v>
      </c>
      <c r="G96" s="5">
        <v>6432301</v>
      </c>
      <c r="H96" s="5">
        <f t="shared" si="1"/>
        <v>15509546</v>
      </c>
      <c r="I96" s="5">
        <v>119</v>
      </c>
      <c r="J96" s="5" t="s">
        <v>124</v>
      </c>
    </row>
    <row r="97" spans="1:10" x14ac:dyDescent="0.3">
      <c r="A97" s="5" t="s">
        <v>121</v>
      </c>
      <c r="B97" s="6">
        <v>42860</v>
      </c>
      <c r="C97" s="7" t="s">
        <v>261</v>
      </c>
      <c r="D97" s="5" t="s">
        <v>208</v>
      </c>
      <c r="E97" s="5"/>
      <c r="F97" s="5">
        <v>2194521</v>
      </c>
      <c r="G97" s="5">
        <v>21562</v>
      </c>
      <c r="H97" s="5">
        <f t="shared" si="1"/>
        <v>2216083</v>
      </c>
      <c r="I97" s="5">
        <v>97</v>
      </c>
      <c r="J97" s="5" t="s">
        <v>124</v>
      </c>
    </row>
    <row r="98" spans="1:10" x14ac:dyDescent="0.3">
      <c r="A98" s="5" t="s">
        <v>94</v>
      </c>
      <c r="B98" s="6">
        <v>42685</v>
      </c>
      <c r="C98" s="7" t="s">
        <v>288</v>
      </c>
      <c r="D98" s="5" t="s">
        <v>209</v>
      </c>
      <c r="E98" s="5">
        <v>3000000</v>
      </c>
      <c r="F98" s="5">
        <v>12544</v>
      </c>
      <c r="G98" s="5">
        <v>62156</v>
      </c>
      <c r="H98" s="5">
        <f t="shared" si="1"/>
        <v>74700</v>
      </c>
      <c r="I98" s="5">
        <v>91</v>
      </c>
      <c r="J98" s="5" t="s">
        <v>124</v>
      </c>
    </row>
    <row r="99" spans="1:10" x14ac:dyDescent="0.3">
      <c r="A99" s="5" t="s">
        <v>95</v>
      </c>
      <c r="B99" s="6">
        <v>41803</v>
      </c>
      <c r="C99" s="7" t="s">
        <v>289</v>
      </c>
      <c r="D99" s="5" t="s">
        <v>213</v>
      </c>
      <c r="E99" s="5">
        <v>8500000</v>
      </c>
      <c r="F99" s="5">
        <v>1114423</v>
      </c>
      <c r="G99" s="5">
        <v>1395584</v>
      </c>
      <c r="H99" s="5">
        <f t="shared" si="1"/>
        <v>2510007</v>
      </c>
      <c r="I99" s="5">
        <v>103</v>
      </c>
      <c r="J99" s="5" t="s">
        <v>124</v>
      </c>
    </row>
    <row r="100" spans="1:10" x14ac:dyDescent="0.3">
      <c r="A100" s="5" t="s">
        <v>96</v>
      </c>
      <c r="B100" s="6">
        <v>42608</v>
      </c>
      <c r="C100" s="7" t="s">
        <v>290</v>
      </c>
      <c r="D100" s="5" t="s">
        <v>210</v>
      </c>
      <c r="E100" s="5">
        <v>25000000</v>
      </c>
      <c r="F100" s="5">
        <v>20444</v>
      </c>
      <c r="G100" s="5">
        <v>886551</v>
      </c>
      <c r="H100" s="5">
        <f t="shared" si="1"/>
        <v>906995</v>
      </c>
      <c r="I100" s="5">
        <v>110</v>
      </c>
      <c r="J100" s="5" t="s">
        <v>235</v>
      </c>
    </row>
    <row r="101" spans="1:10" ht="28.8" x14ac:dyDescent="0.3">
      <c r="A101" s="5" t="s">
        <v>97</v>
      </c>
      <c r="B101" s="6">
        <v>44603</v>
      </c>
      <c r="C101" s="7" t="s">
        <v>292</v>
      </c>
      <c r="D101" s="5" t="s">
        <v>211</v>
      </c>
      <c r="E101" s="5"/>
      <c r="F101" s="5"/>
      <c r="G101" s="5"/>
      <c r="H101" s="5">
        <f t="shared" si="1"/>
        <v>0</v>
      </c>
      <c r="I101" s="5">
        <v>103</v>
      </c>
      <c r="J101" s="5" t="s">
        <v>235</v>
      </c>
    </row>
    <row r="102" spans="1:10" x14ac:dyDescent="0.3">
      <c r="A102" s="5" t="s">
        <v>98</v>
      </c>
      <c r="B102" s="6">
        <v>43602</v>
      </c>
      <c r="C102" s="7" t="s">
        <v>291</v>
      </c>
      <c r="D102" s="5" t="s">
        <v>212</v>
      </c>
      <c r="E102" s="5"/>
      <c r="F102" s="5">
        <v>1036737</v>
      </c>
      <c r="G102" s="5">
        <v>740749</v>
      </c>
      <c r="H102" s="5">
        <f t="shared" si="1"/>
        <v>1777486</v>
      </c>
      <c r="I102" s="5">
        <v>120</v>
      </c>
      <c r="J102" s="5" t="s">
        <v>124</v>
      </c>
    </row>
    <row r="103" spans="1:10" x14ac:dyDescent="0.3">
      <c r="A103" s="5" t="s">
        <v>99</v>
      </c>
      <c r="B103" s="6">
        <v>44498</v>
      </c>
      <c r="C103" s="7" t="s">
        <v>291</v>
      </c>
      <c r="D103" s="5" t="s">
        <v>212</v>
      </c>
      <c r="E103" s="5"/>
      <c r="F103" s="5">
        <v>98929</v>
      </c>
      <c r="G103" s="5">
        <v>281849</v>
      </c>
      <c r="H103" s="5">
        <f t="shared" si="1"/>
        <v>380778</v>
      </c>
      <c r="I103" s="5">
        <v>107</v>
      </c>
      <c r="J103" s="5" t="s">
        <v>124</v>
      </c>
    </row>
    <row r="104" spans="1:10" ht="28.8" x14ac:dyDescent="0.3">
      <c r="A104" s="5" t="s">
        <v>100</v>
      </c>
      <c r="B104" s="6">
        <v>41488</v>
      </c>
      <c r="C104" s="7" t="s">
        <v>292</v>
      </c>
      <c r="D104" s="5" t="s">
        <v>197</v>
      </c>
      <c r="E104" s="5">
        <v>2500000</v>
      </c>
      <c r="F104" s="5">
        <v>6854611</v>
      </c>
      <c r="G104" s="5">
        <v>63980</v>
      </c>
      <c r="H104" s="5">
        <f t="shared" si="1"/>
        <v>6918591</v>
      </c>
      <c r="I104" s="5">
        <v>95</v>
      </c>
      <c r="J104" s="5" t="s">
        <v>124</v>
      </c>
    </row>
    <row r="105" spans="1:10" x14ac:dyDescent="0.3">
      <c r="A105" s="5" t="s">
        <v>101</v>
      </c>
      <c r="B105" s="6">
        <v>44555</v>
      </c>
      <c r="C105" s="7" t="s">
        <v>299</v>
      </c>
      <c r="D105" s="5" t="s">
        <v>214</v>
      </c>
      <c r="E105" s="5">
        <v>2400000</v>
      </c>
      <c r="F105" s="5">
        <v>0</v>
      </c>
      <c r="G105" s="5">
        <v>524771</v>
      </c>
      <c r="H105" s="5">
        <f t="shared" si="1"/>
        <v>524771</v>
      </c>
      <c r="I105" s="5">
        <v>105</v>
      </c>
      <c r="J105" s="5" t="s">
        <v>124</v>
      </c>
    </row>
    <row r="106" spans="1:10" x14ac:dyDescent="0.3">
      <c r="A106" s="5" t="s">
        <v>102</v>
      </c>
      <c r="B106" s="6">
        <v>43161</v>
      </c>
      <c r="C106" s="7" t="s">
        <v>290</v>
      </c>
      <c r="D106" s="5" t="s">
        <v>215</v>
      </c>
      <c r="E106" s="5"/>
      <c r="F106" s="5"/>
      <c r="G106" s="5"/>
      <c r="H106" s="5">
        <f t="shared" si="1"/>
        <v>0</v>
      </c>
      <c r="I106" s="5">
        <v>117</v>
      </c>
      <c r="J106" s="5" t="s">
        <v>124</v>
      </c>
    </row>
    <row r="107" spans="1:10" x14ac:dyDescent="0.3">
      <c r="A107" s="5" t="s">
        <v>103</v>
      </c>
      <c r="B107" s="6">
        <v>42419</v>
      </c>
      <c r="C107" s="7" t="s">
        <v>253</v>
      </c>
      <c r="D107" s="5" t="s">
        <v>207</v>
      </c>
      <c r="E107" s="5">
        <v>4000000</v>
      </c>
      <c r="F107" s="5">
        <v>25138705</v>
      </c>
      <c r="G107" s="5">
        <v>15285240</v>
      </c>
      <c r="H107" s="5">
        <f t="shared" si="1"/>
        <v>40423945</v>
      </c>
      <c r="I107" s="5">
        <v>92</v>
      </c>
      <c r="J107" s="5" t="s">
        <v>124</v>
      </c>
    </row>
    <row r="108" spans="1:10" x14ac:dyDescent="0.3">
      <c r="A108" s="5" t="s">
        <v>104</v>
      </c>
      <c r="B108" s="6">
        <v>42736</v>
      </c>
      <c r="C108" s="7" t="s">
        <v>228</v>
      </c>
      <c r="D108" s="5" t="s">
        <v>216</v>
      </c>
      <c r="E108" s="5"/>
      <c r="F108" s="5">
        <v>5711</v>
      </c>
      <c r="G108" s="5">
        <v>511486</v>
      </c>
      <c r="H108" s="5">
        <f t="shared" si="1"/>
        <v>517197</v>
      </c>
      <c r="I108" s="5">
        <v>99</v>
      </c>
      <c r="J108" s="5" t="s">
        <v>124</v>
      </c>
    </row>
    <row r="109" spans="1:10" x14ac:dyDescent="0.3">
      <c r="A109" s="5" t="s">
        <v>105</v>
      </c>
      <c r="B109" s="6">
        <v>41901</v>
      </c>
      <c r="C109" s="7" t="s">
        <v>269</v>
      </c>
      <c r="D109" s="5" t="s">
        <v>217</v>
      </c>
      <c r="E109" s="5">
        <v>3000000</v>
      </c>
      <c r="F109" s="5">
        <v>1826705</v>
      </c>
      <c r="G109" s="5">
        <v>55369</v>
      </c>
      <c r="H109" s="5">
        <f t="shared" si="1"/>
        <v>1882074</v>
      </c>
      <c r="I109" s="5">
        <v>102</v>
      </c>
      <c r="J109" s="5" t="s">
        <v>124</v>
      </c>
    </row>
    <row r="110" spans="1:10" x14ac:dyDescent="0.3">
      <c r="A110" s="5" t="s">
        <v>106</v>
      </c>
      <c r="B110" s="6">
        <v>43812</v>
      </c>
      <c r="C110" s="7" t="s">
        <v>246</v>
      </c>
      <c r="D110" s="5" t="s">
        <v>153</v>
      </c>
      <c r="E110" s="5">
        <v>19000000</v>
      </c>
      <c r="F110" s="5">
        <v>50023780</v>
      </c>
      <c r="G110" s="5">
        <v>0</v>
      </c>
      <c r="H110" s="5">
        <f t="shared" si="1"/>
        <v>50023780</v>
      </c>
      <c r="I110" s="5">
        <v>135</v>
      </c>
      <c r="J110" s="5" t="s">
        <v>124</v>
      </c>
    </row>
    <row r="111" spans="1:10" x14ac:dyDescent="0.3">
      <c r="A111" s="5" t="s">
        <v>107</v>
      </c>
      <c r="B111" s="6">
        <v>43573</v>
      </c>
      <c r="C111" s="7" t="s">
        <v>293</v>
      </c>
      <c r="D111" s="5" t="s">
        <v>218</v>
      </c>
      <c r="E111" s="5">
        <v>8000000</v>
      </c>
      <c r="F111" s="5">
        <v>46083</v>
      </c>
      <c r="G111" s="5">
        <v>2007386</v>
      </c>
      <c r="H111" s="5">
        <f t="shared" si="1"/>
        <v>2053469</v>
      </c>
      <c r="I111" s="5">
        <v>139</v>
      </c>
      <c r="J111" s="5" t="s">
        <v>124</v>
      </c>
    </row>
    <row r="112" spans="1:10" x14ac:dyDescent="0.3">
      <c r="A112" s="5" t="s">
        <v>108</v>
      </c>
      <c r="B112" s="6">
        <v>41733</v>
      </c>
      <c r="C112" s="7" t="s">
        <v>229</v>
      </c>
      <c r="D112" s="5" t="s">
        <v>219</v>
      </c>
      <c r="E112" s="5">
        <v>13300000</v>
      </c>
      <c r="F112" s="5">
        <v>2614251</v>
      </c>
      <c r="G112" s="5">
        <v>3252138</v>
      </c>
      <c r="H112" s="5">
        <f t="shared" si="1"/>
        <v>5866389</v>
      </c>
      <c r="I112" s="5">
        <v>108</v>
      </c>
      <c r="J112" s="5" t="s">
        <v>124</v>
      </c>
    </row>
    <row r="113" spans="1:10" x14ac:dyDescent="0.3">
      <c r="A113" s="5" t="s">
        <v>109</v>
      </c>
      <c r="B113" s="6">
        <v>44400</v>
      </c>
      <c r="C113" s="7" t="s">
        <v>237</v>
      </c>
      <c r="D113" s="5" t="s">
        <v>300</v>
      </c>
      <c r="E113" s="5"/>
      <c r="F113" s="5"/>
      <c r="G113" s="5"/>
      <c r="H113" s="5">
        <f t="shared" si="1"/>
        <v>0</v>
      </c>
      <c r="I113" s="5">
        <v>109</v>
      </c>
      <c r="J113" s="5" t="s">
        <v>124</v>
      </c>
    </row>
    <row r="114" spans="1:10" x14ac:dyDescent="0.3">
      <c r="A114" s="5" t="s">
        <v>110</v>
      </c>
      <c r="B114" s="6">
        <v>43784</v>
      </c>
      <c r="C114" s="7" t="s">
        <v>291</v>
      </c>
      <c r="D114" s="5" t="s">
        <v>162</v>
      </c>
      <c r="E114" s="5">
        <v>6000000</v>
      </c>
      <c r="F114" s="5">
        <v>1658790</v>
      </c>
      <c r="G114" s="5">
        <v>918200</v>
      </c>
      <c r="H114" s="5">
        <f t="shared" si="1"/>
        <v>2576990</v>
      </c>
      <c r="I114" s="5">
        <v>135</v>
      </c>
      <c r="J114" s="5" t="s">
        <v>124</v>
      </c>
    </row>
    <row r="115" spans="1:10" x14ac:dyDescent="0.3">
      <c r="A115" s="5" t="s">
        <v>111</v>
      </c>
      <c r="B115" s="6">
        <v>42090</v>
      </c>
      <c r="C115" s="7" t="s">
        <v>125</v>
      </c>
      <c r="D115" s="5" t="s">
        <v>220</v>
      </c>
      <c r="E115" s="5">
        <v>10000000</v>
      </c>
      <c r="F115" s="5">
        <v>7587485</v>
      </c>
      <c r="G115" s="5">
        <v>10530354</v>
      </c>
      <c r="H115" s="5">
        <f t="shared" si="1"/>
        <v>18117839</v>
      </c>
      <c r="I115" s="5">
        <v>97</v>
      </c>
      <c r="J115" s="5" t="s">
        <v>124</v>
      </c>
    </row>
    <row r="116" spans="1:10" x14ac:dyDescent="0.3">
      <c r="A116" s="5" t="s">
        <v>112</v>
      </c>
      <c r="B116" s="6">
        <v>43278</v>
      </c>
      <c r="C116" s="7" t="s">
        <v>294</v>
      </c>
      <c r="D116" s="5" t="s">
        <v>221</v>
      </c>
      <c r="E116" s="5">
        <v>5000000</v>
      </c>
      <c r="F116" s="5">
        <v>57528</v>
      </c>
      <c r="G116" s="5">
        <v>23384</v>
      </c>
      <c r="H116" s="5">
        <f t="shared" si="1"/>
        <v>80912</v>
      </c>
      <c r="I116" s="5">
        <v>101</v>
      </c>
      <c r="J116" s="5" t="s">
        <v>124</v>
      </c>
    </row>
    <row r="117" spans="1:10" ht="28.8" x14ac:dyDescent="0.3">
      <c r="A117" s="5" t="s">
        <v>113</v>
      </c>
      <c r="B117" s="6">
        <v>43000</v>
      </c>
      <c r="C117" s="7" t="s">
        <v>295</v>
      </c>
      <c r="D117" s="5" t="s">
        <v>301</v>
      </c>
      <c r="E117" s="5">
        <v>5000000</v>
      </c>
      <c r="F117" s="5">
        <v>42603</v>
      </c>
      <c r="G117" s="5">
        <v>1079</v>
      </c>
      <c r="H117" s="5">
        <f t="shared" si="1"/>
        <v>43682</v>
      </c>
      <c r="I117" s="5">
        <v>100</v>
      </c>
      <c r="J117" s="5" t="s">
        <v>124</v>
      </c>
    </row>
    <row r="118" spans="1:10" x14ac:dyDescent="0.3">
      <c r="A118" s="5" t="s">
        <v>114</v>
      </c>
      <c r="B118" s="6">
        <v>44638</v>
      </c>
      <c r="C118" s="7" t="s">
        <v>296</v>
      </c>
      <c r="D118" s="5" t="s">
        <v>222</v>
      </c>
      <c r="E118" s="5">
        <v>1000000</v>
      </c>
      <c r="F118" s="5">
        <v>11765309</v>
      </c>
      <c r="G118" s="5">
        <v>2711286</v>
      </c>
      <c r="H118" s="5">
        <f t="shared" si="1"/>
        <v>14476595</v>
      </c>
      <c r="I118" s="5">
        <v>105</v>
      </c>
      <c r="J118" s="5" t="s">
        <v>124</v>
      </c>
    </row>
    <row r="119" spans="1:10" x14ac:dyDescent="0.3">
      <c r="A119" s="5" t="s">
        <v>115</v>
      </c>
      <c r="B119" s="6">
        <v>44377</v>
      </c>
      <c r="C119" s="7" t="s">
        <v>297</v>
      </c>
      <c r="D119" s="5" t="s">
        <v>223</v>
      </c>
      <c r="E119" s="5">
        <v>5000000</v>
      </c>
      <c r="F119" s="5">
        <v>4844399</v>
      </c>
      <c r="G119" s="5">
        <v>153698</v>
      </c>
      <c r="H119" s="5">
        <f t="shared" si="1"/>
        <v>4998097</v>
      </c>
      <c r="I119" s="5">
        <v>86</v>
      </c>
      <c r="J119" s="5" t="s">
        <v>124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A24 Released Movies</vt:lpstr>
      <vt:lpstr>A24 Released Movies Backup</vt:lpstr>
      <vt:lpstr>A24 Released Movies Backup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Morton</dc:creator>
  <cp:lastModifiedBy>Alex Morton</cp:lastModifiedBy>
  <dcterms:created xsi:type="dcterms:W3CDTF">2022-09-14T02:51:19Z</dcterms:created>
  <dcterms:modified xsi:type="dcterms:W3CDTF">2022-09-26T05:54:14Z</dcterms:modified>
</cp:coreProperties>
</file>