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Downloads/"/>
    </mc:Choice>
  </mc:AlternateContent>
  <xr:revisionPtr revIDLastSave="0" documentId="13_ncr:1_{0586B090-BCB2-1041-AD78-7628891E0AF8}" xr6:coauthVersionLast="47" xr6:coauthVersionMax="47" xr10:uidLastSave="{00000000-0000-0000-0000-000000000000}"/>
  <bookViews>
    <workbookView xWindow="7140" yWindow="4240" windowWidth="33520" windowHeight="22060" xr2:uid="{CF9C2CA0-1281-C445-91B5-7CECEF95249E}"/>
  </bookViews>
  <sheets>
    <sheet name="With more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E7" i="2"/>
  <c r="E8" i="2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9" i="2"/>
  <c r="E9" i="2" s="1"/>
  <c r="D8" i="2"/>
  <c r="D7" i="2"/>
  <c r="D6" i="2"/>
  <c r="E6" i="2" s="1"/>
  <c r="D5" i="2"/>
  <c r="E5" i="2" s="1"/>
  <c r="D4" i="2"/>
  <c r="E4" i="2" s="1"/>
  <c r="D3" i="2"/>
  <c r="E3" i="2" s="1"/>
  <c r="E21" i="2" l="1"/>
</calcChain>
</file>

<file path=xl/sharedStrings.xml><?xml version="1.0" encoding="utf-8"?>
<sst xmlns="http://schemas.openxmlformats.org/spreadsheetml/2006/main" count="6" uniqueCount="6">
  <si>
    <t>time (hours)</t>
  </si>
  <si>
    <t>biomass</t>
  </si>
  <si>
    <t>Difference</t>
  </si>
  <si>
    <t>calculate k's</t>
  </si>
  <si>
    <t>model data</t>
  </si>
  <si>
    <t>k value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</si>
</sst>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Real and Model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more data'!$B$1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more data'!$A$2:$A$21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'With more data'!$B$2:$B$21</c:f>
              <c:numCache>
                <c:formatCode>General</c:formatCode>
                <c:ptCount val="20"/>
                <c:pt idx="0">
                  <c:v>9.6</c:v>
                </c:pt>
                <c:pt idx="1">
                  <c:v>18.3</c:v>
                </c:pt>
                <c:pt idx="2">
                  <c:v>29</c:v>
                </c:pt>
                <c:pt idx="3">
                  <c:v>47.2</c:v>
                </c:pt>
                <c:pt idx="4">
                  <c:v>71.099999999999994</c:v>
                </c:pt>
                <c:pt idx="5">
                  <c:v>119.1</c:v>
                </c:pt>
                <c:pt idx="6">
                  <c:v>174.6</c:v>
                </c:pt>
                <c:pt idx="7">
                  <c:v>257.3</c:v>
                </c:pt>
                <c:pt idx="8">
                  <c:v>350.7</c:v>
                </c:pt>
                <c:pt idx="9">
                  <c:v>441</c:v>
                </c:pt>
                <c:pt idx="10">
                  <c:v>513.29999999999995</c:v>
                </c:pt>
                <c:pt idx="11">
                  <c:v>559.70000000000005</c:v>
                </c:pt>
                <c:pt idx="12">
                  <c:v>594.79999999999995</c:v>
                </c:pt>
                <c:pt idx="13">
                  <c:v>629.4</c:v>
                </c:pt>
                <c:pt idx="14">
                  <c:v>640.79999999999995</c:v>
                </c:pt>
                <c:pt idx="15">
                  <c:v>651.1</c:v>
                </c:pt>
                <c:pt idx="16">
                  <c:v>655.9</c:v>
                </c:pt>
                <c:pt idx="17">
                  <c:v>659.6</c:v>
                </c:pt>
                <c:pt idx="18">
                  <c:v>661.8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B-1441-A341-D17B857536FA}"/>
            </c:ext>
          </c:extLst>
        </c:ser>
        <c:ser>
          <c:idx val="1"/>
          <c:order val="1"/>
          <c:tx>
            <c:strRef>
              <c:f>'With more data'!$C$1</c:f>
              <c:strCache>
                <c:ptCount val="1"/>
                <c:pt idx="0">
                  <c:v>model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more data'!$A$2:$A$21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'With more data'!$C$2:$C$21</c:f>
              <c:numCache>
                <c:formatCode>General</c:formatCode>
                <c:ptCount val="20"/>
                <c:pt idx="0">
                  <c:v>9.6</c:v>
                </c:pt>
                <c:pt idx="1">
                  <c:v>11.492282706766916</c:v>
                </c:pt>
                <c:pt idx="2">
                  <c:v>21.859281203007519</c:v>
                </c:pt>
                <c:pt idx="3">
                  <c:v>34.547067669172932</c:v>
                </c:pt>
                <c:pt idx="4">
                  <c:v>55.969972932330833</c:v>
                </c:pt>
                <c:pt idx="5">
                  <c:v>83.799636090225562</c:v>
                </c:pt>
                <c:pt idx="6">
                  <c:v>138.65389172932331</c:v>
                </c:pt>
                <c:pt idx="7">
                  <c:v>200.35153082706768</c:v>
                </c:pt>
                <c:pt idx="8">
                  <c:v>288.84923609022559</c:v>
                </c:pt>
                <c:pt idx="9">
                  <c:v>383.85037894736843</c:v>
                </c:pt>
                <c:pt idx="10">
                  <c:v>470.70947368421054</c:v>
                </c:pt>
                <c:pt idx="11">
                  <c:v>536.71883007518795</c:v>
                </c:pt>
                <c:pt idx="12">
                  <c:v>577.42523609022555</c:v>
                </c:pt>
                <c:pt idx="13">
                  <c:v>607.35788270676687</c:v>
                </c:pt>
                <c:pt idx="14">
                  <c:v>636.13883909774438</c:v>
                </c:pt>
                <c:pt idx="15">
                  <c:v>645.46386766917294</c:v>
                </c:pt>
                <c:pt idx="16">
                  <c:v>653.82189172932328</c:v>
                </c:pt>
                <c:pt idx="17">
                  <c:v>657.69509473684207</c:v>
                </c:pt>
                <c:pt idx="18">
                  <c:v>660.67123007518796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B-1441-A341-D17B8575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05391"/>
        <c:axId val="2119706416"/>
      </c:scatterChart>
      <c:valAx>
        <c:axId val="41440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06416"/>
        <c:crosses val="autoZero"/>
        <c:crossBetween val="midCat"/>
      </c:valAx>
      <c:valAx>
        <c:axId val="21197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0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232723</xdr:colOff>
      <xdr:row>2</xdr:row>
      <xdr:rowOff>79792</xdr:rowOff>
    </xdr:from>
    <xdr:to>
      <xdr:col>10</xdr:col>
      <xdr:colOff>598429</xdr:colOff>
      <xdr:row>10</xdr:row>
      <xdr:rowOff>126336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10F1A7-1ED5-D756-AD4B-8136D3A6B11B}"/>
            </a:ext>
          </a:extLst>
        </xdr:cNvPr>
        <xdr:cNvSpPr txBox="1"/>
      </xdr:nvSpPr>
      <xdr:spPr>
        <a:xfrm>
          <a:off x="4621205" y="492043"/>
          <a:ext cx="3663716" cy="16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A_n+1 = A_n</a:t>
          </a:r>
          <a:r>
            <a:rPr lang="en-US" sz="1400" baseline="0"/>
            <a:t> + k * A_n * ( 1- A_n/665)</a:t>
          </a:r>
        </a:p>
        <a:p>
          <a:endParaRPr lang="en-US" sz="1400" baseline="0"/>
        </a:p>
        <a:p>
          <a:r>
            <a:rPr lang="en-US" sz="1400" baseline="0"/>
            <a:t>k = (A_n+1 - A_n) / ( A_n * ( 1 - A_n/665) </a:t>
          </a:r>
          <a:r>
            <a:rPr lang="en-US" sz="1100" baseline="0"/>
            <a:t>)</a:t>
          </a:r>
          <a:endParaRPr lang="en-US" sz="1100"/>
        </a:p>
      </xdr:txBody>
    </xdr:sp>
    <xdr:clientData/>
  </xdr:twoCellAnchor>
  <xdr:twoCellAnchor>
    <xdr:from>
      <xdr:col>3</xdr:col>
      <xdr:colOff>54524</xdr:colOff>
      <xdr:row>10</xdr:row>
      <xdr:rowOff>67954</xdr:rowOff>
    </xdr:from>
    <xdr:to>
      <xdr:col>7</xdr:col>
      <xdr:colOff>284587</xdr:colOff>
      <xdr:row>23</xdr:row>
      <xdr:rowOff>131521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6277A-9EE1-4896-6A00-9252D93EE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392-EC3B-6345-A17B-204A85634683}">
  <dimension ref="A1:J21"/>
  <sheetViews>
    <sheetView tabSelected="1" zoomScale="191" zoomScaleNormal="191" workbookViewId="0">
      <selection activeCell="C24" sqref="C24"/>
    </sheetView>
  </sheetViews>
  <sheetFormatPr baseColWidth="10" defaultRowHeight="16" x14ac:dyDescent="0.2"/>
  <cols>
    <col min="3" max="3" width="27.6640625" customWidth="1"/>
    <col min="5" max="5" width="24.5" customWidth="1"/>
    <col min="7" max="10" width="10.83203125" style="6"/>
  </cols>
  <sheetData>
    <row r="1" spans="1:9" x14ac:dyDescent="0.2">
      <c r="A1" s="4" t="s">
        <v>0</v>
      </c>
      <c r="B1" s="4" t="s">
        <v>1</v>
      </c>
      <c r="C1" s="4" t="s">
        <v>4</v>
      </c>
      <c r="D1" s="2"/>
      <c r="E1" s="2"/>
      <c r="G1" s="6" t="s">
        <v>5</v>
      </c>
      <c r="H1" s="7">
        <v>0.2</v>
      </c>
      <c r="I1" s="8"/>
    </row>
    <row r="2" spans="1:9" x14ac:dyDescent="0.2">
      <c r="A2" s="2">
        <v>0</v>
      </c>
      <c r="B2" s="2">
        <v>9.6</v>
      </c>
      <c r="C2" s="2">
        <v>9.6</v>
      </c>
      <c r="D2" s="4" t="s">
        <v>2</v>
      </c>
      <c r="E2" s="4" t="s">
        <v>3</v>
      </c>
      <c r="F2" s="5"/>
      <c r="H2" s="1"/>
    </row>
    <row r="3" spans="1:9" x14ac:dyDescent="0.2">
      <c r="A3" s="2">
        <v>1</v>
      </c>
      <c r="B3" s="2">
        <v>18.3</v>
      </c>
      <c r="C3" s="2">
        <f>B2+H1*B2*(1-B2/665)</f>
        <v>11.492282706766916</v>
      </c>
      <c r="D3" s="2">
        <f>B3-B2</f>
        <v>8.7000000000000011</v>
      </c>
      <c r="E3" s="2">
        <f>D3/(B2 * ( 1- B2/665) )</f>
        <v>0.91952433628318597</v>
      </c>
      <c r="H3" s="1"/>
    </row>
    <row r="4" spans="1:9" x14ac:dyDescent="0.2">
      <c r="A4" s="2">
        <v>2</v>
      </c>
      <c r="B4" s="2">
        <v>29</v>
      </c>
      <c r="C4" s="2">
        <f t="shared" ref="C4:C20" si="0">B3+$H$1*B3*(1-B3/665)</f>
        <v>21.859281203007519</v>
      </c>
      <c r="D4" s="2">
        <f t="shared" ref="D4:D20" si="1">B4-B3</f>
        <v>10.7</v>
      </c>
      <c r="E4" s="2">
        <f t="shared" ref="E4:E20" si="2">D4/(B3 * ( 1- B3/665) )</f>
        <v>0.60124499244166041</v>
      </c>
      <c r="H4" s="1"/>
    </row>
    <row r="5" spans="1:9" x14ac:dyDescent="0.2">
      <c r="A5" s="2">
        <v>3</v>
      </c>
      <c r="B5" s="2">
        <v>47.2</v>
      </c>
      <c r="C5" s="2">
        <f t="shared" si="0"/>
        <v>34.547067669172932</v>
      </c>
      <c r="D5" s="2">
        <f t="shared" si="1"/>
        <v>18.200000000000003</v>
      </c>
      <c r="E5" s="2">
        <f t="shared" si="2"/>
        <v>0.65620255909780967</v>
      </c>
      <c r="H5" s="1"/>
    </row>
    <row r="6" spans="1:9" x14ac:dyDescent="0.2">
      <c r="A6" s="2">
        <v>4</v>
      </c>
      <c r="B6" s="2">
        <v>71.099999999999994</v>
      </c>
      <c r="C6" s="2">
        <f t="shared" si="0"/>
        <v>55.969972932330833</v>
      </c>
      <c r="D6" s="2">
        <f t="shared" si="1"/>
        <v>23.899999999999991</v>
      </c>
      <c r="E6" s="2">
        <f t="shared" si="2"/>
        <v>0.54504159099264182</v>
      </c>
      <c r="H6" s="1"/>
    </row>
    <row r="7" spans="1:9" x14ac:dyDescent="0.2">
      <c r="A7" s="2">
        <v>5</v>
      </c>
      <c r="B7" s="2">
        <v>119.1</v>
      </c>
      <c r="C7" s="2">
        <f t="shared" si="0"/>
        <v>83.799636090225562</v>
      </c>
      <c r="D7" s="2">
        <f t="shared" si="1"/>
        <v>48</v>
      </c>
      <c r="E7" s="2">
        <f t="shared" si="2"/>
        <v>0.75592717238478691</v>
      </c>
      <c r="H7" s="1"/>
    </row>
    <row r="8" spans="1:9" x14ac:dyDescent="0.2">
      <c r="A8" s="2">
        <v>6</v>
      </c>
      <c r="B8" s="2">
        <v>174.6</v>
      </c>
      <c r="C8" s="2">
        <f t="shared" si="0"/>
        <v>138.65389172932331</v>
      </c>
      <c r="D8" s="2">
        <f t="shared" si="1"/>
        <v>55.5</v>
      </c>
      <c r="E8" s="2">
        <f t="shared" si="2"/>
        <v>0.56766193418951361</v>
      </c>
      <c r="H8" s="1"/>
    </row>
    <row r="9" spans="1:9" x14ac:dyDescent="0.2">
      <c r="A9" s="2">
        <v>7</v>
      </c>
      <c r="B9" s="2">
        <v>257.3</v>
      </c>
      <c r="C9" s="2">
        <f t="shared" si="0"/>
        <v>200.35153082706768</v>
      </c>
      <c r="D9" s="2">
        <f t="shared" si="1"/>
        <v>82.700000000000017</v>
      </c>
      <c r="E9" s="2">
        <f t="shared" si="2"/>
        <v>0.64229191309336287</v>
      </c>
      <c r="H9" s="1"/>
    </row>
    <row r="10" spans="1:9" x14ac:dyDescent="0.2">
      <c r="A10" s="3">
        <v>8</v>
      </c>
      <c r="B10" s="3">
        <v>350.7</v>
      </c>
      <c r="C10" s="2">
        <f t="shared" si="0"/>
        <v>288.84923609022559</v>
      </c>
      <c r="D10" s="2">
        <f t="shared" si="1"/>
        <v>93.399999999999977</v>
      </c>
      <c r="E10" s="2">
        <f t="shared" si="2"/>
        <v>0.59209040582086692</v>
      </c>
      <c r="H10" s="1"/>
    </row>
    <row r="11" spans="1:9" x14ac:dyDescent="0.2">
      <c r="A11" s="3">
        <v>9</v>
      </c>
      <c r="B11" s="3">
        <v>441</v>
      </c>
      <c r="C11" s="2">
        <f t="shared" si="0"/>
        <v>383.85037894736843</v>
      </c>
      <c r="D11" s="2">
        <f t="shared" si="1"/>
        <v>90.300000000000011</v>
      </c>
      <c r="E11" s="2">
        <f t="shared" si="2"/>
        <v>0.54479015243455187</v>
      </c>
      <c r="H11" s="1"/>
    </row>
    <row r="12" spans="1:9" x14ac:dyDescent="0.2">
      <c r="A12" s="3">
        <v>10</v>
      </c>
      <c r="B12" s="3">
        <v>513.29999999999995</v>
      </c>
      <c r="C12" s="2">
        <f t="shared" si="0"/>
        <v>470.70947368421054</v>
      </c>
      <c r="D12" s="2">
        <f t="shared" si="1"/>
        <v>72.299999999999955</v>
      </c>
      <c r="E12" s="2">
        <f t="shared" si="2"/>
        <v>0.48671343537414929</v>
      </c>
      <c r="H12" s="1"/>
    </row>
    <row r="13" spans="1:9" x14ac:dyDescent="0.2">
      <c r="A13" s="3">
        <v>11</v>
      </c>
      <c r="B13" s="3">
        <v>559.70000000000005</v>
      </c>
      <c r="C13" s="2">
        <f t="shared" si="0"/>
        <v>536.71883007518795</v>
      </c>
      <c r="D13" s="2">
        <f t="shared" si="1"/>
        <v>46.400000000000091</v>
      </c>
      <c r="E13" s="2">
        <f t="shared" si="2"/>
        <v>0.39626232267819778</v>
      </c>
      <c r="H13" s="1"/>
    </row>
    <row r="14" spans="1:9" x14ac:dyDescent="0.2">
      <c r="A14" s="3">
        <v>12</v>
      </c>
      <c r="B14" s="3">
        <v>594.79999999999995</v>
      </c>
      <c r="C14" s="2">
        <f t="shared" si="0"/>
        <v>577.42523609022555</v>
      </c>
      <c r="D14" s="2">
        <f t="shared" si="1"/>
        <v>35.099999999999909</v>
      </c>
      <c r="E14" s="2">
        <f t="shared" si="2"/>
        <v>0.39604550056577859</v>
      </c>
      <c r="H14" s="1"/>
    </row>
    <row r="15" spans="1:9" x14ac:dyDescent="0.2">
      <c r="A15" s="3">
        <v>13</v>
      </c>
      <c r="B15" s="3">
        <v>629.4</v>
      </c>
      <c r="C15" s="2">
        <f t="shared" si="0"/>
        <v>607.35788270676687</v>
      </c>
      <c r="D15" s="2">
        <f t="shared" si="1"/>
        <v>34.600000000000023</v>
      </c>
      <c r="E15" s="2">
        <f t="shared" si="2"/>
        <v>0.55104830659638993</v>
      </c>
      <c r="H15" s="1"/>
    </row>
    <row r="16" spans="1:9" x14ac:dyDescent="0.2">
      <c r="A16" s="3">
        <v>14</v>
      </c>
      <c r="B16" s="3">
        <v>640.79999999999995</v>
      </c>
      <c r="C16" s="2">
        <f t="shared" si="0"/>
        <v>636.13883909774438</v>
      </c>
      <c r="D16" s="2">
        <f t="shared" si="1"/>
        <v>11.399999999999977</v>
      </c>
      <c r="E16" s="2">
        <f t="shared" si="2"/>
        <v>0.33833720718501209</v>
      </c>
      <c r="H16" s="1"/>
    </row>
    <row r="17" spans="1:9" x14ac:dyDescent="0.2">
      <c r="A17" s="3">
        <v>15</v>
      </c>
      <c r="B17" s="3">
        <v>651.1</v>
      </c>
      <c r="C17" s="2">
        <f t="shared" si="0"/>
        <v>645.46386766917294</v>
      </c>
      <c r="D17" s="2">
        <f t="shared" si="1"/>
        <v>10.300000000000068</v>
      </c>
      <c r="E17" s="2">
        <f t="shared" si="2"/>
        <v>0.44169349263833652</v>
      </c>
      <c r="H17" s="1"/>
    </row>
    <row r="18" spans="1:9" x14ac:dyDescent="0.2">
      <c r="A18" s="3">
        <v>16</v>
      </c>
      <c r="B18" s="3">
        <v>655.9</v>
      </c>
      <c r="C18" s="2">
        <f t="shared" si="0"/>
        <v>653.82189172932328</v>
      </c>
      <c r="D18" s="2">
        <f t="shared" si="1"/>
        <v>4.7999999999999545</v>
      </c>
      <c r="E18" s="2">
        <f t="shared" si="2"/>
        <v>0.35269588046349543</v>
      </c>
      <c r="H18" s="1"/>
    </row>
    <row r="19" spans="1:9" x14ac:dyDescent="0.2">
      <c r="A19" s="3">
        <v>17</v>
      </c>
      <c r="B19" s="3">
        <v>659.6</v>
      </c>
      <c r="C19" s="2">
        <f t="shared" si="0"/>
        <v>657.69509473684207</v>
      </c>
      <c r="D19" s="2">
        <f t="shared" si="1"/>
        <v>3.7000000000000455</v>
      </c>
      <c r="E19" s="2">
        <f t="shared" si="2"/>
        <v>0.41223451042021259</v>
      </c>
      <c r="H19" s="1"/>
    </row>
    <row r="20" spans="1:9" x14ac:dyDescent="0.2">
      <c r="A20" s="3">
        <v>18</v>
      </c>
      <c r="B20" s="3">
        <v>661.8</v>
      </c>
      <c r="C20" s="2">
        <f t="shared" si="0"/>
        <v>660.67123007518796</v>
      </c>
      <c r="D20" s="2">
        <f t="shared" si="1"/>
        <v>2.1999999999999318</v>
      </c>
      <c r="E20" s="2">
        <f t="shared" si="2"/>
        <v>0.41074276216785854</v>
      </c>
      <c r="H20" s="1"/>
      <c r="I20" s="9"/>
    </row>
    <row r="21" spans="1:9" x14ac:dyDescent="0.2">
      <c r="E21" s="10">
        <f>AVERAGE(E3:E20)</f>
        <v>0.53391935971265614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more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2021-08-22T15:38:20Z</dcterms:created>
  <dcterms:modified xsi:type="dcterms:W3CDTF">2022-09-02T14:00:10Z</dcterms:modified>
</cp:coreProperties>
</file>