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D:\Data Analysis\Alex Freberg Excel tutorial\"/>
    </mc:Choice>
  </mc:AlternateContent>
  <xr:revisionPtr revIDLastSave="0" documentId="13_ncr:1_{AF9AB7E4-C02E-4D22-80AA-ACBAE8C7C6A5}" xr6:coauthVersionLast="47" xr6:coauthVersionMax="47" xr10:uidLastSave="{00000000-0000-0000-0000-000000000000}"/>
  <bookViews>
    <workbookView xWindow="-120" yWindow="-120" windowWidth="38640" windowHeight="15840" activeTab="3" xr2:uid="{00000000-000D-0000-FFFF-FFFF00000000}"/>
  </bookViews>
  <sheets>
    <sheet name="bike_buyers" sheetId="1" r:id="rId1"/>
    <sheet name="Workingsheet" sheetId="4" r:id="rId2"/>
    <sheet name="Pivot Table" sheetId="3" r:id="rId3"/>
    <sheet name="Dashboard" sheetId="2" r:id="rId4"/>
  </sheets>
  <definedNames>
    <definedName name="_xlnm._FilterDatabase" localSheetId="0" hidden="1">bike_buyers!$A$1:$M$1001</definedName>
    <definedName name="_xlnm._FilterDatabase" localSheetId="1" hidden="1">Workingsheet!$A$1:$N$1001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4" l="1"/>
  <c r="M3" i="4"/>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<sst xmlns="http://schemas.openxmlformats.org/spreadsheetml/2006/main" count="16274" uniqueCount="51">
  <si>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</si>
  <si>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</si>
  <si>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</si>
  <si>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</si>
  <si>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</si>
  <si>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</si>
  <si>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</si>
  <si>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</si>
  <si>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</si>
  <si>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</si>
  <si>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</si>
  <si>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</si>
  <si>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</si>
  <si>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</si>
  <si>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</si>
  <si>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</si>
  <si>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</si>
  <si>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</si>
  <si>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</si>
  <si>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</si>
  <si>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</si>
  <si>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</si>
  <si>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</si>
  <si>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</si>
  <si>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</si>
  <si>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</si>
  <si>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</si>
  <si>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</si>
  <si>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</si>
  <si>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</si>
  <si>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</si>
  <si>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</si>
  <si>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</si>
  <si>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</si>
  <si>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</si>
  <si>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</si>
  <si>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</si>
  <si>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</si>
  <si>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</si>
  <si>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</si>
  <si>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</si>
  <si>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Average of Income</t>
  </si>
  <si>
    <t>Count of Purchased Bike</t>
  </si>
  <si>
    <t>More than 10 Miles</t>
  </si>
  <si>
    <t>Middle Age</t>
  </si>
  <si>
    <t>Old</t>
  </si>
  <si>
    <t>First Age</t>
  </si>
  <si>
    <t>Etichete de coloane</t>
  </si>
  <si>
    <t>Etichete de rânduri</t>
  </si>
  <si>
    <t>Total general</t>
  </si>
  <si>
    <t>Bike Customer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</si>
</sst>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_(&quot;$&quot;* \(#,##0.00\);_(&quot;$&quot;* &quot;-&quot;??_);_(@_)"/>
    <numFmt numFmtId="164" formatCode="&quot;$&quot;#,##0.00"/>
    <numFmt numFmtId="165" formatCode="_(&quot;$&quot;* #,##0_);_(&quot;$&quot;* \(#,##0\);_(&quot;$&quot;* &quot;-&quot;??_);_(@_)"/>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charset val="238"/>
      <scheme val="minor"/>
    </font>
    <font>
      <b/>
      <sz val="48"/>
      <color rgb="FFFF9900"/>
      <name val="Calibri"/>
      <family val="2"/>
      <charset val="238"/>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499984740745262"/>
        <bgColor indexed="64"/>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5" fontId="0" fillId="0" borderId="0" xfId="42" applyNumberFormat="1" applyFon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20" fillId="34" borderId="0" xfId="0" applyFont="1" applyFill="1" applyAlignment="1">
      <alignment horizontal="center" vertical="center" wrapText="1"/>
    </xf>
    <xf numFmtId="0" fontId="19" fillId="34" borderId="0" xfId="0" applyFont="1" applyFill="1" applyAlignment="1">
      <alignment horizontal="center" vertical="center" wrapText="1"/>
    </xf>
    <xf numFmtId="0" fontId="0" fillId="0" borderId="0" xfId="0" applyNumberFormat="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un" xfId="6" builtinId="26" customBuiltin="1"/>
    <cellStyle name="Calcul" xfId="11" builtinId="22" customBuiltin="1"/>
    <cellStyle name="Celulă legată" xfId="12" builtinId="24" customBuiltin="1"/>
    <cellStyle name="Eronat" xfId="7" builtinId="27" customBuiltin="1"/>
    <cellStyle name="Ieșire" xfId="10" builtinId="21" customBuiltin="1"/>
    <cellStyle name="Intrare" xfId="9" builtinId="20" customBuiltin="1"/>
    <cellStyle name="Monedă" xfId="42" builtinId="4"/>
    <cellStyle name="Neutru" xfId="8" builtinId="28" customBuiltin="1"/>
    <cellStyle name="Normal" xfId="0" builtinId="0"/>
    <cellStyle name="Notă" xfId="15" builtinId="10" customBuiltin="1"/>
    <cellStyle name="Text avertisment" xfId="14" builtinId="11" customBuiltin="1"/>
    <cellStyle name="Text explicativ" xfId="16" builtinId="53" customBuiltin="1"/>
    <cellStyle name="Titlu" xfId="1" builtinId="15" customBuiltin="1"/>
    <cellStyle name="Titlu 1" xfId="2" builtinId="16" customBuiltin="1"/>
    <cellStyle name="Titlu 2" xfId="3" builtinId="17" customBuiltin="1"/>
    <cellStyle name="Titlu 3" xfId="4" builtinId="18" customBuiltin="1"/>
    <cellStyle name="Titlu 4" xfId="5" builtinId="19" customBuiltin="1"/>
    <cellStyle name="Total" xfId="17" builtinId="25" customBuiltin="1"/>
    <cellStyle name="Verificare celulă" xfId="13" builtinId="23" customBuiltin="1"/>
  </cellStyles>
  <dxfs count="10">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numFmt numFmtId="166" formatCode="_(* #,##0_);_(* \(#,##0\);_(* &quot;-&quot;??_);_(@_)"/>
    </dxf>
    <dxf>
      <font>
        <color theme="0"/>
      </font>
      <fill>
        <patternFill>
          <bgColor theme="1" tint="0.24994659260841701"/>
        </patternFill>
      </fill>
    </dxf>
    <dxf>
      <border>
        <left style="thin">
          <color auto="1"/>
        </left>
        <right style="thin">
          <color auto="1"/>
        </right>
        <top style="thin">
          <color auto="1"/>
        </top>
        <bottom style="thin">
          <color auto="1"/>
        </bottom>
      </border>
    </dxf>
  </dxfs>
  <tableStyles count="1" defaultTableStyle="TableStyleMedium2" defaultPivotStyle="PivotStyleLight16">
    <tableStyle name="Intunecat" pivot="0" table="0" count="10" xr9:uid="{425BEFB4-4AC4-43AF-89FB-A0E083D61A53}">
      <tableStyleElement type="wholeTable" dxfId="9"/>
      <tableStyleElement type="headerRow" dxfId="8"/>
    </tableStyle>
  </tableStyles>
  <colors>
    <mruColors>
      <color rgb="FFFF9900"/>
    </mruColors>
  </colors>
  <extLst>
    <ext xmlns:x14="http://schemas.microsoft.com/office/spreadsheetml/2009/9/main" uri="{46F421CA-312F-682f-3DD2-61675219B42D}">
      <x14:dxfs count="8">
        <dxf>
          <font>
            <color theme="1"/>
          </font>
          <fill>
            <patternFill>
              <bgColor theme="2" tint="-9.9948118533890809E-2"/>
            </patternFill>
          </fill>
        </dxf>
        <dxf>
          <font>
            <color theme="0"/>
          </font>
          <fill>
            <patternFill>
              <bgColor theme="1" tint="0.24994659260841701"/>
            </patternFill>
          </fill>
        </dxf>
        <dxf>
          <font>
            <color theme="1"/>
          </font>
          <fill>
            <patternFill>
              <bgColor theme="2" tint="-9.9948118533890809E-2"/>
            </patternFill>
          </fill>
        </dxf>
        <dxf>
          <font>
            <color theme="0"/>
          </font>
          <fill>
            <patternFill>
              <bgColor theme="1" tint="0.24994659260841701"/>
            </patternFill>
          </fill>
        </dxf>
        <dxf>
          <font>
            <color theme="1" tint="0.24994659260841701"/>
          </font>
          <fill>
            <patternFill>
              <bgColor theme="2" tint="-9.9948118533890809E-2"/>
            </patternFill>
          </fill>
        </dxf>
        <dxf>
          <font>
            <color theme="1"/>
          </font>
          <fill>
            <patternFill>
              <bgColor theme="2"/>
            </patternFill>
          </fill>
        </dxf>
        <dxf>
          <font>
            <color theme="0"/>
          </font>
          <fill>
            <patternFill>
              <bgColor theme="1" tint="0.24994659260841701"/>
            </patternFill>
          </fill>
        </dxf>
        <dxf>
          <font>
            <color theme="0"/>
          </font>
          <fill>
            <patternFill>
              <fgColor theme="1" tint="0.24994659260841701"/>
              <bgColor theme="1" tint="0.24994659260841701"/>
            </patternFill>
          </fill>
        </dxf>
      </x14:dxfs>
    </ext>
    <ext xmlns:x14="http://schemas.microsoft.com/office/spreadsheetml/2009/9/main" uri="{EB79DEF2-80B8-43e5-95BD-54CBDDF9020C}">
      <x14:slicerStyles defaultSlicerStyle="SlicerStyleLight1">
        <x14:slicerStyle name="Intunecat">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o-RO"/>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 Income</a:t>
            </a:r>
            <a:r>
              <a:rPr lang="en-US" baseline="0"/>
              <a:t>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36136.36363636364</c:v>
                </c:pt>
                <c:pt idx="1">
                  <c:v>31142.857142857141</c:v>
                </c:pt>
              </c:numCache>
            </c:numRef>
          </c:val>
          <c:extLst>
            <c:ext xmlns:c16="http://schemas.microsoft.com/office/drawing/2014/chart" uri="{C3380CC4-5D6E-409C-BE32-E72D297353CC}">
              <c16:uniqueId val="{00000000-E79C-4AD0-A8DD-EE582BAE002D}"/>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29069.767441860466</c:v>
                </c:pt>
                <c:pt idx="1">
                  <c:v>38125</c:v>
                </c:pt>
              </c:numCache>
            </c:numRef>
          </c:val>
          <c:extLst>
            <c:ext xmlns:c16="http://schemas.microsoft.com/office/drawing/2014/chart" uri="{C3380CC4-5D6E-409C-BE32-E72D297353CC}">
              <c16:uniqueId val="{00000001-E79C-4AD0-A8DD-EE582BAE002D}"/>
            </c:ext>
          </c:extLst>
        </c:ser>
        <c:dLbls>
          <c:showLegendKey val="0"/>
          <c:showVal val="0"/>
          <c:showCatName val="0"/>
          <c:showSerName val="0"/>
          <c:showPercent val="0"/>
          <c:showBubbleSize val="0"/>
        </c:dLbls>
        <c:gapWidth val="219"/>
        <c:overlap val="-27"/>
        <c:axId val="1572504975"/>
        <c:axId val="1572507471"/>
      </c:barChart>
      <c:catAx>
        <c:axId val="157250497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507471"/>
        <c:crosses val="autoZero"/>
        <c:auto val="1"/>
        <c:lblAlgn val="ctr"/>
        <c:lblOffset val="100"/>
        <c:noMultiLvlLbl val="0"/>
      </c:catAx>
      <c:valAx>
        <c:axId val="157250747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250497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o-RO"/>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C73A-4BC1-B0B6-576F25A25363}"/>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C73A-4BC1-B0B6-576F25A25363}"/>
            </c:ext>
          </c:extLst>
        </c:ser>
        <c:dLbls>
          <c:showLegendKey val="0"/>
          <c:showVal val="0"/>
          <c:showCatName val="0"/>
          <c:showSerName val="0"/>
          <c:showPercent val="0"/>
          <c:showBubbleSize val="0"/>
        </c:dLbls>
        <c:smooth val="0"/>
        <c:axId val="1958720591"/>
        <c:axId val="1958726831"/>
      </c:lineChart>
      <c:catAx>
        <c:axId val="195872059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726831"/>
        <c:crosses val="autoZero"/>
        <c:auto val="1"/>
        <c:lblAlgn val="ctr"/>
        <c:lblOffset val="100"/>
        <c:noMultiLvlLbl val="0"/>
      </c:catAx>
      <c:valAx>
        <c:axId val="195872683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8720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o-RO"/>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Table'!$A$40:$A$43</c:f>
              <c:strCache>
                <c:ptCount val="3"/>
                <c:pt idx="0">
                  <c:v>First Age</c:v>
                </c:pt>
                <c:pt idx="1">
                  <c:v>Middle Age</c:v>
                </c:pt>
                <c:pt idx="2">
                  <c:v>Old</c:v>
                </c:pt>
              </c:strCache>
            </c:strRef>
          </c:cat>
          <c:val>
            <c:numRef>
              <c:f>'Pivot Table'!$B$40:$B$43</c:f>
              <c:numCache>
                <c:formatCode>General</c:formatCode>
                <c:ptCount val="3"/>
                <c:pt idx="0">
                  <c:v>21</c:v>
                </c:pt>
                <c:pt idx="1">
                  <c:v>48</c:v>
                </c:pt>
                <c:pt idx="2">
                  <c:v>10</c:v>
                </c:pt>
              </c:numCache>
            </c:numRef>
          </c:val>
          <c:smooth val="0"/>
          <c:extLst>
            <c:ext xmlns:c16="http://schemas.microsoft.com/office/drawing/2014/chart" uri="{C3380CC4-5D6E-409C-BE32-E72D297353CC}">
              <c16:uniqueId val="{00000000-7B9B-4AD9-A567-9ED2C7BD5C05}"/>
            </c:ext>
          </c:extLst>
        </c:ser>
        <c:ser>
          <c:idx val="1"/>
          <c:order val="1"/>
          <c:tx>
            <c:strRef>
              <c:f>'Pivot Table'!$C$38:$C$39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Table'!$A$40:$A$43</c:f>
              <c:strCache>
                <c:ptCount val="3"/>
                <c:pt idx="0">
                  <c:v>First Age</c:v>
                </c:pt>
                <c:pt idx="1">
                  <c:v>Middle Age</c:v>
                </c:pt>
                <c:pt idx="2">
                  <c:v>Old</c:v>
                </c:pt>
              </c:strCache>
            </c:strRef>
          </c:cat>
          <c:val>
            <c:numRef>
              <c:f>'Pivot Table'!$C$40:$C$43</c:f>
              <c:numCache>
                <c:formatCode>General</c:formatCode>
                <c:ptCount val="3"/>
                <c:pt idx="0">
                  <c:v>8</c:v>
                </c:pt>
                <c:pt idx="1">
                  <c:v>65</c:v>
                </c:pt>
                <c:pt idx="2">
                  <c:v>2</c:v>
                </c:pt>
              </c:numCache>
            </c:numRef>
          </c:val>
          <c:smooth val="0"/>
          <c:extLst>
            <c:ext xmlns:c16="http://schemas.microsoft.com/office/drawing/2014/chart" uri="{C3380CC4-5D6E-409C-BE32-E72D297353CC}">
              <c16:uniqueId val="{00000001-7B9B-4AD9-A567-9ED2C7BD5C05}"/>
            </c:ext>
          </c:extLst>
        </c:ser>
        <c:dLbls>
          <c:showLegendKey val="0"/>
          <c:showVal val="0"/>
          <c:showCatName val="0"/>
          <c:showSerName val="0"/>
          <c:showPercent val="0"/>
          <c:showBubbleSize val="0"/>
        </c:dLbls>
        <c:marker val="1"/>
        <c:smooth val="0"/>
        <c:axId val="2076259391"/>
        <c:axId val="2076258143"/>
      </c:lineChart>
      <c:catAx>
        <c:axId val="2076259391"/>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258143"/>
        <c:crosses val="autoZero"/>
        <c:auto val="1"/>
        <c:lblAlgn val="ctr"/>
        <c:lblOffset val="100"/>
        <c:noMultiLvlLbl val="0"/>
      </c:catAx>
      <c:valAx>
        <c:axId val="2076258143"/>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259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o-RO"/>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Average Income Per Purchase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cat>
            <c:strRef>
              <c:f>'Pivot Table'!$A$5:$A$7</c:f>
              <c:strCache>
                <c:ptCount val="2"/>
                <c:pt idx="0">
                  <c:v>Female</c:v>
                </c:pt>
                <c:pt idx="1">
                  <c:v>Male</c:v>
                </c:pt>
              </c:strCache>
            </c:strRef>
          </c:cat>
          <c:val>
            <c:numRef>
              <c:f>'Pivot Table'!$B$5:$B$7</c:f>
              <c:numCache>
                <c:formatCode>_(* #,##0_);_(* \(#,##0\);_(* "-"??_);_(@_)</c:formatCode>
                <c:ptCount val="2"/>
                <c:pt idx="0">
                  <c:v>36136.36363636364</c:v>
                </c:pt>
                <c:pt idx="1">
                  <c:v>31142.857142857141</c:v>
                </c:pt>
              </c:numCache>
            </c:numRef>
          </c:val>
          <c:extLst>
            <c:ext xmlns:c16="http://schemas.microsoft.com/office/drawing/2014/chart" uri="{C3380CC4-5D6E-409C-BE32-E72D297353CC}">
              <c16:uniqueId val="{00000000-28B6-4A53-B2EC-C4653D6566E7}"/>
            </c:ext>
          </c:extLst>
        </c:ser>
        <c:ser>
          <c:idx val="1"/>
          <c:order val="1"/>
          <c:tx>
            <c:strRef>
              <c:f>'Pivot Table'!$C$3:$C$4</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cat>
            <c:strRef>
              <c:f>'Pivot Table'!$A$5:$A$7</c:f>
              <c:strCache>
                <c:ptCount val="2"/>
                <c:pt idx="0">
                  <c:v>Female</c:v>
                </c:pt>
                <c:pt idx="1">
                  <c:v>Male</c:v>
                </c:pt>
              </c:strCache>
            </c:strRef>
          </c:cat>
          <c:val>
            <c:numRef>
              <c:f>'Pivot Table'!$C$5:$C$7</c:f>
              <c:numCache>
                <c:formatCode>_(* #,##0_);_(* \(#,##0\);_(* "-"??_);_(@_)</c:formatCode>
                <c:ptCount val="2"/>
                <c:pt idx="0">
                  <c:v>29069.767441860466</c:v>
                </c:pt>
                <c:pt idx="1">
                  <c:v>38125</c:v>
                </c:pt>
              </c:numCache>
            </c:numRef>
          </c:val>
          <c:extLst>
            <c:ext xmlns:c16="http://schemas.microsoft.com/office/drawing/2014/chart" uri="{C3380CC4-5D6E-409C-BE32-E72D297353CC}">
              <c16:uniqueId val="{00000001-28B6-4A53-B2EC-C4653D6566E7}"/>
            </c:ext>
          </c:extLst>
        </c:ser>
        <c:dLbls>
          <c:showLegendKey val="0"/>
          <c:showVal val="0"/>
          <c:showCatName val="0"/>
          <c:showSerName val="0"/>
          <c:showPercent val="0"/>
          <c:showBubbleSize val="0"/>
        </c:dLbls>
        <c:gapWidth val="315"/>
        <c:overlap val="-40"/>
        <c:axId val="1572504975"/>
        <c:axId val="1572507471"/>
      </c:barChart>
      <c:catAx>
        <c:axId val="15725049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72507471"/>
        <c:crosses val="autoZero"/>
        <c:auto val="1"/>
        <c:lblAlgn val="ctr"/>
        <c:lblOffset val="100"/>
        <c:noMultiLvlLbl val="0"/>
      </c:catAx>
      <c:valAx>
        <c:axId val="157250747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572504975"/>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o-RO"/>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33</c:v>
                </c:pt>
                <c:pt idx="1">
                  <c:v>15</c:v>
                </c:pt>
                <c:pt idx="2">
                  <c:v>19</c:v>
                </c:pt>
                <c:pt idx="3">
                  <c:v>5</c:v>
                </c:pt>
                <c:pt idx="4">
                  <c:v>7</c:v>
                </c:pt>
              </c:numCache>
            </c:numRef>
          </c:val>
          <c:smooth val="0"/>
          <c:extLst>
            <c:ext xmlns:c16="http://schemas.microsoft.com/office/drawing/2014/chart" uri="{C3380CC4-5D6E-409C-BE32-E72D297353CC}">
              <c16:uniqueId val="{00000000-95F4-464F-94F3-55074B1A542A}"/>
            </c:ext>
          </c:extLst>
        </c:ser>
        <c:ser>
          <c:idx val="1"/>
          <c:order val="1"/>
          <c:tx>
            <c:strRef>
              <c:f>'Pivot Table'!$C$20:$C$21</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52</c:v>
                </c:pt>
                <c:pt idx="1">
                  <c:v>10</c:v>
                </c:pt>
                <c:pt idx="2">
                  <c:v>11</c:v>
                </c:pt>
                <c:pt idx="3">
                  <c:v>2</c:v>
                </c:pt>
              </c:numCache>
            </c:numRef>
          </c:val>
          <c:smooth val="0"/>
          <c:extLst>
            <c:ext xmlns:c16="http://schemas.microsoft.com/office/drawing/2014/chart" uri="{C3380CC4-5D6E-409C-BE32-E72D297353CC}">
              <c16:uniqueId val="{00000001-95F4-464F-94F3-55074B1A542A}"/>
            </c:ext>
          </c:extLst>
        </c:ser>
        <c:dLbls>
          <c:showLegendKey val="0"/>
          <c:showVal val="0"/>
          <c:showCatName val="0"/>
          <c:showSerName val="0"/>
          <c:showPercent val="0"/>
          <c:showBubbleSize val="0"/>
        </c:dLbls>
        <c:marker val="1"/>
        <c:smooth val="0"/>
        <c:axId val="1958720591"/>
        <c:axId val="1958726831"/>
      </c:lineChart>
      <c:catAx>
        <c:axId val="19587205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58726831"/>
        <c:crosses val="autoZero"/>
        <c:auto val="1"/>
        <c:lblAlgn val="ctr"/>
        <c:lblOffset val="100"/>
        <c:noMultiLvlLbl val="0"/>
      </c:catAx>
      <c:valAx>
        <c:axId val="1958726831"/>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958720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ro-RO"/>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Table!PivotTable6</c:name>
    <c:fmtId val="4"/>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Purchased Bykes by Age</a:t>
            </a:r>
          </a:p>
        </c:rich>
      </c:tx>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Table'!$B$38:$B$39</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Table'!$A$40:$A$43</c:f>
              <c:strCache>
                <c:ptCount val="3"/>
                <c:pt idx="0">
                  <c:v>First Age</c:v>
                </c:pt>
                <c:pt idx="1">
                  <c:v>Middle Age</c:v>
                </c:pt>
                <c:pt idx="2">
                  <c:v>Old</c:v>
                </c:pt>
              </c:strCache>
            </c:strRef>
          </c:cat>
          <c:val>
            <c:numRef>
              <c:f>'Pivot Table'!$B$40:$B$43</c:f>
              <c:numCache>
                <c:formatCode>General</c:formatCode>
                <c:ptCount val="3"/>
                <c:pt idx="0">
                  <c:v>21</c:v>
                </c:pt>
                <c:pt idx="1">
                  <c:v>48</c:v>
                </c:pt>
                <c:pt idx="2">
                  <c:v>10</c:v>
                </c:pt>
              </c:numCache>
            </c:numRef>
          </c:val>
          <c:smooth val="0"/>
          <c:extLst>
            <c:ext xmlns:c16="http://schemas.microsoft.com/office/drawing/2014/chart" uri="{C3380CC4-5D6E-409C-BE32-E72D297353CC}">
              <c16:uniqueId val="{00000000-8F89-477C-A15F-B78079366B9C}"/>
            </c:ext>
          </c:extLst>
        </c:ser>
        <c:ser>
          <c:idx val="1"/>
          <c:order val="1"/>
          <c:tx>
            <c:strRef>
              <c:f>'Pivot Table'!$C$38:$C$39</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Table'!$A$40:$A$43</c:f>
              <c:strCache>
                <c:ptCount val="3"/>
                <c:pt idx="0">
                  <c:v>First Age</c:v>
                </c:pt>
                <c:pt idx="1">
                  <c:v>Middle Age</c:v>
                </c:pt>
                <c:pt idx="2">
                  <c:v>Old</c:v>
                </c:pt>
              </c:strCache>
            </c:strRef>
          </c:cat>
          <c:val>
            <c:numRef>
              <c:f>'Pivot Table'!$C$40:$C$43</c:f>
              <c:numCache>
                <c:formatCode>General</c:formatCode>
                <c:ptCount val="3"/>
                <c:pt idx="0">
                  <c:v>8</c:v>
                </c:pt>
                <c:pt idx="1">
                  <c:v>65</c:v>
                </c:pt>
                <c:pt idx="2">
                  <c:v>2</c:v>
                </c:pt>
              </c:numCache>
            </c:numRef>
          </c:val>
          <c:smooth val="0"/>
          <c:extLst>
            <c:ext xmlns:c16="http://schemas.microsoft.com/office/drawing/2014/chart" uri="{C3380CC4-5D6E-409C-BE32-E72D297353CC}">
              <c16:uniqueId val="{00000001-8F89-477C-A15F-B78079366B9C}"/>
            </c:ext>
          </c:extLst>
        </c:ser>
        <c:dLbls>
          <c:showLegendKey val="0"/>
          <c:showVal val="0"/>
          <c:showCatName val="0"/>
          <c:showSerName val="0"/>
          <c:showPercent val="0"/>
          <c:showBubbleSize val="0"/>
        </c:dLbls>
        <c:marker val="1"/>
        <c:smooth val="0"/>
        <c:axId val="2076259391"/>
        <c:axId val="2076258143"/>
      </c:lineChart>
      <c:catAx>
        <c:axId val="2076259391"/>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76258143"/>
        <c:crosses val="autoZero"/>
        <c:auto val="1"/>
        <c:lblAlgn val="ctr"/>
        <c:lblOffset val="100"/>
        <c:noMultiLvlLbl val="0"/>
      </c:catAx>
      <c:valAx>
        <c:axId val="2076258143"/>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Purchased Bikes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20762593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5</xdr:col>
      <xdr:colOff>9525</xdr:colOff>
      <xdr:row>2</xdr:row>
      <xdr:rowOff>0</xdr:rowOff>
    </xdr:from>
    <xdr:to>
      <xdr:col>12</xdr:col>
      <xdr:colOff>314325</xdr:colOff>
      <xdr:row>16</xdr:row>
      <xdr:rowOff>76200</xdr:rowOff>
    </xdr:to>
    <xdr:graphicFrame macro="">
      <xdr:nvGraphicFramePr>
        <xdr:cNvPr id="3" name="Chart 2">
          <a:extLst>
            <a:ext uri="{FF2B5EF4-FFF2-40B4-BE49-F238E27FC236}">
              <a16:creationId xmlns:a16="http://schemas.microsoft.com/office/drawing/2014/main" id="{ADEC9C20-6513-4FD8-9186-92C20E3F2A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19</xdr:row>
      <xdr:rowOff>0</xdr:rowOff>
    </xdr:from>
    <xdr:to>
      <xdr:col>12</xdr:col>
      <xdr:colOff>304800</xdr:colOff>
      <xdr:row>33</xdr:row>
      <xdr:rowOff>76200</xdr:rowOff>
    </xdr:to>
    <xdr:graphicFrame macro="">
      <xdr:nvGraphicFramePr>
        <xdr:cNvPr id="4" name="Chart 3">
          <a:extLst>
            <a:ext uri="{FF2B5EF4-FFF2-40B4-BE49-F238E27FC236}">
              <a16:creationId xmlns:a16="http://schemas.microsoft.com/office/drawing/2014/main" id="{8EB53564-2FE4-4806-ABAC-A3B27C5CC3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0</xdr:colOff>
      <xdr:row>37</xdr:row>
      <xdr:rowOff>0</xdr:rowOff>
    </xdr:from>
    <xdr:to>
      <xdr:col>12</xdr:col>
      <xdr:colOff>304800</xdr:colOff>
      <xdr:row>51</xdr:row>
      <xdr:rowOff>76200</xdr:rowOff>
    </xdr:to>
    <xdr:graphicFrame macro="">
      <xdr:nvGraphicFramePr>
        <xdr:cNvPr id="6" name="Chart 5">
          <a:extLst>
            <a:ext uri="{FF2B5EF4-FFF2-40B4-BE49-F238E27FC236}">
              <a16:creationId xmlns:a16="http://schemas.microsoft.com/office/drawing/2014/main" id="{0CDB7DCC-6BB4-4B37-86E0-26B84E10C7B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600074</xdr:colOff>
      <xdr:row>7</xdr:row>
      <xdr:rowOff>0</xdr:rowOff>
    </xdr:from>
    <xdr:to>
      <xdr:col>12</xdr:col>
      <xdr:colOff>564694</xdr:colOff>
      <xdr:row>20</xdr:row>
      <xdr:rowOff>190499</xdr:rowOff>
    </xdr:to>
    <xdr:graphicFrame macro="">
      <xdr:nvGraphicFramePr>
        <xdr:cNvPr id="2" name="Chart 1">
          <a:extLst>
            <a:ext uri="{FF2B5EF4-FFF2-40B4-BE49-F238E27FC236}">
              <a16:creationId xmlns:a16="http://schemas.microsoft.com/office/drawing/2014/main" id="{B8BF28C2-D249-4BFB-8C4B-6719D86BD0B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600074</xdr:colOff>
      <xdr:row>22</xdr:row>
      <xdr:rowOff>0</xdr:rowOff>
    </xdr:from>
    <xdr:to>
      <xdr:col>19</xdr:col>
      <xdr:colOff>600074</xdr:colOff>
      <xdr:row>36</xdr:row>
      <xdr:rowOff>0</xdr:rowOff>
    </xdr:to>
    <xdr:graphicFrame macro="">
      <xdr:nvGraphicFramePr>
        <xdr:cNvPr id="3" name="Chart 2">
          <a:extLst>
            <a:ext uri="{FF2B5EF4-FFF2-40B4-BE49-F238E27FC236}">
              <a16:creationId xmlns:a16="http://schemas.microsoft.com/office/drawing/2014/main" id="{14B77A05-DD80-4D1B-A364-1CBA839700F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600074</xdr:colOff>
      <xdr:row>7</xdr:row>
      <xdr:rowOff>0</xdr:rowOff>
    </xdr:from>
    <xdr:to>
      <xdr:col>19</xdr:col>
      <xdr:colOff>600075</xdr:colOff>
      <xdr:row>21</xdr:row>
      <xdr:rowOff>0</xdr:rowOff>
    </xdr:to>
    <xdr:graphicFrame macro="">
      <xdr:nvGraphicFramePr>
        <xdr:cNvPr id="4" name="Chart 3">
          <a:extLst>
            <a:ext uri="{FF2B5EF4-FFF2-40B4-BE49-F238E27FC236}">
              <a16:creationId xmlns:a16="http://schemas.microsoft.com/office/drawing/2014/main" id="{5685DC7C-2684-4B16-9532-8E025CEB0E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xdr:col>
      <xdr:colOff>0</xdr:colOff>
      <xdr:row>7</xdr:row>
      <xdr:rowOff>0</xdr:rowOff>
    </xdr:from>
    <xdr:to>
      <xdr:col>4</xdr:col>
      <xdr:colOff>13447</xdr:colOff>
      <xdr:row>12</xdr:row>
      <xdr:rowOff>0</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28743E7F-98EB-4907-A096-11EB36DE0A7E}"/>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0" y="1143000"/>
              <a:ext cx="1828800" cy="952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19</xdr:row>
      <xdr:rowOff>0</xdr:rowOff>
    </xdr:from>
    <xdr:to>
      <xdr:col>4</xdr:col>
      <xdr:colOff>13447</xdr:colOff>
      <xdr:row>29</xdr:row>
      <xdr:rowOff>11207</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53E76BDF-EE9B-4A68-9DFB-1D96D8BA645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429000"/>
              <a:ext cx="1828800" cy="1759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0</xdr:colOff>
      <xdr:row>12</xdr:row>
      <xdr:rowOff>0</xdr:rowOff>
    </xdr:from>
    <xdr:to>
      <xdr:col>4</xdr:col>
      <xdr:colOff>13447</xdr:colOff>
      <xdr:row>19</xdr:row>
      <xdr:rowOff>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D26BA64C-8ABD-4C37-BFF8-88ABF745A90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95500"/>
              <a:ext cx="1828800" cy="1333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ex P." refreshedDate="45320.665494328707" createdVersion="7" refreshedVersion="7" minRefreshableVersion="3" recordCount="1000" xr:uid="{9EA92DEE-3A23-4C29-BE20-8C489098B5FD}">
  <cacheSource type="worksheet">
    <worksheetSource ref="A1:N1001" sheet="Working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4">
        <s v="Middle Age"/>
        <s v="Old"/>
        <s v="First Age"/>
        <s v="Young Adult" u="1"/>
      </sharedItems>
    </cacheField>
    <cacheField name="Purchased Bike" numFmtId="0">
      <sharedItems count="2">
        <s v="No"/>
        <s v="Yes"/>
      </sharedItems>
    </cacheField>
  </cacheFields>
  <extLst>
    <ext xmlns:x14="http://schemas.microsoft.com/office/spreadsheetml/2009/9/main" uri="{725AE2AE-9491-48be-B2B4-4EB974FC3084}">
      <x14:pivotCacheDefinition pivotCacheId="27987729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63C65FB-092C-4046-9CAF-BA5EFECD8B9B}" name="PivotTable3"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sortType="ascending">
      <items count="7">
        <item x="0"/>
        <item m="1" x="5"/>
        <item x="3"/>
        <item x="1"/>
        <item x="2"/>
        <item x="4"/>
        <item t="default"/>
      </items>
    </pivotField>
    <pivotField showAll="0">
      <items count="4">
        <item x="0"/>
        <item h="1"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1D65ACC-E987-4026-A5A3-F1A7659C745D}" name="PivotTable2"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1">
    <format dxfId="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06E479A-69A8-4A68-87F8-18F5E645D92C}" name="PivotTable7"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4">
  <location ref="A56:D94"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sortType="ascending"/>
    <pivotField axis="axisCol" dataField="1" showAll="0">
      <items count="3">
        <item x="0"/>
        <item x="1"/>
        <item t="default"/>
      </items>
    </pivotField>
  </pivotFields>
  <rowFields count="1">
    <field x="11"/>
  </rowFields>
  <rowItems count="37">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1"/>
    </i>
    <i>
      <x v="32"/>
    </i>
    <i>
      <x v="34"/>
    </i>
    <i>
      <x v="37"/>
    </i>
    <i>
      <x v="38"/>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0EA94A5-A278-4661-BB83-3008CB23D163}" name="PivotTable6" cacheId="0" applyNumberFormats="0" applyBorderFormats="0" applyFontFormats="0" applyPatternFormats="0" applyAlignmentFormats="0" applyWidthHeightFormats="1" dataCaption="Values" updatedVersion="8" minRefreshableVersion="3" useAutoFormatting="1" itemPrintTitles="1" createdVersion="7" indent="0" outline="1" outlineData="1" multipleFieldFilters="0" chartFormat="5">
  <location ref="A38:D43"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showAll="0"/>
    <pivotField showAll="0">
      <items count="4">
        <item x="0"/>
        <item h="1" x="2"/>
        <item h="1" x="1"/>
        <item t="default"/>
      </items>
    </pivotField>
    <pivotField showAll="0"/>
    <pivotField axis="axisRow" showAll="0" sortType="ascending">
      <items count="5">
        <item x="2"/>
        <item x="0"/>
        <item x="1"/>
        <item m="1" x="3"/>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9B7193B0-C2AC-4E90-9057-6C2F5907AA44}" sourceName="Marital Status">
  <pivotTables>
    <pivotTable tabId="3" name="PivotTable2"/>
    <pivotTable tabId="3" name="PivotTable3"/>
    <pivotTable tabId="3" name="PivotTable6"/>
    <pivotTable tabId="3" name="PivotTable7"/>
  </pivotTables>
  <data>
    <tabular pivotCacheId="279877293">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6043CEEB-10EE-4311-8BFF-7FB8FF45A148}" sourceName="Education">
  <pivotTables>
    <pivotTable tabId="3" name="PivotTable2"/>
    <pivotTable tabId="3" name="PivotTable3"/>
    <pivotTable tabId="3" name="PivotTable6"/>
    <pivotTable tabId="3" name="PivotTable7"/>
  </pivotTables>
  <data>
    <tabular pivotCacheId="279877293">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EF5D86A-107B-4934-B596-AE21E6BD8EE5}" sourceName="Region">
  <pivotTables>
    <pivotTable tabId="3" name="PivotTable2"/>
    <pivotTable tabId="3" name="PivotTable3"/>
    <pivotTable tabId="3" name="PivotTable6"/>
    <pivotTable tabId="3" name="PivotTable7"/>
  </pivotTables>
  <data>
    <tabular pivotCacheId="279877293">
      <items count="3">
        <i x="0" s="1"/>
        <i x="2"/>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D2205F54-0FC3-4B7F-9F2E-C34940913DE0}" cache="Slicer_Marital_Status" caption="Marital Status" style="Intunecat" rowHeight="241300"/>
  <slicer name="Education" xr10:uid="{D0B9ED3A-FDEB-482D-B563-58C188D4D381}" cache="Slicer_Education" caption="Education" style="Intunecat" rowHeight="241300"/>
  <slicer name="Region" xr10:uid="{CC0FC2E0-DBD2-4558-B522-F6E923551417}" cache="Slicer_Region" caption="Region" style="Intunecat" rowHeight="241300"/>
</slicers>
</file>

<file path=xl/theme/theme1.xml><?xml version="1.0" encoding="utf-8"?>
<a:theme xmlns:a="http://schemas.openxmlformats.org/drawingml/2006/main" name="Temă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1CD8F-C174-4606-980C-D0CEEB3DC4D0}">
  <dimension ref="A1:N1001"/>
  <sheetViews>
    <sheetView workbookViewId="0">
      <selection activeCell="M2" sqref="M2"/>
    </sheetView>
  </sheetViews>
  <sheetFormatPr defaultColWidth="11.85546875" defaultRowHeight="15" x14ac:dyDescent="0.25"/>
  <cols>
    <col min="1" max="1" width="6" bestFit="1" customWidth="1"/>
    <col min="2" max="2" width="15.5703125" bestFit="1" customWidth="1"/>
    <col min="3" max="3" width="9.85546875" bestFit="1" customWidth="1"/>
    <col min="4" max="4" width="12.5703125" style="3" bestFit="1" customWidth="1"/>
    <col min="5" max="5" width="10.85546875" bestFit="1" customWidth="1"/>
    <col min="6" max="6" width="17.7109375" bestFit="1" customWidth="1"/>
    <col min="7" max="7" width="14.140625" bestFit="1" customWidth="1"/>
    <col min="8" max="8" width="15" bestFit="1" customWidth="1"/>
    <col min="9" max="9" width="7" bestFit="1" customWidth="1"/>
    <col min="10" max="10" width="20.28515625" bestFit="1" customWidth="1"/>
    <col min="11" max="11" width="14" bestFit="1" customWidth="1"/>
    <col min="12" max="12" width="6.7109375" bestFit="1"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Age",IF(L2&lt;31,"First Age","Invalid")))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IF(L3&gt;54,"Old",IF(L3&gt;=31,"Middle Age",IF(L3&lt;31,"First Age","Invalid")))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Old</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43</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43</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First Age</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First Age</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First Age</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First Age</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First Age</v>
      </c>
      <c r="N52" t="s">
        <v>18</v>
      </c>
    </row>
    <row r="53" spans="1:14" x14ac:dyDescent="0.25">
      <c r="A53">
        <v>20619</v>
      </c>
      <c r="B53" t="s">
        <v>37</v>
      </c>
      <c r="C53" t="s">
        <v>38</v>
      </c>
      <c r="D53" s="3">
        <v>80000</v>
      </c>
      <c r="E53">
        <v>0</v>
      </c>
      <c r="F53" t="s">
        <v>13</v>
      </c>
      <c r="G53" t="s">
        <v>21</v>
      </c>
      <c r="H53" t="s">
        <v>18</v>
      </c>
      <c r="I53">
        <v>4</v>
      </c>
      <c r="J53" t="s">
        <v>43</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43</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43</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IF(L67&gt;54,"Old",IF(L67&gt;=31,"Middle Age",IF(L67&lt;31,"First Age","Invalid")))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First Age</v>
      </c>
      <c r="N71" t="s">
        <v>18</v>
      </c>
    </row>
    <row r="72" spans="1:14" x14ac:dyDescent="0.25">
      <c r="A72">
        <v>14238</v>
      </c>
      <c r="B72" t="s">
        <v>36</v>
      </c>
      <c r="C72" t="s">
        <v>38</v>
      </c>
      <c r="D72" s="3">
        <v>120000</v>
      </c>
      <c r="E72">
        <v>0</v>
      </c>
      <c r="F72" t="s">
        <v>29</v>
      </c>
      <c r="G72" t="s">
        <v>21</v>
      </c>
      <c r="H72" t="s">
        <v>15</v>
      </c>
      <c r="I72">
        <v>4</v>
      </c>
      <c r="J72" t="s">
        <v>43</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First Age</v>
      </c>
      <c r="N78" t="s">
        <v>18</v>
      </c>
    </row>
    <row r="79" spans="1:14" x14ac:dyDescent="0.25">
      <c r="A79">
        <v>27969</v>
      </c>
      <c r="B79" t="s">
        <v>36</v>
      </c>
      <c r="C79" t="s">
        <v>38</v>
      </c>
      <c r="D79" s="3">
        <v>80000</v>
      </c>
      <c r="E79">
        <v>0</v>
      </c>
      <c r="F79" t="s">
        <v>13</v>
      </c>
      <c r="G79" t="s">
        <v>21</v>
      </c>
      <c r="H79" t="s">
        <v>15</v>
      </c>
      <c r="I79">
        <v>2</v>
      </c>
      <c r="J79" t="s">
        <v>43</v>
      </c>
      <c r="K79" t="s">
        <v>24</v>
      </c>
      <c r="L79">
        <v>29</v>
      </c>
      <c r="M79" t="str">
        <f t="shared" si="1"/>
        <v>First Age</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First Age</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First Age</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First Age</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First Age</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First Age</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43</v>
      </c>
      <c r="K97" t="s">
        <v>17</v>
      </c>
      <c r="L97">
        <v>62</v>
      </c>
      <c r="M97" t="str">
        <f t="shared" si="1"/>
        <v>Old</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First Age</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First Age</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First Age</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First Age</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First Age</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43</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IF(L131&gt;54,"Old",IF(L131&gt;=31,"Middle Age",IF(L131&lt;31,"First Age","Invalid")))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First Age</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43</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First Age</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First Age</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First Age</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43</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First Age</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First Age</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43</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43</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38</v>
      </c>
      <c r="D189" s="3">
        <v>80000</v>
      </c>
      <c r="E189">
        <v>5</v>
      </c>
      <c r="F189" t="s">
        <v>19</v>
      </c>
      <c r="G189" t="s">
        <v>21</v>
      </c>
      <c r="H189" t="s">
        <v>18</v>
      </c>
      <c r="I189">
        <v>2</v>
      </c>
      <c r="J189" t="s">
        <v>43</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43</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43</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43</v>
      </c>
      <c r="K195" t="s">
        <v>24</v>
      </c>
      <c r="L195">
        <v>41</v>
      </c>
      <c r="M195" t="str">
        <f t="shared" ref="M195:M258" si="3">IF(L195&gt;54,"Old",IF(L195&gt;=31,"Middle Age",IF(L195&lt;31,"First Age","Invalid")))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First Age</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43</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First Age</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43</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First Age</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First Age</v>
      </c>
      <c r="N214" t="s">
        <v>18</v>
      </c>
    </row>
    <row r="215" spans="1:14" x14ac:dyDescent="0.25">
      <c r="A215">
        <v>11451</v>
      </c>
      <c r="B215" t="s">
        <v>37</v>
      </c>
      <c r="C215" t="s">
        <v>38</v>
      </c>
      <c r="D215" s="3">
        <v>70000</v>
      </c>
      <c r="E215">
        <v>0</v>
      </c>
      <c r="F215" t="s">
        <v>13</v>
      </c>
      <c r="G215" t="s">
        <v>21</v>
      </c>
      <c r="H215" t="s">
        <v>18</v>
      </c>
      <c r="I215">
        <v>4</v>
      </c>
      <c r="J215" t="s">
        <v>43</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First Age</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First Age</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43</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43</v>
      </c>
      <c r="K231" t="s">
        <v>17</v>
      </c>
      <c r="L231">
        <v>57</v>
      </c>
      <c r="M231" t="str">
        <f t="shared" si="3"/>
        <v>Old</v>
      </c>
      <c r="N231" t="s">
        <v>18</v>
      </c>
    </row>
    <row r="232" spans="1:14" x14ac:dyDescent="0.25">
      <c r="A232">
        <v>22830</v>
      </c>
      <c r="B232" t="s">
        <v>36</v>
      </c>
      <c r="C232" t="s">
        <v>38</v>
      </c>
      <c r="D232" s="3">
        <v>120000</v>
      </c>
      <c r="E232">
        <v>4</v>
      </c>
      <c r="F232" t="s">
        <v>19</v>
      </c>
      <c r="G232" t="s">
        <v>28</v>
      </c>
      <c r="H232" t="s">
        <v>15</v>
      </c>
      <c r="I232">
        <v>3</v>
      </c>
      <c r="J232" t="s">
        <v>43</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First Age</v>
      </c>
      <c r="N235" t="s">
        <v>15</v>
      </c>
    </row>
    <row r="236" spans="1:14" x14ac:dyDescent="0.25">
      <c r="A236">
        <v>24611</v>
      </c>
      <c r="B236" t="s">
        <v>37</v>
      </c>
      <c r="C236" t="s">
        <v>38</v>
      </c>
      <c r="D236" s="3">
        <v>90000</v>
      </c>
      <c r="E236">
        <v>0</v>
      </c>
      <c r="F236" t="s">
        <v>13</v>
      </c>
      <c r="G236" t="s">
        <v>21</v>
      </c>
      <c r="H236" t="s">
        <v>18</v>
      </c>
      <c r="I236">
        <v>4</v>
      </c>
      <c r="J236" t="s">
        <v>43</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First Age</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First Age</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First Age</v>
      </c>
      <c r="N245" t="s">
        <v>18</v>
      </c>
    </row>
    <row r="246" spans="1:14" x14ac:dyDescent="0.25">
      <c r="A246">
        <v>19057</v>
      </c>
      <c r="B246" t="s">
        <v>36</v>
      </c>
      <c r="C246" t="s">
        <v>39</v>
      </c>
      <c r="D246" s="3">
        <v>120000</v>
      </c>
      <c r="E246">
        <v>3</v>
      </c>
      <c r="F246" t="s">
        <v>13</v>
      </c>
      <c r="G246" t="s">
        <v>28</v>
      </c>
      <c r="H246" t="s">
        <v>18</v>
      </c>
      <c r="I246">
        <v>2</v>
      </c>
      <c r="J246" t="s">
        <v>43</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43</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43</v>
      </c>
      <c r="K255" t="s">
        <v>17</v>
      </c>
      <c r="L255">
        <v>59</v>
      </c>
      <c r="M255" t="str">
        <f t="shared" si="3"/>
        <v>Old</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Age",IF(L259&lt;31,"First Age","Invalid")))</f>
        <v>Middle Age</v>
      </c>
      <c r="N259" t="s">
        <v>15</v>
      </c>
    </row>
    <row r="260" spans="1:14" x14ac:dyDescent="0.25">
      <c r="A260">
        <v>14193</v>
      </c>
      <c r="B260" t="s">
        <v>37</v>
      </c>
      <c r="C260" t="s">
        <v>39</v>
      </c>
      <c r="D260" s="3">
        <v>100000</v>
      </c>
      <c r="E260">
        <v>3</v>
      </c>
      <c r="F260" t="s">
        <v>19</v>
      </c>
      <c r="G260" t="s">
        <v>28</v>
      </c>
      <c r="H260" t="s">
        <v>15</v>
      </c>
      <c r="I260">
        <v>4</v>
      </c>
      <c r="J260" t="s">
        <v>43</v>
      </c>
      <c r="K260" t="s">
        <v>17</v>
      </c>
      <c r="L260">
        <v>56</v>
      </c>
      <c r="M260" t="str">
        <f t="shared" si="4"/>
        <v>Old</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43</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First Age</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First Age</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First Age</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43</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43</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First Age</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43</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Age",IF(L323&lt;31,"First Age","Invalid")))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First Age</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43</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43</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First Age</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First Age</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First Age</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First Age</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43</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38</v>
      </c>
      <c r="D361" s="3">
        <v>80000</v>
      </c>
      <c r="E361">
        <v>0</v>
      </c>
      <c r="F361" t="s">
        <v>13</v>
      </c>
      <c r="G361" t="s">
        <v>21</v>
      </c>
      <c r="H361" t="s">
        <v>15</v>
      </c>
      <c r="I361">
        <v>3</v>
      </c>
      <c r="J361" t="s">
        <v>43</v>
      </c>
      <c r="K361" t="s">
        <v>24</v>
      </c>
      <c r="L361">
        <v>30</v>
      </c>
      <c r="M361" t="str">
        <f t="shared" si="5"/>
        <v>First Age</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First Age</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43</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First Age</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43</v>
      </c>
      <c r="K382" t="s">
        <v>24</v>
      </c>
      <c r="L382">
        <v>30</v>
      </c>
      <c r="M382" t="str">
        <f t="shared" si="5"/>
        <v>First Age</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38</v>
      </c>
      <c r="D384" s="3">
        <v>80000</v>
      </c>
      <c r="E384">
        <v>4</v>
      </c>
      <c r="F384" t="s">
        <v>19</v>
      </c>
      <c r="G384" t="s">
        <v>21</v>
      </c>
      <c r="H384" t="s">
        <v>15</v>
      </c>
      <c r="I384">
        <v>2</v>
      </c>
      <c r="J384" t="s">
        <v>43</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First Age</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IF(L387&gt;54,"Old",IF(L387&gt;=31,"Middle Age",IF(L387&lt;31,"First Age","Invalid")))</f>
        <v>Middle Age</v>
      </c>
      <c r="N387" t="s">
        <v>18</v>
      </c>
    </row>
    <row r="388" spans="1:14" x14ac:dyDescent="0.25">
      <c r="A388">
        <v>28957</v>
      </c>
      <c r="B388" t="s">
        <v>37</v>
      </c>
      <c r="C388" t="s">
        <v>39</v>
      </c>
      <c r="D388" s="3">
        <v>120000</v>
      </c>
      <c r="E388">
        <v>0</v>
      </c>
      <c r="F388" t="s">
        <v>29</v>
      </c>
      <c r="G388" t="s">
        <v>21</v>
      </c>
      <c r="H388" t="s">
        <v>15</v>
      </c>
      <c r="I388">
        <v>4</v>
      </c>
      <c r="J388" t="s">
        <v>43</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43</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43</v>
      </c>
      <c r="K422" t="s">
        <v>17</v>
      </c>
      <c r="L422">
        <v>59</v>
      </c>
      <c r="M422" t="str">
        <f t="shared" si="6"/>
        <v>Old</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43</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First Age</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First Age</v>
      </c>
      <c r="N433" t="s">
        <v>15</v>
      </c>
    </row>
    <row r="434" spans="1:14" x14ac:dyDescent="0.25">
      <c r="A434">
        <v>21891</v>
      </c>
      <c r="B434" t="s">
        <v>36</v>
      </c>
      <c r="C434" t="s">
        <v>39</v>
      </c>
      <c r="D434" s="3">
        <v>110000</v>
      </c>
      <c r="E434">
        <v>0</v>
      </c>
      <c r="F434" t="s">
        <v>27</v>
      </c>
      <c r="G434" t="s">
        <v>28</v>
      </c>
      <c r="H434" t="s">
        <v>15</v>
      </c>
      <c r="I434">
        <v>3</v>
      </c>
      <c r="J434" t="s">
        <v>43</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First Age</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First Age</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43</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43</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Age",IF(L451&lt;31,"First Age","Invalid")))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38</v>
      </c>
      <c r="D460" s="3">
        <v>120000</v>
      </c>
      <c r="E460">
        <v>0</v>
      </c>
      <c r="F460" t="s">
        <v>29</v>
      </c>
      <c r="G460" t="s">
        <v>21</v>
      </c>
      <c r="H460" t="s">
        <v>15</v>
      </c>
      <c r="I460">
        <v>4</v>
      </c>
      <c r="J460" t="s">
        <v>43</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43</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First Age</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43</v>
      </c>
      <c r="K488" t="s">
        <v>17</v>
      </c>
      <c r="L488">
        <v>58</v>
      </c>
      <c r="M488" t="str">
        <f t="shared" si="7"/>
        <v>Old</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43</v>
      </c>
      <c r="K495" t="s">
        <v>32</v>
      </c>
      <c r="L495">
        <v>60</v>
      </c>
      <c r="M495" t="str">
        <f t="shared" si="7"/>
        <v>Old</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43</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First Age</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First Age</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43</v>
      </c>
      <c r="K515" t="s">
        <v>32</v>
      </c>
      <c r="L515">
        <v>61</v>
      </c>
      <c r="M515" t="str">
        <f t="shared" ref="M515:M578" si="8">IF(L515&gt;54,"Old",IF(L515&gt;=31,"Middle Age",IF(L515&lt;31,"First Age","Invalid")))</f>
        <v>Old</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43</v>
      </c>
      <c r="K523" t="s">
        <v>32</v>
      </c>
      <c r="L523">
        <v>62</v>
      </c>
      <c r="M523" t="str">
        <f t="shared" si="8"/>
        <v>Old</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38</v>
      </c>
      <c r="D527" s="3">
        <v>60000</v>
      </c>
      <c r="E527">
        <v>5</v>
      </c>
      <c r="F527" t="s">
        <v>13</v>
      </c>
      <c r="G527" t="s">
        <v>28</v>
      </c>
      <c r="H527" t="s">
        <v>15</v>
      </c>
      <c r="I527">
        <v>3</v>
      </c>
      <c r="J527" t="s">
        <v>43</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First Age</v>
      </c>
      <c r="N530" t="s">
        <v>18</v>
      </c>
    </row>
    <row r="531" spans="1:14" x14ac:dyDescent="0.25">
      <c r="A531">
        <v>13233</v>
      </c>
      <c r="B531" t="s">
        <v>36</v>
      </c>
      <c r="C531" t="s">
        <v>38</v>
      </c>
      <c r="D531" s="3">
        <v>60000</v>
      </c>
      <c r="E531">
        <v>2</v>
      </c>
      <c r="F531" t="s">
        <v>19</v>
      </c>
      <c r="G531" t="s">
        <v>21</v>
      </c>
      <c r="H531" t="s">
        <v>15</v>
      </c>
      <c r="I531">
        <v>1</v>
      </c>
      <c r="J531" t="s">
        <v>43</v>
      </c>
      <c r="K531" t="s">
        <v>32</v>
      </c>
      <c r="L531">
        <v>57</v>
      </c>
      <c r="M531" t="str">
        <f t="shared" si="8"/>
        <v>Old</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First Age</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First Age</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43</v>
      </c>
      <c r="K535" t="s">
        <v>32</v>
      </c>
      <c r="L535">
        <v>66</v>
      </c>
      <c r="M535" t="str">
        <f t="shared" si="8"/>
        <v>Old</v>
      </c>
      <c r="N535" t="s">
        <v>18</v>
      </c>
    </row>
    <row r="536" spans="1:14" x14ac:dyDescent="0.25">
      <c r="A536">
        <v>24637</v>
      </c>
      <c r="B536" t="s">
        <v>36</v>
      </c>
      <c r="C536" t="s">
        <v>38</v>
      </c>
      <c r="D536" s="3">
        <v>40000</v>
      </c>
      <c r="E536">
        <v>4</v>
      </c>
      <c r="F536" t="s">
        <v>27</v>
      </c>
      <c r="G536" t="s">
        <v>21</v>
      </c>
      <c r="H536" t="s">
        <v>15</v>
      </c>
      <c r="I536">
        <v>2</v>
      </c>
      <c r="J536" t="s">
        <v>43</v>
      </c>
      <c r="K536" t="s">
        <v>32</v>
      </c>
      <c r="L536">
        <v>64</v>
      </c>
      <c r="M536" t="str">
        <f t="shared" si="8"/>
        <v>Old</v>
      </c>
      <c r="N536" t="s">
        <v>18</v>
      </c>
    </row>
    <row r="537" spans="1:14" x14ac:dyDescent="0.25">
      <c r="A537">
        <v>23893</v>
      </c>
      <c r="B537" t="s">
        <v>36</v>
      </c>
      <c r="C537" t="s">
        <v>38</v>
      </c>
      <c r="D537" s="3">
        <v>50000</v>
      </c>
      <c r="E537">
        <v>3</v>
      </c>
      <c r="F537" t="s">
        <v>13</v>
      </c>
      <c r="G537" t="s">
        <v>14</v>
      </c>
      <c r="H537" t="s">
        <v>15</v>
      </c>
      <c r="I537">
        <v>3</v>
      </c>
      <c r="J537" t="s">
        <v>43</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First Age</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First Age</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43</v>
      </c>
      <c r="K553" t="s">
        <v>32</v>
      </c>
      <c r="L553">
        <v>63</v>
      </c>
      <c r="M553" t="str">
        <f t="shared" si="8"/>
        <v>Old</v>
      </c>
      <c r="N553" t="s">
        <v>18</v>
      </c>
    </row>
    <row r="554" spans="1:14" x14ac:dyDescent="0.25">
      <c r="A554">
        <v>14417</v>
      </c>
      <c r="B554" t="s">
        <v>37</v>
      </c>
      <c r="C554" t="s">
        <v>38</v>
      </c>
      <c r="D554" s="3">
        <v>60000</v>
      </c>
      <c r="E554">
        <v>3</v>
      </c>
      <c r="F554" t="s">
        <v>27</v>
      </c>
      <c r="G554" t="s">
        <v>21</v>
      </c>
      <c r="H554" t="s">
        <v>15</v>
      </c>
      <c r="I554">
        <v>2</v>
      </c>
      <c r="J554" t="s">
        <v>43</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43</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First Age</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First Age</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43</v>
      </c>
      <c r="K571" t="s">
        <v>32</v>
      </c>
      <c r="L571">
        <v>69</v>
      </c>
      <c r="M571" t="str">
        <f t="shared" si="8"/>
        <v>Old</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First Age</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43</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IF(L579&gt;54,"Old",IF(L579&gt;=31,"Middle Age",IF(L579&lt;31,"First Age","Invalid")))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43</v>
      </c>
      <c r="K582" t="s">
        <v>32</v>
      </c>
      <c r="L582">
        <v>69</v>
      </c>
      <c r="M582" t="str">
        <f t="shared" si="9"/>
        <v>Old</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First Age</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43</v>
      </c>
      <c r="K585" t="s">
        <v>32</v>
      </c>
      <c r="L585">
        <v>66</v>
      </c>
      <c r="M585" t="str">
        <f t="shared" si="9"/>
        <v>Old</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43</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43</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43</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First Age</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43</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First Age</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First Age</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First Age</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First Age</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First Age</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First Age</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38</v>
      </c>
      <c r="D643" s="3">
        <v>50000</v>
      </c>
      <c r="E643">
        <v>4</v>
      </c>
      <c r="F643" t="s">
        <v>13</v>
      </c>
      <c r="G643" t="s">
        <v>28</v>
      </c>
      <c r="H643" t="s">
        <v>15</v>
      </c>
      <c r="I643">
        <v>2</v>
      </c>
      <c r="J643" t="s">
        <v>43</v>
      </c>
      <c r="K643" t="s">
        <v>32</v>
      </c>
      <c r="L643">
        <v>64</v>
      </c>
      <c r="M643" t="str">
        <f t="shared" ref="M643:M706" si="10">IF(L643&gt;54,"Old",IF(L643&gt;=31,"Middle Age",IF(L643&lt;31,"First Age","Invalid")))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43</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43</v>
      </c>
      <c r="K652" t="s">
        <v>32</v>
      </c>
      <c r="L652">
        <v>67</v>
      </c>
      <c r="M652" t="str">
        <f t="shared" si="10"/>
        <v>Old</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43</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First Age</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43</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43</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First Age</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38</v>
      </c>
      <c r="D681" s="3">
        <v>60000</v>
      </c>
      <c r="E681">
        <v>4</v>
      </c>
      <c r="F681" t="s">
        <v>13</v>
      </c>
      <c r="G681" t="s">
        <v>28</v>
      </c>
      <c r="H681" t="s">
        <v>15</v>
      </c>
      <c r="I681">
        <v>2</v>
      </c>
      <c r="J681" t="s">
        <v>43</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First Age</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First Age</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First Age</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First Age</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First Age</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First Age</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43</v>
      </c>
      <c r="K707" t="s">
        <v>32</v>
      </c>
      <c r="L707">
        <v>59</v>
      </c>
      <c r="M707" t="str">
        <f t="shared" ref="M707:M770" si="11">IF(L707&gt;54,"Old",IF(L707&gt;=31,"Middle Age",IF(L707&lt;31,"First Age","Invalid")))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43</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43</v>
      </c>
      <c r="K711" t="s">
        <v>32</v>
      </c>
      <c r="L711">
        <v>59</v>
      </c>
      <c r="M711" t="str">
        <f t="shared" si="11"/>
        <v>Old</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43</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First Age</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First Age</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First Age</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43</v>
      </c>
      <c r="K741" t="s">
        <v>32</v>
      </c>
      <c r="L741">
        <v>55</v>
      </c>
      <c r="M741" t="str">
        <f t="shared" si="11"/>
        <v>Old</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First Age</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First Age</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43</v>
      </c>
      <c r="K746" t="s">
        <v>32</v>
      </c>
      <c r="L746">
        <v>56</v>
      </c>
      <c r="M746" t="str">
        <f t="shared" si="11"/>
        <v>Old</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43</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First Age</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43</v>
      </c>
      <c r="K763" t="s">
        <v>32</v>
      </c>
      <c r="L763">
        <v>59</v>
      </c>
      <c r="M763" t="str">
        <f t="shared" si="11"/>
        <v>Old</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First Age</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43</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Age",IF(L771&lt;31,"First Age","Invalid")))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43</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First Age</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43</v>
      </c>
      <c r="K782" t="s">
        <v>32</v>
      </c>
      <c r="L782">
        <v>55</v>
      </c>
      <c r="M782" t="str">
        <f t="shared" si="12"/>
        <v>Old</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First Age</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First Age</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First Age</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First Age</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First Age</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First Age</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First Age</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43</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43</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First Age</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First Age</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First Age</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First Age</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Age",IF(L835&lt;31,"First Age","Invalid")))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First Age</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43</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43</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First Age</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First Age</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43</v>
      </c>
      <c r="K868" t="s">
        <v>32</v>
      </c>
      <c r="L868">
        <v>55</v>
      </c>
      <c r="M868" t="str">
        <f t="shared" si="13"/>
        <v>Old</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43</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43</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First Age</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IF(L899&gt;54,"Old",IF(L899&gt;=31,"Middle Age",IF(L899&lt;31,"First Age","Invalid")))</f>
        <v>First Age</v>
      </c>
      <c r="N899" t="s">
        <v>18</v>
      </c>
    </row>
    <row r="900" spans="1:14" x14ac:dyDescent="0.25">
      <c r="A900">
        <v>18066</v>
      </c>
      <c r="B900" t="s">
        <v>37</v>
      </c>
      <c r="C900" t="s">
        <v>38</v>
      </c>
      <c r="D900" s="3">
        <v>70000</v>
      </c>
      <c r="E900">
        <v>5</v>
      </c>
      <c r="F900" t="s">
        <v>13</v>
      </c>
      <c r="G900" t="s">
        <v>28</v>
      </c>
      <c r="H900" t="s">
        <v>15</v>
      </c>
      <c r="I900">
        <v>3</v>
      </c>
      <c r="J900" t="s">
        <v>43</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43</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43</v>
      </c>
      <c r="K909" t="s">
        <v>32</v>
      </c>
      <c r="L909">
        <v>63</v>
      </c>
      <c r="M909" t="str">
        <f t="shared" si="14"/>
        <v>Old</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43</v>
      </c>
      <c r="K917" t="s">
        <v>32</v>
      </c>
      <c r="L917">
        <v>64</v>
      </c>
      <c r="M917" t="str">
        <f t="shared" si="14"/>
        <v>Old</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43</v>
      </c>
      <c r="K921" t="s">
        <v>32</v>
      </c>
      <c r="L921">
        <v>61</v>
      </c>
      <c r="M921" t="str">
        <f t="shared" si="14"/>
        <v>Old</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43</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43</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First Age</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First Age</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First Age</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43</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First Age</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First Age</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Age",IF(L963&lt;31,"First Age","Invalid")))</f>
        <v>Old</v>
      </c>
      <c r="N963" t="s">
        <v>18</v>
      </c>
    </row>
    <row r="964" spans="1:14" x14ac:dyDescent="0.25">
      <c r="A964">
        <v>16813</v>
      </c>
      <c r="B964" t="s">
        <v>36</v>
      </c>
      <c r="C964" t="s">
        <v>38</v>
      </c>
      <c r="D964" s="3">
        <v>60000</v>
      </c>
      <c r="E964">
        <v>2</v>
      </c>
      <c r="F964" t="s">
        <v>19</v>
      </c>
      <c r="G964" t="s">
        <v>21</v>
      </c>
      <c r="H964" t="s">
        <v>15</v>
      </c>
      <c r="I964">
        <v>2</v>
      </c>
      <c r="J964" t="s">
        <v>43</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38</v>
      </c>
      <c r="D966" s="3">
        <v>70000</v>
      </c>
      <c r="E966">
        <v>4</v>
      </c>
      <c r="F966" t="s">
        <v>19</v>
      </c>
      <c r="G966" t="s">
        <v>21</v>
      </c>
      <c r="H966" t="s">
        <v>15</v>
      </c>
      <c r="I966">
        <v>1</v>
      </c>
      <c r="J966" t="s">
        <v>43</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First Age</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43</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43</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43</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43</v>
      </c>
      <c r="K989" t="s">
        <v>32</v>
      </c>
      <c r="L989">
        <v>66</v>
      </c>
      <c r="M989" t="str">
        <f t="shared" si="15"/>
        <v>Old</v>
      </c>
      <c r="N989" t="s">
        <v>18</v>
      </c>
    </row>
    <row r="990" spans="1:14" x14ac:dyDescent="0.25">
      <c r="A990">
        <v>22730</v>
      </c>
      <c r="B990" t="s">
        <v>36</v>
      </c>
      <c r="C990" t="s">
        <v>38</v>
      </c>
      <c r="D990" s="3">
        <v>70000</v>
      </c>
      <c r="E990">
        <v>5</v>
      </c>
      <c r="F990" t="s">
        <v>13</v>
      </c>
      <c r="G990" t="s">
        <v>28</v>
      </c>
      <c r="H990" t="s">
        <v>15</v>
      </c>
      <c r="I990">
        <v>2</v>
      </c>
      <c r="J990" t="s">
        <v>43</v>
      </c>
      <c r="K990" t="s">
        <v>32</v>
      </c>
      <c r="L990">
        <v>63</v>
      </c>
      <c r="M990" t="str">
        <f t="shared" si="15"/>
        <v>Old</v>
      </c>
      <c r="N990" t="s">
        <v>18</v>
      </c>
    </row>
    <row r="991" spans="1:14" x14ac:dyDescent="0.25">
      <c r="A991">
        <v>29134</v>
      </c>
      <c r="B991" t="s">
        <v>36</v>
      </c>
      <c r="C991" t="s">
        <v>38</v>
      </c>
      <c r="D991" s="3">
        <v>60000</v>
      </c>
      <c r="E991">
        <v>4</v>
      </c>
      <c r="F991" t="s">
        <v>13</v>
      </c>
      <c r="G991" t="s">
        <v>14</v>
      </c>
      <c r="H991" t="s">
        <v>18</v>
      </c>
      <c r="I991">
        <v>3</v>
      </c>
      <c r="J991" t="s">
        <v>43</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First Age</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43</v>
      </c>
      <c r="K1001" t="s">
        <v>32</v>
      </c>
      <c r="L1001">
        <v>53</v>
      </c>
      <c r="M1001" t="str">
        <f t="shared" si="15"/>
        <v>Middle Age</v>
      </c>
      <c r="N1001" t="s">
        <v>15</v>
      </c>
    </row>
  </sheetData>
  <autoFilter ref="A1:N1001" xr:uid="{0BB1CD8F-C174-4606-980C-D0CEEB3DC4D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5358DD-30DA-4FCF-B097-1DE4D7D4461B}">
  <dimension ref="A3:D94"/>
  <sheetViews>
    <sheetView workbookViewId="0">
      <selection activeCell="A3" sqref="A3"/>
    </sheetView>
  </sheetViews>
  <sheetFormatPr defaultRowHeight="15" x14ac:dyDescent="0.25"/>
  <cols>
    <col min="1" max="1" width="22.85546875" bestFit="1" customWidth="1"/>
    <col min="2" max="2" width="21" bestFit="1" customWidth="1"/>
    <col min="3" max="3" width="4.140625" bestFit="1" customWidth="1"/>
    <col min="4" max="4" width="12.5703125" bestFit="1" customWidth="1"/>
  </cols>
  <sheetData>
    <row r="3" spans="1:4" x14ac:dyDescent="0.25">
      <c r="A3" s="4" t="s">
        <v>41</v>
      </c>
      <c r="B3" s="4" t="s">
        <v>47</v>
      </c>
    </row>
    <row r="4" spans="1:4" x14ac:dyDescent="0.25">
      <c r="A4" s="4" t="s">
        <v>48</v>
      </c>
      <c r="B4" t="s">
        <v>18</v>
      </c>
      <c r="C4" t="s">
        <v>15</v>
      </c>
      <c r="D4" t="s">
        <v>49</v>
      </c>
    </row>
    <row r="5" spans="1:4" x14ac:dyDescent="0.25">
      <c r="A5" s="5" t="s">
        <v>39</v>
      </c>
      <c r="B5" s="6">
        <v>36136.36363636364</v>
      </c>
      <c r="C5" s="6">
        <v>29069.767441860466</v>
      </c>
      <c r="D5" s="6">
        <v>32643.678160919539</v>
      </c>
    </row>
    <row r="6" spans="1:4" x14ac:dyDescent="0.25">
      <c r="A6" s="5" t="s">
        <v>38</v>
      </c>
      <c r="B6" s="6">
        <v>31142.857142857141</v>
      </c>
      <c r="C6" s="6">
        <v>38125</v>
      </c>
      <c r="D6" s="6">
        <v>34477.611940298506</v>
      </c>
    </row>
    <row r="7" spans="1:4" x14ac:dyDescent="0.25">
      <c r="A7" s="5" t="s">
        <v>49</v>
      </c>
      <c r="B7" s="6">
        <v>33924.050632911392</v>
      </c>
      <c r="C7" s="6">
        <v>32933.333333333336</v>
      </c>
      <c r="D7" s="6">
        <v>33441.558441558438</v>
      </c>
    </row>
    <row r="20" spans="1:4" x14ac:dyDescent="0.25">
      <c r="A20" s="4" t="s">
        <v>42</v>
      </c>
      <c r="B20" s="4" t="s">
        <v>47</v>
      </c>
    </row>
    <row r="21" spans="1:4" x14ac:dyDescent="0.25">
      <c r="A21" s="4" t="s">
        <v>48</v>
      </c>
      <c r="B21" t="s">
        <v>18</v>
      </c>
      <c r="C21" t="s">
        <v>15</v>
      </c>
      <c r="D21" t="s">
        <v>49</v>
      </c>
    </row>
    <row r="22" spans="1:4" x14ac:dyDescent="0.25">
      <c r="A22" s="5" t="s">
        <v>16</v>
      </c>
      <c r="B22" s="10">
        <v>33</v>
      </c>
      <c r="C22" s="10">
        <v>52</v>
      </c>
      <c r="D22" s="10">
        <v>85</v>
      </c>
    </row>
    <row r="23" spans="1:4" x14ac:dyDescent="0.25">
      <c r="A23" s="5" t="s">
        <v>26</v>
      </c>
      <c r="B23" s="10">
        <v>15</v>
      </c>
      <c r="C23" s="10">
        <v>10</v>
      </c>
      <c r="D23" s="10">
        <v>25</v>
      </c>
    </row>
    <row r="24" spans="1:4" x14ac:dyDescent="0.25">
      <c r="A24" s="5" t="s">
        <v>22</v>
      </c>
      <c r="B24" s="10">
        <v>19</v>
      </c>
      <c r="C24" s="10">
        <v>11</v>
      </c>
      <c r="D24" s="10">
        <v>30</v>
      </c>
    </row>
    <row r="25" spans="1:4" x14ac:dyDescent="0.25">
      <c r="A25" s="5" t="s">
        <v>23</v>
      </c>
      <c r="B25" s="10">
        <v>5</v>
      </c>
      <c r="C25" s="10">
        <v>2</v>
      </c>
      <c r="D25" s="10">
        <v>7</v>
      </c>
    </row>
    <row r="26" spans="1:4" x14ac:dyDescent="0.25">
      <c r="A26" s="5" t="s">
        <v>43</v>
      </c>
      <c r="B26" s="10">
        <v>7</v>
      </c>
      <c r="C26" s="10"/>
      <c r="D26" s="10">
        <v>7</v>
      </c>
    </row>
    <row r="27" spans="1:4" x14ac:dyDescent="0.25">
      <c r="A27" s="5" t="s">
        <v>49</v>
      </c>
      <c r="B27" s="10">
        <v>79</v>
      </c>
      <c r="C27" s="10">
        <v>75</v>
      </c>
      <c r="D27" s="10">
        <v>154</v>
      </c>
    </row>
    <row r="38" spans="1:4" x14ac:dyDescent="0.25">
      <c r="A38" s="4" t="s">
        <v>42</v>
      </c>
      <c r="B38" s="4" t="s">
        <v>47</v>
      </c>
    </row>
    <row r="39" spans="1:4" x14ac:dyDescent="0.25">
      <c r="A39" s="4" t="s">
        <v>48</v>
      </c>
      <c r="B39" t="s">
        <v>18</v>
      </c>
      <c r="C39" t="s">
        <v>15</v>
      </c>
      <c r="D39" t="s">
        <v>49</v>
      </c>
    </row>
    <row r="40" spans="1:4" x14ac:dyDescent="0.25">
      <c r="A40" s="5" t="s">
        <v>46</v>
      </c>
      <c r="B40" s="10">
        <v>21</v>
      </c>
      <c r="C40" s="10">
        <v>8</v>
      </c>
      <c r="D40" s="10">
        <v>29</v>
      </c>
    </row>
    <row r="41" spans="1:4" x14ac:dyDescent="0.25">
      <c r="A41" s="5" t="s">
        <v>44</v>
      </c>
      <c r="B41" s="10">
        <v>48</v>
      </c>
      <c r="C41" s="10">
        <v>65</v>
      </c>
      <c r="D41" s="10">
        <v>113</v>
      </c>
    </row>
    <row r="42" spans="1:4" x14ac:dyDescent="0.25">
      <c r="A42" s="5" t="s">
        <v>45</v>
      </c>
      <c r="B42" s="10">
        <v>10</v>
      </c>
      <c r="C42" s="10">
        <v>2</v>
      </c>
      <c r="D42" s="10">
        <v>12</v>
      </c>
    </row>
    <row r="43" spans="1:4" x14ac:dyDescent="0.25">
      <c r="A43" s="5" t="s">
        <v>49</v>
      </c>
      <c r="B43" s="10">
        <v>79</v>
      </c>
      <c r="C43" s="10">
        <v>75</v>
      </c>
      <c r="D43" s="10">
        <v>154</v>
      </c>
    </row>
    <row r="56" spans="1:4" x14ac:dyDescent="0.25">
      <c r="A56" s="4" t="s">
        <v>42</v>
      </c>
      <c r="B56" s="4" t="s">
        <v>47</v>
      </c>
    </row>
    <row r="57" spans="1:4" x14ac:dyDescent="0.25">
      <c r="A57" s="4" t="s">
        <v>48</v>
      </c>
      <c r="B57" t="s">
        <v>18</v>
      </c>
      <c r="C57" t="s">
        <v>15</v>
      </c>
      <c r="D57" t="s">
        <v>49</v>
      </c>
    </row>
    <row r="58" spans="1:4" x14ac:dyDescent="0.25">
      <c r="A58" s="5">
        <v>25</v>
      </c>
      <c r="B58" s="10">
        <v>1</v>
      </c>
      <c r="C58" s="10"/>
      <c r="D58" s="10">
        <v>1</v>
      </c>
    </row>
    <row r="59" spans="1:4" x14ac:dyDescent="0.25">
      <c r="A59" s="5">
        <v>26</v>
      </c>
      <c r="B59" s="10">
        <v>2</v>
      </c>
      <c r="C59" s="10">
        <v>1</v>
      </c>
      <c r="D59" s="10">
        <v>3</v>
      </c>
    </row>
    <row r="60" spans="1:4" x14ac:dyDescent="0.25">
      <c r="A60" s="5">
        <v>27</v>
      </c>
      <c r="B60" s="10">
        <v>3</v>
      </c>
      <c r="C60" s="10">
        <v>1</v>
      </c>
      <c r="D60" s="10">
        <v>4</v>
      </c>
    </row>
    <row r="61" spans="1:4" x14ac:dyDescent="0.25">
      <c r="A61" s="5">
        <v>28</v>
      </c>
      <c r="B61" s="10">
        <v>5</v>
      </c>
      <c r="C61" s="10">
        <v>1</v>
      </c>
      <c r="D61" s="10">
        <v>6</v>
      </c>
    </row>
    <row r="62" spans="1:4" x14ac:dyDescent="0.25">
      <c r="A62" s="5">
        <v>29</v>
      </c>
      <c r="B62" s="10">
        <v>4</v>
      </c>
      <c r="C62" s="10">
        <v>3</v>
      </c>
      <c r="D62" s="10">
        <v>7</v>
      </c>
    </row>
    <row r="63" spans="1:4" x14ac:dyDescent="0.25">
      <c r="A63" s="5">
        <v>30</v>
      </c>
      <c r="B63" s="10">
        <v>6</v>
      </c>
      <c r="C63" s="10">
        <v>2</v>
      </c>
      <c r="D63" s="10">
        <v>8</v>
      </c>
    </row>
    <row r="64" spans="1:4" x14ac:dyDescent="0.25">
      <c r="A64" s="5">
        <v>31</v>
      </c>
      <c r="B64" s="10">
        <v>2</v>
      </c>
      <c r="C64" s="10">
        <v>3</v>
      </c>
      <c r="D64" s="10">
        <v>5</v>
      </c>
    </row>
    <row r="65" spans="1:4" x14ac:dyDescent="0.25">
      <c r="A65" s="5">
        <v>32</v>
      </c>
      <c r="B65" s="10">
        <v>5</v>
      </c>
      <c r="C65" s="10">
        <v>2</v>
      </c>
      <c r="D65" s="10">
        <v>7</v>
      </c>
    </row>
    <row r="66" spans="1:4" x14ac:dyDescent="0.25">
      <c r="A66" s="5">
        <v>33</v>
      </c>
      <c r="B66" s="10">
        <v>3</v>
      </c>
      <c r="C66" s="10">
        <v>3</v>
      </c>
      <c r="D66" s="10">
        <v>6</v>
      </c>
    </row>
    <row r="67" spans="1:4" x14ac:dyDescent="0.25">
      <c r="A67" s="5">
        <v>34</v>
      </c>
      <c r="B67" s="10">
        <v>6</v>
      </c>
      <c r="C67" s="10">
        <v>3</v>
      </c>
      <c r="D67" s="10">
        <v>9</v>
      </c>
    </row>
    <row r="68" spans="1:4" x14ac:dyDescent="0.25">
      <c r="A68" s="5">
        <v>35</v>
      </c>
      <c r="B68" s="10">
        <v>6</v>
      </c>
      <c r="C68" s="10">
        <v>4</v>
      </c>
      <c r="D68" s="10">
        <v>10</v>
      </c>
    </row>
    <row r="69" spans="1:4" x14ac:dyDescent="0.25">
      <c r="A69" s="5">
        <v>36</v>
      </c>
      <c r="B69" s="10">
        <v>2</v>
      </c>
      <c r="C69" s="10">
        <v>8</v>
      </c>
      <c r="D69" s="10">
        <v>10</v>
      </c>
    </row>
    <row r="70" spans="1:4" x14ac:dyDescent="0.25">
      <c r="A70" s="5">
        <v>37</v>
      </c>
      <c r="B70" s="10">
        <v>1</v>
      </c>
      <c r="C70" s="10">
        <v>6</v>
      </c>
      <c r="D70" s="10">
        <v>7</v>
      </c>
    </row>
    <row r="71" spans="1:4" x14ac:dyDescent="0.25">
      <c r="A71" s="5">
        <v>38</v>
      </c>
      <c r="B71" s="10"/>
      <c r="C71" s="10">
        <v>7</v>
      </c>
      <c r="D71" s="10">
        <v>7</v>
      </c>
    </row>
    <row r="72" spans="1:4" x14ac:dyDescent="0.25">
      <c r="A72" s="5">
        <v>39</v>
      </c>
      <c r="B72" s="10">
        <v>1</v>
      </c>
      <c r="C72" s="10">
        <v>5</v>
      </c>
      <c r="D72" s="10">
        <v>6</v>
      </c>
    </row>
    <row r="73" spans="1:4" x14ac:dyDescent="0.25">
      <c r="A73" s="5">
        <v>40</v>
      </c>
      <c r="B73" s="10">
        <v>2</v>
      </c>
      <c r="C73" s="10">
        <v>4</v>
      </c>
      <c r="D73" s="10">
        <v>6</v>
      </c>
    </row>
    <row r="74" spans="1:4" x14ac:dyDescent="0.25">
      <c r="A74" s="5">
        <v>41</v>
      </c>
      <c r="B74" s="10">
        <v>1</v>
      </c>
      <c r="C74" s="10">
        <v>2</v>
      </c>
      <c r="D74" s="10">
        <v>3</v>
      </c>
    </row>
    <row r="75" spans="1:4" x14ac:dyDescent="0.25">
      <c r="A75" s="5">
        <v>42</v>
      </c>
      <c r="B75" s="10">
        <v>4</v>
      </c>
      <c r="C75" s="10">
        <v>2</v>
      </c>
      <c r="D75" s="10">
        <v>6</v>
      </c>
    </row>
    <row r="76" spans="1:4" x14ac:dyDescent="0.25">
      <c r="A76" s="5">
        <v>43</v>
      </c>
      <c r="B76" s="10">
        <v>5</v>
      </c>
      <c r="C76" s="10">
        <v>1</v>
      </c>
      <c r="D76" s="10">
        <v>6</v>
      </c>
    </row>
    <row r="77" spans="1:4" x14ac:dyDescent="0.25">
      <c r="A77" s="5">
        <v>44</v>
      </c>
      <c r="B77" s="10">
        <v>1</v>
      </c>
      <c r="C77" s="10">
        <v>1</v>
      </c>
      <c r="D77" s="10">
        <v>2</v>
      </c>
    </row>
    <row r="78" spans="1:4" x14ac:dyDescent="0.25">
      <c r="A78" s="5">
        <v>45</v>
      </c>
      <c r="B78" s="10">
        <v>1</v>
      </c>
      <c r="C78" s="10"/>
      <c r="D78" s="10">
        <v>1</v>
      </c>
    </row>
    <row r="79" spans="1:4" x14ac:dyDescent="0.25">
      <c r="A79" s="5">
        <v>46</v>
      </c>
      <c r="B79" s="10"/>
      <c r="C79" s="10">
        <v>4</v>
      </c>
      <c r="D79" s="10">
        <v>4</v>
      </c>
    </row>
    <row r="80" spans="1:4" x14ac:dyDescent="0.25">
      <c r="A80" s="5">
        <v>47</v>
      </c>
      <c r="B80" s="10"/>
      <c r="C80" s="10">
        <v>2</v>
      </c>
      <c r="D80" s="10">
        <v>2</v>
      </c>
    </row>
    <row r="81" spans="1:4" x14ac:dyDescent="0.25">
      <c r="A81" s="5">
        <v>48</v>
      </c>
      <c r="B81" s="10">
        <v>2</v>
      </c>
      <c r="C81" s="10"/>
      <c r="D81" s="10">
        <v>2</v>
      </c>
    </row>
    <row r="82" spans="1:4" x14ac:dyDescent="0.25">
      <c r="A82" s="5">
        <v>49</v>
      </c>
      <c r="B82" s="10">
        <v>1</v>
      </c>
      <c r="C82" s="10"/>
      <c r="D82" s="10">
        <v>1</v>
      </c>
    </row>
    <row r="83" spans="1:4" x14ac:dyDescent="0.25">
      <c r="A83" s="5">
        <v>50</v>
      </c>
      <c r="B83" s="10">
        <v>2</v>
      </c>
      <c r="C83" s="10">
        <v>1</v>
      </c>
      <c r="D83" s="10">
        <v>3</v>
      </c>
    </row>
    <row r="84" spans="1:4" x14ac:dyDescent="0.25">
      <c r="A84" s="5">
        <v>51</v>
      </c>
      <c r="B84" s="10">
        <v>2</v>
      </c>
      <c r="C84" s="10">
        <v>3</v>
      </c>
      <c r="D84" s="10">
        <v>5</v>
      </c>
    </row>
    <row r="85" spans="1:4" x14ac:dyDescent="0.25">
      <c r="A85" s="5">
        <v>52</v>
      </c>
      <c r="B85" s="10"/>
      <c r="C85" s="10">
        <v>1</v>
      </c>
      <c r="D85" s="10">
        <v>1</v>
      </c>
    </row>
    <row r="86" spans="1:4" x14ac:dyDescent="0.25">
      <c r="A86" s="5">
        <v>53</v>
      </c>
      <c r="B86" s="10">
        <v>1</v>
      </c>
      <c r="C86" s="10">
        <v>1</v>
      </c>
      <c r="D86" s="10">
        <v>2</v>
      </c>
    </row>
    <row r="87" spans="1:4" x14ac:dyDescent="0.25">
      <c r="A87" s="5">
        <v>54</v>
      </c>
      <c r="B87" s="10"/>
      <c r="C87" s="10">
        <v>2</v>
      </c>
      <c r="D87" s="10">
        <v>2</v>
      </c>
    </row>
    <row r="88" spans="1:4" x14ac:dyDescent="0.25">
      <c r="A88" s="5">
        <v>56</v>
      </c>
      <c r="B88" s="10">
        <v>3</v>
      </c>
      <c r="C88" s="10"/>
      <c r="D88" s="10">
        <v>3</v>
      </c>
    </row>
    <row r="89" spans="1:4" x14ac:dyDescent="0.25">
      <c r="A89" s="5">
        <v>57</v>
      </c>
      <c r="B89" s="10">
        <v>1</v>
      </c>
      <c r="C89" s="10"/>
      <c r="D89" s="10">
        <v>1</v>
      </c>
    </row>
    <row r="90" spans="1:4" x14ac:dyDescent="0.25">
      <c r="A90" s="5">
        <v>59</v>
      </c>
      <c r="B90" s="10">
        <v>1</v>
      </c>
      <c r="C90" s="10"/>
      <c r="D90" s="10">
        <v>1</v>
      </c>
    </row>
    <row r="91" spans="1:4" x14ac:dyDescent="0.25">
      <c r="A91" s="5">
        <v>62</v>
      </c>
      <c r="B91" s="10">
        <v>3</v>
      </c>
      <c r="C91" s="10">
        <v>2</v>
      </c>
      <c r="D91" s="10">
        <v>5</v>
      </c>
    </row>
    <row r="92" spans="1:4" x14ac:dyDescent="0.25">
      <c r="A92" s="5">
        <v>63</v>
      </c>
      <c r="B92" s="10">
        <v>1</v>
      </c>
      <c r="C92" s="10"/>
      <c r="D92" s="10">
        <v>1</v>
      </c>
    </row>
    <row r="93" spans="1:4" x14ac:dyDescent="0.25">
      <c r="A93" s="5">
        <v>68</v>
      </c>
      <c r="B93" s="10">
        <v>1</v>
      </c>
      <c r="C93" s="10"/>
      <c r="D93" s="10">
        <v>1</v>
      </c>
    </row>
    <row r="94" spans="1:4" x14ac:dyDescent="0.25">
      <c r="A94" s="5" t="s">
        <v>49</v>
      </c>
      <c r="B94" s="10">
        <v>79</v>
      </c>
      <c r="C94" s="10">
        <v>75</v>
      </c>
      <c r="D94" s="10">
        <v>154</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3970E7-D793-4372-9D1A-68614729865A}">
  <sheetPr>
    <pageSetUpPr fitToPage="1"/>
  </sheetPr>
  <dimension ref="B2:T22"/>
  <sheetViews>
    <sheetView showGridLines="0" tabSelected="1" zoomScale="85" zoomScaleNormal="85" workbookViewId="0">
      <selection activeCell="Z8" sqref="Z8"/>
    </sheetView>
  </sheetViews>
  <sheetFormatPr defaultRowHeight="15" x14ac:dyDescent="0.25"/>
  <cols>
    <col min="1" max="4" width="9.140625" style="7"/>
    <col min="5" max="5" width="0.85546875" style="7" customWidth="1"/>
    <col min="6" max="11" width="9.140625" style="7"/>
    <col min="12" max="12" width="0.5703125" style="7" customWidth="1"/>
    <col min="13" max="16384" width="9.140625" style="7"/>
  </cols>
  <sheetData>
    <row r="2" spans="2:20" ht="15" customHeight="1" x14ac:dyDescent="0.25">
      <c r="B2" s="8" t="s">
        <v>50</v>
      </c>
      <c r="C2" s="9"/>
      <c r="D2" s="9"/>
      <c r="E2" s="9"/>
      <c r="F2" s="9"/>
      <c r="G2" s="9"/>
      <c r="H2" s="9"/>
      <c r="I2" s="9"/>
      <c r="J2" s="9"/>
      <c r="K2" s="9"/>
      <c r="L2" s="9"/>
      <c r="M2" s="9"/>
      <c r="N2" s="9"/>
      <c r="O2" s="9"/>
      <c r="P2" s="9"/>
      <c r="Q2" s="9"/>
      <c r="R2" s="9"/>
      <c r="S2" s="9"/>
      <c r="T2" s="9"/>
    </row>
    <row r="3" spans="2:20" ht="15" customHeight="1" x14ac:dyDescent="0.25">
      <c r="B3" s="9"/>
      <c r="C3" s="9"/>
      <c r="D3" s="9"/>
      <c r="E3" s="9"/>
      <c r="F3" s="9"/>
      <c r="G3" s="9"/>
      <c r="H3" s="9"/>
      <c r="I3" s="9"/>
      <c r="J3" s="9"/>
      <c r="K3" s="9"/>
      <c r="L3" s="9"/>
      <c r="M3" s="9"/>
      <c r="N3" s="9"/>
      <c r="O3" s="9"/>
      <c r="P3" s="9"/>
      <c r="Q3" s="9"/>
      <c r="R3" s="9"/>
      <c r="S3" s="9"/>
      <c r="T3" s="9"/>
    </row>
    <row r="4" spans="2:20" ht="15" customHeight="1" x14ac:dyDescent="0.25">
      <c r="B4" s="9"/>
      <c r="C4" s="9"/>
      <c r="D4" s="9"/>
      <c r="E4" s="9"/>
      <c r="F4" s="9"/>
      <c r="G4" s="9"/>
      <c r="H4" s="9"/>
      <c r="I4" s="9"/>
      <c r="J4" s="9"/>
      <c r="K4" s="9"/>
      <c r="L4" s="9"/>
      <c r="M4" s="9"/>
      <c r="N4" s="9"/>
      <c r="O4" s="9"/>
      <c r="P4" s="9"/>
      <c r="Q4" s="9"/>
      <c r="R4" s="9"/>
      <c r="S4" s="9"/>
      <c r="T4" s="9"/>
    </row>
    <row r="5" spans="2:20" ht="15" customHeight="1" x14ac:dyDescent="0.25">
      <c r="B5" s="9"/>
      <c r="C5" s="9"/>
      <c r="D5" s="9"/>
      <c r="E5" s="9"/>
      <c r="F5" s="9"/>
      <c r="G5" s="9"/>
      <c r="H5" s="9"/>
      <c r="I5" s="9"/>
      <c r="J5" s="9"/>
      <c r="K5" s="9"/>
      <c r="L5" s="9"/>
      <c r="M5" s="9"/>
      <c r="N5" s="9"/>
      <c r="O5" s="9"/>
      <c r="P5" s="9"/>
      <c r="Q5" s="9"/>
      <c r="R5" s="9"/>
      <c r="S5" s="9"/>
      <c r="T5" s="9"/>
    </row>
    <row r="6" spans="2:20" ht="15" customHeight="1" x14ac:dyDescent="0.25">
      <c r="B6" s="9"/>
      <c r="C6" s="9"/>
      <c r="D6" s="9"/>
      <c r="E6" s="9"/>
      <c r="F6" s="9"/>
      <c r="G6" s="9"/>
      <c r="H6" s="9"/>
      <c r="I6" s="9"/>
      <c r="J6" s="9"/>
      <c r="K6" s="9"/>
      <c r="L6" s="9"/>
      <c r="M6" s="9"/>
      <c r="N6" s="9"/>
      <c r="O6" s="9"/>
      <c r="P6" s="9"/>
      <c r="Q6" s="9"/>
      <c r="R6" s="9"/>
      <c r="S6" s="9"/>
      <c r="T6" s="9"/>
    </row>
    <row r="7" spans="2:20" ht="15" customHeight="1" x14ac:dyDescent="0.25">
      <c r="B7" s="9"/>
      <c r="C7" s="9"/>
      <c r="D7" s="9"/>
      <c r="E7" s="9"/>
      <c r="F7" s="9"/>
      <c r="G7" s="9"/>
      <c r="H7" s="9"/>
      <c r="I7" s="9"/>
      <c r="J7" s="9"/>
      <c r="K7" s="9"/>
      <c r="L7" s="9"/>
      <c r="M7" s="9"/>
      <c r="N7" s="9"/>
      <c r="O7" s="9"/>
      <c r="P7" s="9"/>
      <c r="Q7" s="9"/>
      <c r="R7" s="9"/>
      <c r="S7" s="9"/>
      <c r="T7" s="9"/>
    </row>
    <row r="22" ht="3" customHeight="1" x14ac:dyDescent="0.25"/>
  </sheetData>
  <mergeCells count="1">
    <mergeCell ref="B2:T7"/>
  </mergeCells>
  <pageMargins left="0.25" right="0.25" top="0.75" bottom="0.75" header="0.3" footer="0.3"/>
  <pageSetup paperSize="8" orientation="landscape" horizontalDpi="4294967293" verticalDpi="12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Foi de lucru</vt:lpstr>
      </vt:variant>
      <vt:variant>
        <vt:i4>4</vt:i4>
      </vt:variant>
    </vt:vector>
  </HeadingPairs>
  <TitlesOfParts>
    <vt:vector size="4" baseType="lpstr">
      <vt:lpstr>bike_buyers</vt:lpstr>
      <vt:lpstr>Workingsheet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Alex P.</cp:lastModifiedBy>
  <cp:lastPrinted>2024-02-05T08:18:29Z</cp:lastPrinted>
  <dcterms:created xsi:type="dcterms:W3CDTF">2022-03-18T02:50:57Z</dcterms:created>
  <dcterms:modified xsi:type="dcterms:W3CDTF">2024-02-05T08:25:38Z</dcterms:modified>
</cp:coreProperties>
</file>