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tudios Superiores\ISNPT\Laboratorio\Excel\Guia_Nro2\GuiaNro2\"/>
    </mc:Choice>
  </mc:AlternateContent>
  <xr:revisionPtr revIDLastSave="0" documentId="13_ncr:1_{F513737B-D779-4667-860E-35EB6AA34B62}" xr6:coauthVersionLast="47" xr6:coauthVersionMax="47" xr10:uidLastSave="{00000000-0000-0000-0000-000000000000}"/>
  <bookViews>
    <workbookView xWindow="5115" yWindow="990" windowWidth="15375" windowHeight="7875" activeTab="2" xr2:uid="{1CFF48EE-A392-4E1B-9CA1-AEA45C84C9F0}"/>
  </bookViews>
  <sheets>
    <sheet name="Ejemplo" sheetId="1" r:id="rId1"/>
    <sheet name="Ejercicio1" sheetId="2" r:id="rId2"/>
    <sheet name="Ejercicio2" sheetId="3" r:id="rId3"/>
  </sheets>
  <definedNames>
    <definedName name="_xlnm._FilterDatabase" localSheetId="1" hidden="1">Ejercicio1!$A$1:$D$10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E3" i="3"/>
  <c r="E7" i="3"/>
  <c r="E8" i="3"/>
  <c r="E2" i="3"/>
  <c r="G3" i="2"/>
  <c r="G4" i="2"/>
  <c r="G5" i="2"/>
  <c r="G6" i="2"/>
  <c r="G7" i="2"/>
  <c r="G8" i="2"/>
  <c r="G9" i="2"/>
  <c r="G10" i="2"/>
  <c r="G2" i="2"/>
  <c r="J13" i="2"/>
  <c r="K13" i="2"/>
  <c r="I14" i="2"/>
  <c r="H14" i="2"/>
  <c r="G14" i="2"/>
  <c r="F14" i="2"/>
  <c r="E14" i="2"/>
  <c r="D13" i="2"/>
  <c r="C13" i="2"/>
  <c r="B13" i="2"/>
  <c r="A13" i="2"/>
  <c r="C3" i="1"/>
  <c r="B9" i="1" s="1"/>
  <c r="D3" i="1"/>
  <c r="C4" i="1"/>
  <c r="D4" i="1"/>
  <c r="C5" i="1"/>
  <c r="D5" i="1"/>
  <c r="C6" i="1"/>
  <c r="D6" i="1"/>
  <c r="B3" i="1"/>
  <c r="B4" i="1"/>
  <c r="B5" i="1"/>
  <c r="B6" i="1"/>
  <c r="C2" i="1"/>
  <c r="D2" i="1"/>
  <c r="B2" i="1"/>
  <c r="F3" i="1" l="1"/>
  <c r="E5" i="1"/>
  <c r="E3" i="1"/>
  <c r="E6" i="1"/>
  <c r="E4" i="1"/>
  <c r="F5" i="1"/>
  <c r="F6" i="1"/>
  <c r="E2" i="1"/>
  <c r="F4" i="1"/>
  <c r="F2" i="1"/>
  <c r="C9" i="1" l="1"/>
</calcChain>
</file>

<file path=xl/sharedStrings.xml><?xml version="1.0" encoding="utf-8"?>
<sst xmlns="http://schemas.openxmlformats.org/spreadsheetml/2006/main" count="91" uniqueCount="61">
  <si>
    <t>Alumnos</t>
  </si>
  <si>
    <t xml:space="preserve">1°PARCIAL </t>
  </si>
  <si>
    <t>2°PARCIAL</t>
  </si>
  <si>
    <t>3°PARCIAL</t>
  </si>
  <si>
    <t>CONDICION</t>
  </si>
  <si>
    <t>ERROR</t>
  </si>
  <si>
    <t>Ronald</t>
  </si>
  <si>
    <t>Ronaldo</t>
  </si>
  <si>
    <t>Alex</t>
  </si>
  <si>
    <t>Emanuel</t>
  </si>
  <si>
    <t>menor a 4 desaprobado</t>
  </si>
  <si>
    <t>mayor o igual a 4 aprobado</t>
  </si>
  <si>
    <t>mayor o igual a 8 promocionado</t>
  </si>
  <si>
    <t>Pepe</t>
  </si>
  <si>
    <t>Alumno:</t>
  </si>
  <si>
    <t>Promedio:</t>
  </si>
  <si>
    <t>Condicion:</t>
  </si>
  <si>
    <t>Usar funcion BUSCAR</t>
  </si>
  <si>
    <t>Alumno</t>
  </si>
  <si>
    <t>Clase</t>
  </si>
  <si>
    <t xml:space="preserve">Orientacion </t>
  </si>
  <si>
    <t>Nota</t>
  </si>
  <si>
    <t>Pablo</t>
  </si>
  <si>
    <t>Santiago</t>
  </si>
  <si>
    <t>Raul</t>
  </si>
  <si>
    <t>Ignacio</t>
  </si>
  <si>
    <t xml:space="preserve">Manuel </t>
  </si>
  <si>
    <t>Enrique</t>
  </si>
  <si>
    <t>Ramon</t>
  </si>
  <si>
    <t>Pedro</t>
  </si>
  <si>
    <t>Javier</t>
  </si>
  <si>
    <t>A</t>
  </si>
  <si>
    <t>B</t>
  </si>
  <si>
    <t>C</t>
  </si>
  <si>
    <t>Letras</t>
  </si>
  <si>
    <t>Ciencias</t>
  </si>
  <si>
    <t>Cant. Est.:</t>
  </si>
  <si>
    <t>Nota media x materia:</t>
  </si>
  <si>
    <t>Promedio: (Nota media)</t>
  </si>
  <si>
    <t>Cal. Max.:</t>
  </si>
  <si>
    <t>Ciencias:</t>
  </si>
  <si>
    <t>Cal. Min.:</t>
  </si>
  <si>
    <t>Nota media por clase:</t>
  </si>
  <si>
    <t>Letras:</t>
  </si>
  <si>
    <t>Promocionados</t>
  </si>
  <si>
    <t>Clase / Nota</t>
  </si>
  <si>
    <t>Juan</t>
  </si>
  <si>
    <t>Altura</t>
  </si>
  <si>
    <t>Edad</t>
  </si>
  <si>
    <t>Long. Mano</t>
  </si>
  <si>
    <t>Long. Pie</t>
  </si>
  <si>
    <t>Peso</t>
  </si>
  <si>
    <t>Ojos</t>
  </si>
  <si>
    <t>Verde</t>
  </si>
  <si>
    <t>Azúl</t>
  </si>
  <si>
    <t>Pelo</t>
  </si>
  <si>
    <t>Rubio</t>
  </si>
  <si>
    <t>Castaño</t>
  </si>
  <si>
    <t>Calvo</t>
  </si>
  <si>
    <t>Si Juan</t>
  </si>
  <si>
    <t>Si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</si>
</sst>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auto="1"/>
      </right>
      <top/>
      <bottom/>
      <diagonal/>
    </border>
    <border>
      <left style="medium">
        <color auto="1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theme="0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/>
    <xf numFmtId="2" fontId="0" fillId="0" borderId="16" xfId="0" applyNumberFormat="1" applyBorder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" fillId="2" borderId="0" xfId="0" applyFont="1" applyFill="1"/>
    <xf numFmtId="0" fontId="2" fillId="0" borderId="21" xfId="0" applyFont="1" applyBorder="1"/>
    <xf numFmtId="0" fontId="0" fillId="0" borderId="22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35FB-B882-4F1D-B80E-16C45986686F}">
  <dimension ref="A1:H11"/>
  <sheetViews>
    <sheetView workbookViewId="0">
      <selection activeCell="B9" sqref="B9"/>
    </sheetView>
  </sheetViews>
  <sheetFormatPr baseColWidth="10" defaultRowHeight="15" x14ac:dyDescent="0.25"/>
  <cols>
    <col min="5" max="5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f ca="1">RANDBETWEEN(0,10)</f>
        <v>0</v>
      </c>
      <c r="C2">
        <f t="shared" ref="C2:D6" ca="1" si="0">RANDBETWEEN(0,10)</f>
        <v>6</v>
      </c>
      <c r="D2">
        <f t="shared" ca="1" si="0"/>
        <v>0</v>
      </c>
      <c r="E2" t="str">
        <f ca="1">IF(AVERAGE(B2:D2)&gt;7,"PROMOCIONADO",IF(AVERAGE(B2:D2)&gt;3,"APROBADO","DESAPROBADO"))</f>
        <v>DESAPROBADO</v>
      </c>
      <c r="F2" t="str">
        <f ca="1">IF(AND(AND(B2&gt;0,B2&lt;=10),AND(C2&gt;0,C2&lt;=10),AND(D2&gt;0,D2&lt;=10)),"OK","FALSO")</f>
        <v>FALSO</v>
      </c>
      <c r="H2" t="s">
        <v>10</v>
      </c>
    </row>
    <row r="3" spans="1:8" x14ac:dyDescent="0.25">
      <c r="A3" t="s">
        <v>7</v>
      </c>
      <c r="B3">
        <f t="shared" ref="B3:B6" ca="1" si="1">RANDBETWEEN(0,10)</f>
        <v>1</v>
      </c>
      <c r="C3">
        <f t="shared" ca="1" si="0"/>
        <v>9</v>
      </c>
      <c r="D3">
        <f t="shared" ca="1" si="0"/>
        <v>2</v>
      </c>
      <c r="E3" t="str">
        <f t="shared" ref="E3:E6" ca="1" si="2">IF(AVERAGE(B3:D3)&gt;7,"PROMOCIONADO",IF(AVERAGE(B3:D3)&gt;3,"APROBADO","DESAPROBADO"))</f>
        <v>APROBADO</v>
      </c>
      <c r="F3" t="str">
        <f t="shared" ref="F3:F6" ca="1" si="3">IF(AND(AND(B3&gt;0,B3&lt;=10),AND(C3&gt;0,C3&lt;=10),AND(D3&gt;0,D3&lt;=10)),"OK","FALSO")</f>
        <v>OK</v>
      </c>
      <c r="H3" t="s">
        <v>11</v>
      </c>
    </row>
    <row r="4" spans="1:8" x14ac:dyDescent="0.25">
      <c r="A4" t="s">
        <v>8</v>
      </c>
      <c r="B4">
        <f t="shared" ca="1" si="1"/>
        <v>4</v>
      </c>
      <c r="C4">
        <f t="shared" ca="1" si="0"/>
        <v>6</v>
      </c>
      <c r="D4">
        <f t="shared" ca="1" si="0"/>
        <v>0</v>
      </c>
      <c r="E4" t="str">
        <f t="shared" ca="1" si="2"/>
        <v>APROBADO</v>
      </c>
      <c r="F4" t="str">
        <f t="shared" ca="1" si="3"/>
        <v>FALSO</v>
      </c>
      <c r="H4" t="s">
        <v>12</v>
      </c>
    </row>
    <row r="5" spans="1:8" x14ac:dyDescent="0.25">
      <c r="A5" t="s">
        <v>9</v>
      </c>
      <c r="B5">
        <f t="shared" ca="1" si="1"/>
        <v>10</v>
      </c>
      <c r="C5">
        <f t="shared" ca="1" si="0"/>
        <v>3</v>
      </c>
      <c r="D5">
        <f t="shared" ca="1" si="0"/>
        <v>4</v>
      </c>
      <c r="E5" t="str">
        <f t="shared" ca="1" si="2"/>
        <v>APROBADO</v>
      </c>
      <c r="F5" t="str">
        <f t="shared" ca="1" si="3"/>
        <v>OK</v>
      </c>
    </row>
    <row r="6" spans="1:8" x14ac:dyDescent="0.25">
      <c r="A6" t="s">
        <v>13</v>
      </c>
      <c r="B6">
        <f t="shared" ca="1" si="1"/>
        <v>2</v>
      </c>
      <c r="C6">
        <f t="shared" ca="1" si="0"/>
        <v>4</v>
      </c>
      <c r="D6">
        <f t="shared" ca="1" si="0"/>
        <v>3</v>
      </c>
      <c r="E6" t="str">
        <f t="shared" ca="1" si="2"/>
        <v>DESAPROBADO</v>
      </c>
      <c r="F6" t="str">
        <f t="shared" ca="1" si="3"/>
        <v>OK</v>
      </c>
    </row>
    <row r="8" spans="1:8" x14ac:dyDescent="0.25">
      <c r="A8" t="s">
        <v>14</v>
      </c>
      <c r="B8" t="s">
        <v>15</v>
      </c>
      <c r="C8" t="s">
        <v>16</v>
      </c>
    </row>
    <row r="9" spans="1:8" x14ac:dyDescent="0.25">
      <c r="A9" t="s">
        <v>8</v>
      </c>
      <c r="B9" t="b">
        <f>IF(EXACT(A2,A9),AVERAGE(B2:D2),IF(EXACT(A3,A9),AVERAGE(B3:D3)))</f>
        <v>0</v>
      </c>
      <c r="C9" t="str">
        <f ca="1">VLOOKUP(A9,A2:F6,5,FALSE)</f>
        <v>APROBADO</v>
      </c>
    </row>
    <row r="11" spans="1:8" ht="45" x14ac:dyDescent="0.25">
      <c r="B11" s="1" t="s">
        <v>17</v>
      </c>
    </row>
  </sheetData>
  <conditionalFormatting sqref="B2:D6">
    <cfRule type="cellIs" dxfId="8" priority="8" operator="lessThan">
      <formula>1</formula>
    </cfRule>
    <cfRule type="cellIs" dxfId="7" priority="9" operator="greaterThan">
      <formula>10</formula>
    </cfRule>
  </conditionalFormatting>
  <conditionalFormatting sqref="F2:F6">
    <cfRule type="containsText" dxfId="6" priority="5" operator="containsText" text="OK">
      <formula>NOT(ISERROR(SEARCH("OK",F2)))</formula>
    </cfRule>
    <cfRule type="containsText" dxfId="5" priority="6" operator="containsText" text="OK">
      <formula>NOT(ISERROR(SEARCH("OK",F2)))</formula>
    </cfRule>
    <cfRule type="containsText" dxfId="4" priority="7" operator="containsText" text="FALSO">
      <formula>NOT(ISERROR(SEARCH("FALSO",F2)))</formula>
    </cfRule>
  </conditionalFormatting>
  <conditionalFormatting sqref="E2:E6">
    <cfRule type="containsText" dxfId="3" priority="1" operator="containsText" text="DESAPROBADO">
      <formula>NOT(ISERROR(SEARCH("DESAPROBADO",E2)))</formula>
    </cfRule>
    <cfRule type="containsText" dxfId="2" priority="2" operator="containsText" text="PROMOCIONADO">
      <formula>NOT(ISERROR(SEARCH("PROMOCIONADO",E2)))</formula>
    </cfRule>
    <cfRule type="containsText" dxfId="1" priority="3" operator="containsText" text="APROBADO">
      <formula>NOT(ISERROR(SEARCH("APROBADO",E2)))</formula>
    </cfRule>
    <cfRule type="containsText" dxfId="0" priority="4" operator="containsText" text="DESAPROBADO">
      <formula>NOT(ISERROR(SEARCH("DESAPROBADO",E2)))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2678-06C7-478F-8804-266E1BBE34FB}">
  <dimension ref="A1:K14"/>
  <sheetViews>
    <sheetView workbookViewId="0">
      <selection activeCell="I8" sqref="I8"/>
    </sheetView>
  </sheetViews>
  <sheetFormatPr baseColWidth="10" defaultRowHeight="15" x14ac:dyDescent="0.25"/>
  <cols>
    <col min="4" max="4" width="14.140625" customWidth="1"/>
    <col min="5" max="5" width="11.85546875" bestFit="1" customWidth="1"/>
    <col min="7" max="7" width="17.5703125" bestFit="1" customWidth="1"/>
    <col min="11" max="11" width="14.7109375" bestFit="1" customWidth="1"/>
  </cols>
  <sheetData>
    <row r="1" spans="1:11" x14ac:dyDescent="0.25">
      <c r="A1" s="2" t="s">
        <v>18</v>
      </c>
      <c r="B1" s="3" t="s">
        <v>19</v>
      </c>
      <c r="C1" s="3" t="s">
        <v>20</v>
      </c>
      <c r="D1" s="4" t="s">
        <v>21</v>
      </c>
      <c r="F1" s="25" t="s">
        <v>14</v>
      </c>
      <c r="G1" s="26" t="s">
        <v>45</v>
      </c>
    </row>
    <row r="2" spans="1:11" x14ac:dyDescent="0.25">
      <c r="A2" s="5" t="s">
        <v>30</v>
      </c>
      <c r="B2" s="6" t="s">
        <v>33</v>
      </c>
      <c r="C2" s="6" t="s">
        <v>34</v>
      </c>
      <c r="D2" s="7">
        <v>5</v>
      </c>
      <c r="F2" s="11" t="s">
        <v>30</v>
      </c>
      <c r="G2" s="20" t="str">
        <f>"Clase: "&amp;(VLOOKUP(F2,A2:D10,2,FALSE))&amp;" - "&amp;"Nota: "&amp;(VLOOKUP(F2,A2:D10,4,FALSE))</f>
        <v>Clase: C - Nota: 5</v>
      </c>
    </row>
    <row r="3" spans="1:11" x14ac:dyDescent="0.25">
      <c r="A3" s="5" t="s">
        <v>22</v>
      </c>
      <c r="B3" s="6" t="s">
        <v>31</v>
      </c>
      <c r="C3" s="6" t="s">
        <v>34</v>
      </c>
      <c r="D3" s="7">
        <v>6</v>
      </c>
      <c r="F3" s="11" t="s">
        <v>22</v>
      </c>
      <c r="G3" s="20" t="str">
        <f t="shared" ref="G3:G10" si="0">"Clase: "&amp;(VLOOKUP(F3,A3:D11,2,FALSE))&amp;" - "&amp;"Nota: "&amp;(VLOOKUP(F3,A3:D11,4,FALSE))</f>
        <v>Clase: A - Nota: 6</v>
      </c>
    </row>
    <row r="4" spans="1:11" x14ac:dyDescent="0.25">
      <c r="A4" s="5" t="s">
        <v>29</v>
      </c>
      <c r="B4" s="6" t="s">
        <v>33</v>
      </c>
      <c r="C4" s="6" t="s">
        <v>35</v>
      </c>
      <c r="D4" s="7">
        <v>6</v>
      </c>
      <c r="F4" s="11" t="s">
        <v>29</v>
      </c>
      <c r="G4" s="20" t="str">
        <f t="shared" si="0"/>
        <v>Clase: C - Nota: 6</v>
      </c>
    </row>
    <row r="5" spans="1:11" x14ac:dyDescent="0.25">
      <c r="A5" s="5" t="s">
        <v>25</v>
      </c>
      <c r="B5" s="6" t="s">
        <v>31</v>
      </c>
      <c r="C5" s="6" t="s">
        <v>34</v>
      </c>
      <c r="D5" s="7">
        <v>6.5</v>
      </c>
      <c r="F5" s="11" t="s">
        <v>25</v>
      </c>
      <c r="G5" s="20" t="str">
        <f t="shared" si="0"/>
        <v>Clase: A - Nota: 6,5</v>
      </c>
    </row>
    <row r="6" spans="1:11" x14ac:dyDescent="0.25">
      <c r="A6" s="5" t="s">
        <v>23</v>
      </c>
      <c r="B6" s="6" t="s">
        <v>32</v>
      </c>
      <c r="C6" s="6" t="s">
        <v>35</v>
      </c>
      <c r="D6" s="7">
        <v>7</v>
      </c>
      <c r="F6" s="11" t="s">
        <v>23</v>
      </c>
      <c r="G6" s="20" t="str">
        <f t="shared" si="0"/>
        <v>Clase: B - Nota: 7</v>
      </c>
    </row>
    <row r="7" spans="1:11" x14ac:dyDescent="0.25">
      <c r="A7" s="5" t="s">
        <v>28</v>
      </c>
      <c r="B7" s="6" t="s">
        <v>32</v>
      </c>
      <c r="C7" s="6" t="s">
        <v>34</v>
      </c>
      <c r="D7" s="7">
        <v>7.5</v>
      </c>
      <c r="F7" s="11" t="s">
        <v>28</v>
      </c>
      <c r="G7" s="20" t="str">
        <f t="shared" si="0"/>
        <v>Clase: B - Nota: 7,5</v>
      </c>
    </row>
    <row r="8" spans="1:11" x14ac:dyDescent="0.25">
      <c r="A8" s="5" t="s">
        <v>27</v>
      </c>
      <c r="B8" s="6" t="s">
        <v>32</v>
      </c>
      <c r="C8" s="6" t="s">
        <v>35</v>
      </c>
      <c r="D8" s="7">
        <v>8</v>
      </c>
      <c r="F8" s="11" t="s">
        <v>27</v>
      </c>
      <c r="G8" s="20" t="str">
        <f t="shared" si="0"/>
        <v>Clase: B - Nota: 8</v>
      </c>
    </row>
    <row r="9" spans="1:11" x14ac:dyDescent="0.25">
      <c r="A9" s="5" t="s">
        <v>24</v>
      </c>
      <c r="B9" s="6" t="s">
        <v>33</v>
      </c>
      <c r="C9" s="6" t="s">
        <v>34</v>
      </c>
      <c r="D9" s="7">
        <v>8.5</v>
      </c>
      <c r="F9" s="11" t="s">
        <v>24</v>
      </c>
      <c r="G9" s="20" t="str">
        <f t="shared" si="0"/>
        <v>Clase: C - Nota: 8,5</v>
      </c>
    </row>
    <row r="10" spans="1:11" ht="15.75" thickBot="1" x14ac:dyDescent="0.3">
      <c r="A10" s="8" t="s">
        <v>26</v>
      </c>
      <c r="B10" s="9" t="s">
        <v>31</v>
      </c>
      <c r="C10" s="9" t="s">
        <v>35</v>
      </c>
      <c r="D10" s="10">
        <v>9.5</v>
      </c>
      <c r="F10" s="12" t="s">
        <v>26</v>
      </c>
      <c r="G10" s="24" t="str">
        <f t="shared" si="0"/>
        <v>Clase: A - Nota: 9,5</v>
      </c>
    </row>
    <row r="11" spans="1:11" ht="15.75" thickBot="1" x14ac:dyDescent="0.3"/>
    <row r="12" spans="1:11" ht="45" x14ac:dyDescent="0.25">
      <c r="A12" s="13" t="s">
        <v>38</v>
      </c>
      <c r="B12" s="14" t="s">
        <v>39</v>
      </c>
      <c r="C12" s="14" t="s">
        <v>41</v>
      </c>
      <c r="D12" s="14" t="s">
        <v>36</v>
      </c>
      <c r="E12" s="27" t="s">
        <v>37</v>
      </c>
      <c r="F12" s="27"/>
      <c r="G12" s="28" t="s">
        <v>42</v>
      </c>
      <c r="H12" s="28"/>
      <c r="I12" s="28"/>
      <c r="J12" s="14"/>
      <c r="K12" s="15" t="s">
        <v>44</v>
      </c>
    </row>
    <row r="13" spans="1:11" x14ac:dyDescent="0.25">
      <c r="A13" s="16">
        <f>AVERAGE(D2:D10)</f>
        <v>7.1111111111111107</v>
      </c>
      <c r="B13" s="17">
        <f>MAX(D2:D10)</f>
        <v>9.5</v>
      </c>
      <c r="C13" s="17">
        <f>MIN(D2:D10)</f>
        <v>5</v>
      </c>
      <c r="D13" s="18">
        <f>COUNTA(A2:A10)</f>
        <v>9</v>
      </c>
      <c r="E13" s="18" t="s">
        <v>43</v>
      </c>
      <c r="F13" s="18" t="s">
        <v>40</v>
      </c>
      <c r="G13" s="19" t="s">
        <v>31</v>
      </c>
      <c r="H13" s="19" t="s">
        <v>32</v>
      </c>
      <c r="I13" s="19" t="s">
        <v>33</v>
      </c>
      <c r="J13" s="19" t="str">
        <f>VLOOKUP(A2,A2:D10,2,FALSE)&amp;"-"&amp;VLOOKUP(A2,A2:D10,4,FALSE)</f>
        <v>C-5</v>
      </c>
      <c r="K13" s="20">
        <f>COUNT(D6:D10)</f>
        <v>5</v>
      </c>
    </row>
    <row r="14" spans="1:11" ht="15.75" thickBot="1" x14ac:dyDescent="0.3">
      <c r="A14" s="21"/>
      <c r="B14" s="22"/>
      <c r="C14" s="22"/>
      <c r="D14" s="22"/>
      <c r="E14" s="23">
        <f>AVERAGE(D2:D10)</f>
        <v>7.1111111111111107</v>
      </c>
      <c r="F14" s="23">
        <f>AVERAGE(D3:D9)</f>
        <v>7.0714285714285712</v>
      </c>
      <c r="G14" s="23">
        <f>AVERAGE(D2:D6)</f>
        <v>6.1</v>
      </c>
      <c r="H14" s="23">
        <f>AVERAGE(D3:D8)</f>
        <v>6.833333333333333</v>
      </c>
      <c r="I14" s="23">
        <f>AVERAGE(D4:D10)</f>
        <v>7.5714285714285712</v>
      </c>
      <c r="J14" s="23"/>
      <c r="K14" s="24"/>
    </row>
  </sheetData>
  <mergeCells count="2">
    <mergeCell ref="E12:F12"/>
    <mergeCell ref="G12:I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BCC4-3A82-49CA-87DE-F471295D8662}">
  <dimension ref="A1:F8"/>
  <sheetViews>
    <sheetView tabSelected="1" workbookViewId="0">
      <selection activeCell="F5" sqref="F5"/>
    </sheetView>
  </sheetViews>
  <sheetFormatPr baseColWidth="10" defaultRowHeight="15" x14ac:dyDescent="0.25"/>
  <sheetData>
    <row r="1" spans="1:6" x14ac:dyDescent="0.25">
      <c r="B1" s="29" t="s">
        <v>46</v>
      </c>
      <c r="C1" s="29" t="s">
        <v>22</v>
      </c>
      <c r="D1" s="29" t="s">
        <v>30</v>
      </c>
      <c r="E1" s="29" t="s">
        <v>59</v>
      </c>
      <c r="F1" s="29" t="s">
        <v>60</v>
      </c>
    </row>
    <row r="2" spans="1:6" x14ac:dyDescent="0.25">
      <c r="A2" s="30" t="s">
        <v>47</v>
      </c>
      <c r="B2">
        <v>187</v>
      </c>
      <c r="C2">
        <v>167</v>
      </c>
      <c r="D2">
        <v>198</v>
      </c>
      <c r="E2">
        <f>IF(B2&gt;180,C2,D2)</f>
        <v>167</v>
      </c>
    </row>
    <row r="3" spans="1:6" x14ac:dyDescent="0.25">
      <c r="A3" s="30" t="s">
        <v>48</v>
      </c>
      <c r="B3" s="31">
        <v>30</v>
      </c>
      <c r="C3" s="18">
        <v>56</v>
      </c>
      <c r="D3" s="18">
        <v>39</v>
      </c>
      <c r="E3">
        <f>IF(D3&gt;B3,SUM(D3,B3,),AVERAGE(D3,B3))</f>
        <v>69</v>
      </c>
    </row>
    <row r="4" spans="1:6" x14ac:dyDescent="0.25">
      <c r="A4" s="30" t="s">
        <v>49</v>
      </c>
      <c r="B4" s="31">
        <v>35</v>
      </c>
      <c r="C4" s="18">
        <v>40</v>
      </c>
      <c r="D4" s="18">
        <v>45</v>
      </c>
    </row>
    <row r="5" spans="1:6" x14ac:dyDescent="0.25">
      <c r="A5" s="30" t="s">
        <v>50</v>
      </c>
      <c r="B5" s="31">
        <v>40</v>
      </c>
      <c r="C5" s="18">
        <v>47</v>
      </c>
      <c r="D5" s="18">
        <v>43</v>
      </c>
    </row>
    <row r="6" spans="1:6" x14ac:dyDescent="0.25">
      <c r="A6" s="30" t="s">
        <v>51</v>
      </c>
      <c r="B6" s="31">
        <v>87</v>
      </c>
      <c r="C6" s="18">
        <v>69</v>
      </c>
      <c r="D6" s="18">
        <v>99</v>
      </c>
    </row>
    <row r="7" spans="1:6" x14ac:dyDescent="0.25">
      <c r="A7" s="30" t="s">
        <v>52</v>
      </c>
      <c r="B7" s="31" t="s">
        <v>53</v>
      </c>
      <c r="C7" s="18" t="s">
        <v>53</v>
      </c>
      <c r="D7" s="18" t="s">
        <v>54</v>
      </c>
      <c r="E7" t="str">
        <f>IF(B6&gt;C6,B7,C7)</f>
        <v>Verde</v>
      </c>
    </row>
    <row r="8" spans="1:6" x14ac:dyDescent="0.25">
      <c r="A8" s="30" t="s">
        <v>55</v>
      </c>
      <c r="B8" s="31" t="s">
        <v>56</v>
      </c>
      <c r="C8" s="18" t="s">
        <v>57</v>
      </c>
      <c r="D8" s="18" t="s">
        <v>58</v>
      </c>
      <c r="E8" t="str">
        <f>IF(B8="Castaño","Castaño","Otro")</f>
        <v>Otro</v>
      </c>
      <c r="F8" t="str">
        <f>IF(OR(B8="Rubio",C8="Rubio"),"OK","NO OK")</f>
        <v>OK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</vt:lpstr>
      <vt:lpstr>Ejercicio1</vt:lpstr>
      <vt:lpstr>Ejercicio2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AlxRD</cp:lastModifiedBy>
  <dcterms:created xsi:type="dcterms:W3CDTF">2023-09-13T17:52:29Z</dcterms:created>
  <dcterms:modified xsi:type="dcterms:W3CDTF">2023-09-20T01:02:57Z</dcterms:modified>
</cp:coreProperties>
</file>