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torPH Payslip" sheetId="1" r:id="rId4"/>
  </sheets>
  <definedNames/>
  <calcPr/>
</workbook>
</file>

<file path=xl/sharedStrings.xml><?xml version="1.0" encoding="utf-8"?>
<sst xmlns="http://schemas.openxmlformats.org/spreadsheetml/2006/main" count="37" uniqueCount="37">
  <si>
    <t xml:space="preserve">  MotorPH</t>
  </si>
  <si>
    <t xml:space="preserve">      7 Jupiter Avenue cor. F. Sandoval Jr., Bagong Nayon, Quezon City</t>
  </si>
  <si>
    <t xml:space="preserve">      Phone: (028) 911-5071 / (028) 911-5072 / (028) 911-5073 </t>
  </si>
  <si>
    <t xml:space="preserve">      Email: corporate@motorph.com</t>
  </si>
  <si>
    <t>EMPLOYEE PAYSLIP</t>
  </si>
  <si>
    <t>PAYSLIP NO</t>
  </si>
  <si>
    <t>31-2023-12-30</t>
  </si>
  <si>
    <t>PERIOD START DATE</t>
  </si>
  <si>
    <t>EMPLOYEE ID</t>
  </si>
  <si>
    <t>15</t>
  </si>
  <si>
    <t>PERIOD END DATE</t>
  </si>
  <si>
    <t>EMPLOYEE NAME</t>
  </si>
  <si>
    <t xml:space="preserve">Romualdez, Fredrick </t>
  </si>
  <si>
    <t>EMPLOYEE POSITION/DEPARTMENT</t>
  </si>
  <si>
    <t>Account Manager / Accounting</t>
  </si>
  <si>
    <t>EARNINGS</t>
  </si>
  <si>
    <t>Monthly Rate</t>
  </si>
  <si>
    <t>Daily Rate</t>
  </si>
  <si>
    <t>Days Worked</t>
  </si>
  <si>
    <t>Overtime</t>
  </si>
  <si>
    <t>GROSS INCOME</t>
  </si>
  <si>
    <t>BENEFITS</t>
  </si>
  <si>
    <t>Rice Subsidy</t>
  </si>
  <si>
    <t>Phone Allowance</t>
  </si>
  <si>
    <t>Clothing Allowance</t>
  </si>
  <si>
    <t>TOTAL</t>
  </si>
  <si>
    <t>DEDUCTIONS</t>
  </si>
  <si>
    <t>Social Security System</t>
  </si>
  <si>
    <t>Philhealth</t>
  </si>
  <si>
    <t>Pag-Ibig</t>
  </si>
  <si>
    <t>Withholding Tax</t>
  </si>
  <si>
    <t>TOTAL DEDUCTIONS</t>
  </si>
  <si>
    <t>SUMMARY</t>
  </si>
  <si>
    <t>Gross Income</t>
  </si>
  <si>
    <t>Benefits</t>
  </si>
  <si>
    <t>Deducations</t>
  </si>
  <si>
    <t>TAKE HOME PAY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</si>
</sst>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[$₱]#,##0.00"/>
  </numFmts>
  <fonts count="15">
    <font>
      <sz val="12.0"/>
      <color theme="1"/>
      <name val="Calibri"/>
      <scheme val="minor"/>
    </font>
    <font>
      <color theme="1"/>
      <name val="Montserrat"/>
    </font>
    <font>
      <sz val="12.0"/>
      <color theme="1"/>
      <name val="Montserrat"/>
    </font>
    <font>
      <b/>
      <i/>
      <sz val="35.0"/>
      <color rgb="FF000000"/>
      <name val="Montserrat"/>
    </font>
    <font>
      <b/>
      <sz val="11.0"/>
      <color rgb="FF000000"/>
      <name val="Montserrat"/>
    </font>
    <font>
      <b/>
      <color theme="1"/>
      <name val="Montserrat"/>
    </font>
    <font>
      <b/>
      <u/>
      <sz val="20.0"/>
      <color rgb="FF000000"/>
      <name val="Montserrat"/>
    </font>
    <font>
      <color theme="1"/>
      <name val="Nunito"/>
    </font>
    <font>
      <b/>
      <sz val="8.0"/>
      <color rgb="FFFFFFFF"/>
      <name val="Nunito"/>
    </font>
    <font>
      <sz val="9.0"/>
      <color theme="1"/>
      <name val="Nunito"/>
    </font>
    <font/>
    <font>
      <sz val="8.0"/>
      <color theme="1"/>
      <name val="Nunito"/>
    </font>
    <font>
      <b/>
      <sz val="8.0"/>
      <color theme="1"/>
      <name val="Nunito"/>
    </font>
    <font>
      <b/>
      <u/>
      <sz val="8.0"/>
      <color theme="1"/>
      <name val="Nunito"/>
    </font>
    <font>
      <b/>
      <u/>
      <sz val="8.0"/>
      <color theme="1"/>
      <name val="Nunito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33F4F"/>
        <bgColor rgb="FF333F4F"/>
      </patternFill>
    </fill>
    <fill>
      <patternFill patternType="solid">
        <fgColor rgb="FFEFEFEF"/>
        <bgColor rgb="FFEFEFEF"/>
      </patternFill>
    </fill>
  </fills>
  <borders count="4">
    <border/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center"/>
    </xf>
    <xf borderId="0" fillId="2" fontId="2" numFmtId="0" xfId="0" applyFont="1"/>
    <xf borderId="0" fillId="2" fontId="1" numFmtId="0" xfId="0" applyFont="1"/>
    <xf borderId="0" fillId="2" fontId="3" numFmtId="0" xfId="0" applyAlignment="1" applyFont="1">
      <alignment horizontal="left" readingOrder="0" shrinkToFit="0" vertical="center" wrapText="1"/>
    </xf>
    <xf borderId="0" fillId="2" fontId="4" numFmtId="0" xfId="0" applyAlignment="1" applyFont="1">
      <alignment horizontal="left" readingOrder="0" shrinkToFit="0" vertical="center" wrapText="1"/>
    </xf>
    <xf borderId="0" fillId="2" fontId="5" numFmtId="0" xfId="0" applyAlignment="1" applyFont="1">
      <alignment readingOrder="0" vertical="center"/>
    </xf>
    <xf borderId="0" fillId="2" fontId="1" numFmtId="0" xfId="0" applyAlignment="1" applyFont="1">
      <alignment readingOrder="0" vertical="center"/>
    </xf>
    <xf borderId="0" fillId="2" fontId="6" numFmtId="0" xfId="0" applyAlignment="1" applyFont="1">
      <alignment horizontal="center" readingOrder="0" vertical="center"/>
    </xf>
    <xf borderId="0" fillId="0" fontId="7" numFmtId="0" xfId="0" applyAlignment="1" applyFont="1">
      <alignment vertical="center"/>
    </xf>
    <xf borderId="0" fillId="3" fontId="8" numFmtId="0" xfId="0" applyAlignment="1" applyFill="1" applyFont="1">
      <alignment readingOrder="0" vertical="center"/>
    </xf>
    <xf borderId="1" fillId="0" fontId="9" numFmtId="49" xfId="0" applyAlignment="1" applyBorder="1" applyFont="1" applyNumberFormat="1">
      <alignment horizontal="left" readingOrder="0" shrinkToFit="0" vertical="center" wrapText="1"/>
    </xf>
    <xf borderId="2" fillId="0" fontId="9" numFmtId="164" xfId="0" applyAlignment="1" applyBorder="1" applyFont="1" applyNumberFormat="1">
      <alignment horizontal="left" readingOrder="0" shrinkToFit="0" vertical="center" wrapText="1"/>
    </xf>
    <xf borderId="3" fillId="0" fontId="10" numFmtId="0" xfId="0" applyBorder="1" applyFont="1"/>
    <xf borderId="0" fillId="3" fontId="8" numFmtId="0" xfId="0" applyAlignment="1" applyFont="1">
      <alignment readingOrder="0" shrinkToFit="0" vertical="center" wrapText="1"/>
    </xf>
    <xf borderId="2" fillId="0" fontId="9" numFmtId="49" xfId="0" applyAlignment="1" applyBorder="1" applyFont="1" applyNumberFormat="1">
      <alignment horizontal="left" readingOrder="0" shrinkToFit="0" vertical="center" wrapText="1"/>
    </xf>
    <xf borderId="0" fillId="0" fontId="11" numFmtId="0" xfId="0" applyAlignment="1" applyFont="1">
      <alignment readingOrder="0" vertical="center"/>
    </xf>
    <xf borderId="0" fillId="0" fontId="11" numFmtId="165" xfId="0" applyAlignment="1" applyFont="1" applyNumberFormat="1">
      <alignment readingOrder="0" vertical="center"/>
    </xf>
    <xf borderId="0" fillId="0" fontId="11" numFmtId="165" xfId="0" applyAlignment="1" applyFont="1" applyNumberFormat="1">
      <alignment vertical="center"/>
    </xf>
    <xf borderId="0" fillId="0" fontId="11" numFmtId="0" xfId="0" applyAlignment="1" applyFont="1">
      <alignment horizontal="right" readingOrder="0" vertical="center"/>
    </xf>
    <xf borderId="0" fillId="4" fontId="12" numFmtId="0" xfId="0" applyAlignment="1" applyFill="1" applyFont="1">
      <alignment readingOrder="0" vertical="center"/>
    </xf>
    <xf borderId="0" fillId="4" fontId="12" numFmtId="165" xfId="0" applyAlignment="1" applyFont="1" applyNumberFormat="1">
      <alignment horizontal="right" vertical="center"/>
    </xf>
    <xf borderId="0" fillId="0" fontId="11" numFmtId="165" xfId="0" applyAlignment="1" applyFont="1" applyNumberFormat="1">
      <alignment horizontal="right" readingOrder="0" vertical="center"/>
    </xf>
    <xf borderId="0" fillId="4" fontId="12" numFmtId="165" xfId="0" applyAlignment="1" applyFont="1" applyNumberFormat="1">
      <alignment horizontal="right" readingOrder="0" vertical="center"/>
    </xf>
    <xf borderId="0" fillId="0" fontId="11" numFmtId="165" xfId="0" applyAlignment="1" applyFont="1" applyNumberFormat="1">
      <alignment horizontal="right" readingOrder="0" vertical="center"/>
    </xf>
    <xf borderId="0" fillId="4" fontId="13" numFmtId="0" xfId="0" applyAlignment="1" applyFont="1">
      <alignment readingOrder="0" vertical="center"/>
    </xf>
    <xf borderId="0" fillId="4" fontId="14" numFmtId="165" xfId="0" applyAlignment="1" applyFont="1" applyNumberFormat="1">
      <alignment horizontal="righ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47625</xdr:colOff>
      <xdr:row>0</xdr:row>
      <xdr:rowOff>38100</xdr:rowOff>
    </xdr:from>
    <xdr:ext cx="1695450" cy="16954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cols>
    <col customWidth="1" min="1" max="1" width="2.56"/>
    <col customWidth="1" min="2" max="2" width="12.44"/>
    <col customWidth="1" min="3" max="3" width="5.78"/>
    <col customWidth="1" min="4" max="4" width="16.78"/>
    <col customWidth="1" min="5" max="5" width="18.67"/>
    <col customWidth="1" min="7" max="7" width="11.0"/>
  </cols>
  <sheetData>
    <row r="1" ht="18.0" customHeight="1">
      <c r="A1" s="1"/>
      <c r="B1" s="1"/>
      <c r="C1" s="1"/>
      <c r="D1" s="1"/>
      <c r="E1" s="1"/>
      <c r="F1" s="1"/>
      <c r="G1" s="1"/>
    </row>
    <row r="2" ht="37.5" customHeight="1">
      <c r="A2" s="2"/>
      <c r="B2" s="3"/>
      <c r="D2" s="4" t="s">
        <v>0</v>
      </c>
    </row>
    <row r="3" ht="15.0" customHeight="1">
      <c r="A3" s="2"/>
      <c r="D3" s="5" t="s">
        <v>1</v>
      </c>
    </row>
    <row r="4" ht="15.0" customHeight="1">
      <c r="A4" s="2"/>
      <c r="D4" s="5" t="s">
        <v>2</v>
      </c>
    </row>
    <row r="5" ht="15.0" customHeight="1">
      <c r="A5" s="2"/>
      <c r="D5" s="5" t="s">
        <v>3</v>
      </c>
    </row>
    <row r="6" ht="18.0" customHeight="1">
      <c r="A6" s="1"/>
      <c r="B6" s="6"/>
      <c r="C6" s="1"/>
      <c r="D6" s="1"/>
      <c r="E6" s="7"/>
      <c r="F6" s="1"/>
      <c r="G6" s="1"/>
    </row>
    <row r="7" ht="24.0" customHeight="1">
      <c r="A7" s="1"/>
      <c r="B7" s="8" t="s">
        <v>4</v>
      </c>
    </row>
    <row r="8" ht="18.0" customHeight="1">
      <c r="A8" s="1"/>
      <c r="B8" s="6"/>
      <c r="C8" s="1"/>
      <c r="D8" s="1"/>
      <c r="E8" s="7"/>
      <c r="F8" s="1"/>
      <c r="G8" s="1"/>
    </row>
    <row r="9" ht="21.0" customHeight="1">
      <c r="A9" s="9"/>
      <c r="B9" s="10" t="s">
        <v>5</v>
      </c>
      <c r="D9" s="11" t="s">
        <v>6</v>
      </c>
      <c r="E9" s="10" t="s">
        <v>7</v>
      </c>
      <c r="F9" s="12">
        <v>45278.0</v>
      </c>
      <c r="G9" s="13"/>
    </row>
    <row r="10" ht="21.0" customHeight="1">
      <c r="A10" s="9"/>
      <c r="B10" s="10" t="s">
        <v>8</v>
      </c>
      <c r="D10" s="11" t="s">
        <v>9</v>
      </c>
      <c r="E10" s="10" t="s">
        <v>10</v>
      </c>
      <c r="F10" s="12">
        <v>45291.0</v>
      </c>
      <c r="G10" s="13"/>
    </row>
    <row r="11" ht="25.5" customHeight="1">
      <c r="A11" s="9"/>
      <c r="B11" s="10" t="s">
        <v>11</v>
      </c>
      <c r="D11" s="11" t="s">
        <v>12</v>
      </c>
      <c r="E11" s="14" t="s">
        <v>13</v>
      </c>
      <c r="F11" s="15" t="s">
        <v>14</v>
      </c>
      <c r="G11" s="13"/>
    </row>
    <row r="12" ht="18.0" customHeight="1">
      <c r="A12" s="9"/>
      <c r="B12" s="9"/>
      <c r="C12" s="9"/>
      <c r="D12" s="9"/>
      <c r="E12" s="9"/>
      <c r="F12" s="9"/>
      <c r="G12" s="9"/>
    </row>
    <row r="13" ht="18.0" customHeight="1">
      <c r="A13" s="9"/>
      <c r="B13" s="9"/>
      <c r="C13" s="9"/>
      <c r="D13" s="9"/>
      <c r="E13" s="9"/>
      <c r="F13" s="9"/>
      <c r="G13" s="9"/>
    </row>
    <row r="14" ht="18.0" customHeight="1">
      <c r="A14" s="9"/>
      <c r="B14" s="10" t="s">
        <v>15</v>
      </c>
    </row>
    <row r="15" ht="18.0" customHeight="1">
      <c r="A15" s="9"/>
      <c r="B15" s="16" t="s">
        <v>16</v>
      </c>
      <c r="C15" s="17">
        <v>53500.0</v>
      </c>
    </row>
    <row r="16" ht="18.0" customHeight="1">
      <c r="A16" s="9"/>
      <c r="B16" s="16" t="s">
        <v>17</v>
      </c>
      <c r="C16" s="18">
        <f>C15/20</f>
        <v>2675</v>
      </c>
    </row>
    <row r="17" ht="18.0" customHeight="1">
      <c r="A17" s="9"/>
      <c r="B17" s="16" t="s">
        <v>18</v>
      </c>
      <c r="C17" s="19">
        <v>10.0</v>
      </c>
    </row>
    <row r="18" ht="18.0" customHeight="1">
      <c r="A18" s="9"/>
      <c r="B18" s="16" t="s">
        <v>19</v>
      </c>
      <c r="C18" s="19">
        <v>0.0</v>
      </c>
    </row>
    <row r="19" ht="18.0" customHeight="1">
      <c r="A19" s="9"/>
      <c r="B19" s="20" t="s">
        <v>20</v>
      </c>
      <c r="C19" s="21">
        <f>C16*C17</f>
        <v>26750</v>
      </c>
    </row>
    <row r="20" ht="18.0" customHeight="1">
      <c r="A20" s="9"/>
      <c r="B20" s="9"/>
      <c r="C20" s="9"/>
      <c r="D20" s="9"/>
      <c r="E20" s="9"/>
      <c r="F20" s="9"/>
      <c r="G20" s="9"/>
    </row>
    <row r="21" ht="18.0" customHeight="1">
      <c r="A21" s="9"/>
      <c r="B21" s="10" t="s">
        <v>21</v>
      </c>
    </row>
    <row r="22" ht="18.0" customHeight="1">
      <c r="A22" s="9"/>
      <c r="B22" s="16" t="s">
        <v>22</v>
      </c>
      <c r="C22" s="17">
        <v>1500.0</v>
      </c>
    </row>
    <row r="23" ht="18.0" customHeight="1">
      <c r="A23" s="9"/>
      <c r="B23" s="16" t="s">
        <v>23</v>
      </c>
      <c r="C23" s="17">
        <v>2000.0</v>
      </c>
    </row>
    <row r="24" ht="18.0" customHeight="1">
      <c r="A24" s="9"/>
      <c r="B24" s="16" t="s">
        <v>24</v>
      </c>
      <c r="C24" s="17">
        <v>1000.0</v>
      </c>
    </row>
    <row r="25" ht="18.0" customHeight="1">
      <c r="A25" s="9"/>
      <c r="B25" s="20" t="s">
        <v>25</v>
      </c>
      <c r="C25" s="21">
        <f>SUM(C22:G24)</f>
        <v>4500</v>
      </c>
    </row>
    <row r="26" ht="18.0" customHeight="1">
      <c r="A26" s="9"/>
      <c r="B26" s="9"/>
    </row>
    <row r="27" ht="18.0" customHeight="1">
      <c r="A27" s="9"/>
      <c r="B27" s="10" t="s">
        <v>26</v>
      </c>
    </row>
    <row r="28" ht="18.0" customHeight="1">
      <c r="A28" s="9"/>
      <c r="B28" s="16" t="s">
        <v>27</v>
      </c>
      <c r="E28" s="22">
        <v>900.0</v>
      </c>
    </row>
    <row r="29" ht="18.0" customHeight="1">
      <c r="A29" s="9"/>
      <c r="B29" s="16" t="s">
        <v>28</v>
      </c>
      <c r="E29" s="22">
        <v>450.0</v>
      </c>
    </row>
    <row r="30" ht="18.0" customHeight="1">
      <c r="A30" s="9"/>
      <c r="B30" s="16" t="s">
        <v>29</v>
      </c>
      <c r="E30" s="22">
        <v>100.0</v>
      </c>
    </row>
    <row r="31" ht="18.0" customHeight="1">
      <c r="A31" s="9"/>
      <c r="B31" s="16" t="s">
        <v>30</v>
      </c>
      <c r="E31" s="22">
        <v>0.0</v>
      </c>
    </row>
    <row r="32" ht="18.0" customHeight="1">
      <c r="A32" s="9"/>
      <c r="B32" s="20" t="s">
        <v>31</v>
      </c>
      <c r="E32" s="23">
        <f>SUM(E28:G31)</f>
        <v>1450</v>
      </c>
    </row>
    <row r="33" ht="18.0" customHeight="1">
      <c r="A33" s="9"/>
      <c r="B33" s="9"/>
    </row>
    <row r="34" ht="18.0" customHeight="1">
      <c r="A34" s="9"/>
      <c r="B34" s="10" t="s">
        <v>32</v>
      </c>
    </row>
    <row r="35" ht="18.0" customHeight="1">
      <c r="A35" s="9"/>
      <c r="B35" s="16" t="s">
        <v>33</v>
      </c>
      <c r="E35" s="24">
        <f>C19</f>
        <v>26750</v>
      </c>
    </row>
    <row r="36" ht="18.0" customHeight="1">
      <c r="A36" s="9"/>
      <c r="B36" s="16" t="s">
        <v>34</v>
      </c>
      <c r="E36" s="24">
        <f>C25</f>
        <v>4500</v>
      </c>
    </row>
    <row r="37" ht="18.0" customHeight="1">
      <c r="A37" s="9"/>
      <c r="B37" s="16" t="s">
        <v>35</v>
      </c>
      <c r="E37" s="24">
        <f>E32</f>
        <v>1450</v>
      </c>
    </row>
    <row r="38" ht="18.0" customHeight="1">
      <c r="A38" s="9"/>
      <c r="B38" s="25" t="s">
        <v>36</v>
      </c>
      <c r="E38" s="26">
        <f>sum(E35:G36)-E37</f>
        <v>29800</v>
      </c>
    </row>
    <row r="39" ht="18.0" customHeight="1">
      <c r="A39" s="9"/>
      <c r="B39" s="9"/>
      <c r="C39" s="9"/>
      <c r="D39" s="9"/>
      <c r="E39" s="9"/>
      <c r="F39" s="9"/>
      <c r="G39" s="9"/>
    </row>
  </sheetData>
  <mergeCells count="45">
    <mergeCell ref="B9:C9"/>
    <mergeCell ref="B10:C10"/>
    <mergeCell ref="B11:C11"/>
    <mergeCell ref="B2:C5"/>
    <mergeCell ref="D2:G2"/>
    <mergeCell ref="D3:G3"/>
    <mergeCell ref="D4:G4"/>
    <mergeCell ref="D5:G5"/>
    <mergeCell ref="B7:G7"/>
    <mergeCell ref="F9:G9"/>
    <mergeCell ref="F10:G10"/>
    <mergeCell ref="F11:G11"/>
    <mergeCell ref="B14:G14"/>
    <mergeCell ref="C15:G15"/>
    <mergeCell ref="C16:G16"/>
    <mergeCell ref="C17:G17"/>
    <mergeCell ref="C18:G18"/>
    <mergeCell ref="C19:G19"/>
    <mergeCell ref="B21:G21"/>
    <mergeCell ref="C22:G22"/>
    <mergeCell ref="C23:G23"/>
    <mergeCell ref="C24:G24"/>
    <mergeCell ref="C25:G25"/>
    <mergeCell ref="B26:G26"/>
    <mergeCell ref="B27:G27"/>
    <mergeCell ref="B28:D28"/>
    <mergeCell ref="E28:G28"/>
    <mergeCell ref="B29:D29"/>
    <mergeCell ref="E29:G29"/>
    <mergeCell ref="B30:D30"/>
    <mergeCell ref="E30:G30"/>
    <mergeCell ref="B35:D35"/>
    <mergeCell ref="B36:D36"/>
    <mergeCell ref="B37:D37"/>
    <mergeCell ref="B38:D38"/>
    <mergeCell ref="E36:G36"/>
    <mergeCell ref="E37:G37"/>
    <mergeCell ref="E38:G38"/>
    <mergeCell ref="B31:D31"/>
    <mergeCell ref="E31:G31"/>
    <mergeCell ref="B32:D32"/>
    <mergeCell ref="E32:G32"/>
    <mergeCell ref="B33:G33"/>
    <mergeCell ref="B34:G34"/>
    <mergeCell ref="E35:G35"/>
  </mergeCells>
  <drawing r:id="rId1"/>
</worksheet>
</file>