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850547137ee31/FACU/_USP/99 - TCC/Script/Sentiment Analysis R/"/>
    </mc:Choice>
  </mc:AlternateContent>
  <xr:revisionPtr revIDLastSave="93" documentId="8_{6ABC28EE-E991-4A70-A4EC-92CEEDEAA36D}" xr6:coauthVersionLast="47" xr6:coauthVersionMax="47" xr10:uidLastSave="{E53C2893-20D2-4D4F-9592-1DA0D802C0FD}"/>
  <bookViews>
    <workbookView xWindow="32595" yWindow="3795" windowWidth="21600" windowHeight="11235" activeTab="1" xr2:uid="{3BB47F79-0CA3-4A22-B364-90F6E6EA3EAB}"/>
  </bookViews>
  <sheets>
    <sheet name="candidatos_linkedin_unnested_se" sheetId="2" r:id="rId1"/>
    <sheet name="transpose" sheetId="1" r:id="rId2"/>
  </sheets>
  <definedNames>
    <definedName name="ExternalData_1" localSheetId="0" hidden="1">candidatos_linkedin_unnested_se!$A$1:$E$21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2" i="1" a="1"/>
  <c r="A2" i="1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I2" i="1" a="1"/>
  <c r="C3" i="1" a="1"/>
  <c r="D3" i="1" a="1"/>
  <c r="C2" i="1" a="1"/>
  <c r="B2" i="1" a="1"/>
  <c r="J3" i="1" a="1"/>
  <c r="F3" i="1" a="1"/>
  <c r="J2" i="1" a="1"/>
  <c r="E3" i="1" a="1"/>
  <c r="G2" i="1" a="1"/>
  <c r="G3" i="1" a="1"/>
  <c r="F2" i="1" a="1"/>
  <c r="I3" i="1" a="1"/>
  <c r="D2" i="1" a="1"/>
  <c r="H2" i="1" a="1"/>
  <c r="B3" i="1" a="1"/>
  <c r="K2" i="1" a="1"/>
  <c r="E2" i="1" a="1"/>
  <c r="K3" i="1" a="1"/>
  <c r="H3" i="1" a="1"/>
  <c r="I3" i="1" l="1"/>
  <c r="E3" i="1"/>
  <c r="J3" i="1"/>
  <c r="D3" i="1"/>
  <c r="F3" i="1"/>
  <c r="H3" i="1"/>
  <c r="B3" i="1"/>
  <c r="G3" i="1"/>
  <c r="K3" i="1"/>
  <c r="C3" i="1"/>
  <c r="H2" i="1"/>
  <c r="G2" i="1"/>
  <c r="D2" i="1"/>
  <c r="I2" i="1"/>
  <c r="F2" i="1"/>
  <c r="E2" i="1"/>
  <c r="J2" i="1"/>
  <c r="K2" i="1"/>
  <c r="C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2026C-1F17-4C7D-BE99-01B87A8DDF0C}" keepAlive="1" name="Query - candidatos_linkedin_unnested_sent" description="Connection to the 'candidatos_linkedin_unnested_sent' query in the workbook." type="5" refreshedVersion="8" background="1" saveData="1">
    <dbPr connection="Provider=Microsoft.Mashup.OleDb.1;Data Source=$Workbook$;Location=candidatos_linkedin_unnested_sent;Extended Properties=&quot;&quot;" command="SELECT * FROM [candidatos_linkedin_unnested_sen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<sst xmlns="http://schemas.openxmlformats.org/spreadsheetml/2006/main" count="47" uniqueCount="18">
  <si>
    <t>condicao</t>
  </si>
  <si>
    <t>sentiment_ptbr</t>
  </si>
  <si>
    <t>n</t>
  </si>
  <si>
    <t>words_total</t>
  </si>
  <si>
    <t>fator</t>
  </si>
  <si>
    <t>recusado</t>
  </si>
  <si>
    <t>antecipação</t>
  </si>
  <si>
    <t>confiança</t>
  </si>
  <si>
    <t>negativo</t>
  </si>
  <si>
    <t>positivo</t>
  </si>
  <si>
    <t>tristeza</t>
  </si>
  <si>
    <t>contratado</t>
  </si>
  <si>
    <t>alegria</t>
  </si>
  <si>
    <t>medo</t>
  </si>
  <si>
    <t>raiva</t>
  </si>
  <si>
    <t>surpresa</t>
  </si>
  <si>
    <t>nojo</t>
  </si>
  <si>
    <t>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</si>
</sst>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67"/>
      <color rgb="FF1907BF"/>
      <color rgb="FF2F5597"/>
      <color rgb="FFFFD966"/>
      <color rgb="FFFFCC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transpose!$A$2:$A$2</c:f>
              <c:strCache>
                <c:ptCount val="1"/>
                <c:pt idx="0">
                  <c:v>contratado</c:v>
                </c:pt>
              </c:strCache>
            </c:strRef>
          </c:tx>
          <c:spPr>
            <a:solidFill>
              <a:srgbClr val="1907BF">
                <a:alpha val="49804"/>
              </a:srgbClr>
            </a:solidFill>
            <a:ln>
              <a:solidFill>
                <a:srgbClr val="1907BF"/>
              </a:solidFill>
            </a:ln>
            <a:effectLst/>
          </c:spPr>
          <c:cat>
            <c:strRef>
              <c:f>transpose!$B$1:$K$1</c:f>
              <c:strCache>
                <c:ptCount val="10"/>
                <c:pt idx="0">
                  <c:v>alegria</c:v>
                </c:pt>
                <c:pt idx="1">
                  <c:v>antecipação</c:v>
                </c:pt>
                <c:pt idx="2">
                  <c:v>confiança</c:v>
                </c:pt>
                <c:pt idx="3">
                  <c:v>medo</c:v>
                </c:pt>
                <c:pt idx="4">
                  <c:v>negativo</c:v>
                </c:pt>
                <c:pt idx="5">
                  <c:v>nojo</c:v>
                </c:pt>
                <c:pt idx="6">
                  <c:v>positivo</c:v>
                </c:pt>
                <c:pt idx="7">
                  <c:v>raiva</c:v>
                </c:pt>
                <c:pt idx="8">
                  <c:v>surpresa</c:v>
                </c:pt>
                <c:pt idx="9">
                  <c:v>tristeza</c:v>
                </c:pt>
              </c:strCache>
            </c:strRef>
          </c:cat>
          <c:val>
            <c:numRef>
              <c:f>transpose!$B$2:$K$2</c:f>
              <c:numCache>
                <c:formatCode>General</c:formatCode>
                <c:ptCount val="10"/>
                <c:pt idx="0">
                  <c:v>6.9695084007467295E-2</c:v>
                </c:pt>
                <c:pt idx="1">
                  <c:v>0.107031736154325</c:v>
                </c:pt>
                <c:pt idx="2">
                  <c:v>0.21095208462974499</c:v>
                </c:pt>
                <c:pt idx="3">
                  <c:v>3.2358431860609799E-2</c:v>
                </c:pt>
                <c:pt idx="4">
                  <c:v>6.7205973864343502E-2</c:v>
                </c:pt>
                <c:pt idx="5">
                  <c:v>1.2445550715619201E-2</c:v>
                </c:pt>
                <c:pt idx="6">
                  <c:v>0.41568139390168002</c:v>
                </c:pt>
                <c:pt idx="7">
                  <c:v>1.4934660858742999E-2</c:v>
                </c:pt>
                <c:pt idx="8">
                  <c:v>4.4181705040448001E-2</c:v>
                </c:pt>
                <c:pt idx="9">
                  <c:v>2.5513378967019301E-2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E-42D4-9801-9E014DA6779B}"/>
            </c:ext>
          </c:extLst>
        </c:ser>
        <c:ser>
          <c:idx val="1"/>
          <c:order val="1"/>
          <c:tx>
            <c:strRef>
              <c:f>transpose!$A$3:$A$3</c:f>
              <c:strCache>
                <c:ptCount val="1"/>
                <c:pt idx="0">
                  <c:v>recusado</c:v>
                </c:pt>
              </c:strCache>
            </c:strRef>
          </c:tx>
          <c:spPr>
            <a:solidFill>
              <a:srgbClr val="FFFF67">
                <a:alpha val="49804"/>
              </a:srgbClr>
            </a:solidFill>
            <a:ln>
              <a:solidFill>
                <a:srgbClr val="FFFF67"/>
              </a:solidFill>
            </a:ln>
            <a:effectLst/>
          </c:spPr>
          <c:cat>
            <c:strRef>
              <c:f>transpose!$B$1:$K$1</c:f>
              <c:strCache>
                <c:ptCount val="10"/>
                <c:pt idx="0">
                  <c:v>alegria</c:v>
                </c:pt>
                <c:pt idx="1">
                  <c:v>antecipação</c:v>
                </c:pt>
                <c:pt idx="2">
                  <c:v>confiança</c:v>
                </c:pt>
                <c:pt idx="3">
                  <c:v>medo</c:v>
                </c:pt>
                <c:pt idx="4">
                  <c:v>negativo</c:v>
                </c:pt>
                <c:pt idx="5">
                  <c:v>nojo</c:v>
                </c:pt>
                <c:pt idx="6">
                  <c:v>positivo</c:v>
                </c:pt>
                <c:pt idx="7">
                  <c:v>raiva</c:v>
                </c:pt>
                <c:pt idx="8">
                  <c:v>surpresa</c:v>
                </c:pt>
                <c:pt idx="9">
                  <c:v>tristeza</c:v>
                </c:pt>
              </c:strCache>
            </c:strRef>
          </c:cat>
          <c:val>
            <c:numRef>
              <c:f>transpose!$B$3:$K$3</c:f>
              <c:numCache>
                <c:formatCode>General</c:formatCode>
                <c:ptCount val="10"/>
                <c:pt idx="0">
                  <c:v>6.5387968613775105E-2</c:v>
                </c:pt>
                <c:pt idx="1">
                  <c:v>9.6774193548387094E-2</c:v>
                </c:pt>
                <c:pt idx="2">
                  <c:v>0.24585876198779399</c:v>
                </c:pt>
                <c:pt idx="3">
                  <c:v>2.8770706190061002E-2</c:v>
                </c:pt>
                <c:pt idx="4">
                  <c:v>5.4925893635571099E-2</c:v>
                </c:pt>
                <c:pt idx="5">
                  <c:v>1.3077593722755E-2</c:v>
                </c:pt>
                <c:pt idx="6">
                  <c:v>0.41238012205754099</c:v>
                </c:pt>
                <c:pt idx="7">
                  <c:v>2.0052310374891E-2</c:v>
                </c:pt>
                <c:pt idx="8">
                  <c:v>3.7489102005231E-2</c:v>
                </c:pt>
                <c:pt idx="9">
                  <c:v>2.5283347863993E-2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E-42D4-9801-9E014DA67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215280"/>
        <c:axId val="1999867632"/>
      </c:radarChart>
      <c:catAx>
        <c:axId val="190321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867632"/>
        <c:crosses val="autoZero"/>
        <c:auto val="1"/>
        <c:lblAlgn val="ctr"/>
        <c:lblOffset val="100"/>
        <c:noMultiLvlLbl val="0"/>
      </c:catAx>
      <c:valAx>
        <c:axId val="19998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21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182217</xdr:rowOff>
    </xdr:from>
    <xdr:to>
      <xdr:col>6</xdr:col>
      <xdr:colOff>894521</xdr:colOff>
      <xdr:row>27</xdr:row>
      <xdr:rowOff>182216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86B05-2DF3-2D63-62BC-C6D6B3F55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4BFCD-B04D-4968-AA90-9FFC178B238B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2" name="condicao" tableColumnId="2"/>
      <queryTableField id="3" name="sentiment_ptbr" tableColumnId="3"/>
      <queryTableField id="4" name="n" tableColumnId="4"/>
      <queryTableField id="5" name="words_total" tableColumnId="5"/>
      <queryTableField id="6" name="fator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67C9-CBE4-4288-9C13-109CCCB45860}" name="candidatos_linkedin_unnested_sent" displayName="candidatos_linkedin_unnested_sent" ref="A1:F21" tableType="queryTable" totalsRowShown="0">
  <autoFilter ref="A1:F21" xr:uid="{A40867C9-CBE4-4288-9C13-109CCCB45860}"/>
  <tableColumns count="6">
    <tableColumn id="2" xr3:uid="{486B597E-865F-484D-A821-9DCCD9E7B7E9}" uniqueName="2" name="condicao" queryTableFieldId="2" dataDxfId="2"/>
    <tableColumn id="3" xr3:uid="{7CE2C45C-024E-450F-8EC8-6190B58D9925}" uniqueName="3" name="sentiment_ptbr" queryTableFieldId="3" dataDxfId="1"/>
    <tableColumn id="4" xr3:uid="{D888710F-EDD0-410E-8AAB-1AD4817DF064}" uniqueName="4" name="n" queryTableFieldId="4"/>
    <tableColumn id="5" xr3:uid="{3F41FD76-4B55-41C9-AAF8-CFD2D7D5AC62}" uniqueName="5" name="words_total" queryTableFieldId="5"/>
    <tableColumn id="6" xr3:uid="{1CCCD410-F24C-49FC-846D-6355C8176045}" uniqueName="6" name="fator" queryTableFieldId="6"/>
    <tableColumn id="7" xr3:uid="{44C58CD8-320E-44B2-8674-2C0A82B9DB4C}" uniqueName="7" name="pesquisa" queryTableFieldId="7" dataDxfId="0">
      <calculatedColumnFormula>candidatos_linkedin_unnested_sent[[#This Row],[condicao]]&amp;candidatos_linkedin_unnested_sent[[#This Row],[sentiment_ptbr]]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0A27-C123-458F-9CC6-F6371E244B63}">
  <dimension ref="A1:F21"/>
  <sheetViews>
    <sheetView workbookViewId="0">
      <selection activeCell="F3" sqref="F3"/>
    </sheetView>
  </sheetViews>
  <sheetFormatPr defaultRowHeight="14.4" x14ac:dyDescent="0.3"/>
  <cols>
    <col min="1" max="1" width="10.88671875" bestFit="1" customWidth="1"/>
    <col min="2" max="2" width="16.77734375" bestFit="1" customWidth="1"/>
    <col min="3" max="3" width="4.33203125" bestFit="1" customWidth="1"/>
    <col min="4" max="4" width="13.44140625" bestFit="1" customWidth="1"/>
    <col min="5" max="5" width="12" bestFit="1" customWidth="1"/>
    <col min="6" max="6" width="21" bestFit="1" customWidth="1"/>
    <col min="7" max="7" width="2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">
      <c r="A2" t="s">
        <v>11</v>
      </c>
      <c r="B2" t="s">
        <v>12</v>
      </c>
      <c r="C2">
        <v>112</v>
      </c>
      <c r="D2">
        <v>1607</v>
      </c>
      <c r="E2">
        <v>6.9695084007467295E-2</v>
      </c>
      <c r="F2" t="str">
        <f>candidatos_linkedin_unnested_sent[[#This Row],[condicao]]&amp;candidatos_linkedin_unnested_sent[[#This Row],[sentiment_ptbr]]</f>
        <v>contratadoalegria</v>
      </c>
    </row>
    <row r="3" spans="1:6" x14ac:dyDescent="0.3">
      <c r="A3" t="s">
        <v>11</v>
      </c>
      <c r="B3" t="s">
        <v>6</v>
      </c>
      <c r="C3">
        <v>172</v>
      </c>
      <c r="D3">
        <v>1607</v>
      </c>
      <c r="E3">
        <v>0.107031736154325</v>
      </c>
      <c r="F3" t="str">
        <f>candidatos_linkedin_unnested_sent[[#This Row],[condicao]]&amp;candidatos_linkedin_unnested_sent[[#This Row],[sentiment_ptbr]]</f>
        <v>contratadoantecipação</v>
      </c>
    </row>
    <row r="4" spans="1:6" x14ac:dyDescent="0.3">
      <c r="A4" t="s">
        <v>11</v>
      </c>
      <c r="B4" t="s">
        <v>7</v>
      </c>
      <c r="C4">
        <v>339</v>
      </c>
      <c r="D4">
        <v>1607</v>
      </c>
      <c r="E4">
        <v>0.21095208462974499</v>
      </c>
      <c r="F4" t="str">
        <f>candidatos_linkedin_unnested_sent[[#This Row],[condicao]]&amp;candidatos_linkedin_unnested_sent[[#This Row],[sentiment_ptbr]]</f>
        <v>contratadoconfiança</v>
      </c>
    </row>
    <row r="5" spans="1:6" x14ac:dyDescent="0.3">
      <c r="A5" t="s">
        <v>11</v>
      </c>
      <c r="B5" t="s">
        <v>13</v>
      </c>
      <c r="C5">
        <v>52</v>
      </c>
      <c r="D5">
        <v>1607</v>
      </c>
      <c r="E5">
        <v>3.2358431860609799E-2</v>
      </c>
      <c r="F5" t="str">
        <f>candidatos_linkedin_unnested_sent[[#This Row],[condicao]]&amp;candidatos_linkedin_unnested_sent[[#This Row],[sentiment_ptbr]]</f>
        <v>contratadomedo</v>
      </c>
    </row>
    <row r="6" spans="1:6" x14ac:dyDescent="0.3">
      <c r="A6" t="s">
        <v>11</v>
      </c>
      <c r="B6" t="s">
        <v>8</v>
      </c>
      <c r="C6">
        <v>108</v>
      </c>
      <c r="D6">
        <v>1607</v>
      </c>
      <c r="E6">
        <v>6.7205973864343502E-2</v>
      </c>
      <c r="F6" t="str">
        <f>candidatos_linkedin_unnested_sent[[#This Row],[condicao]]&amp;candidatos_linkedin_unnested_sent[[#This Row],[sentiment_ptbr]]</f>
        <v>contratadonegativo</v>
      </c>
    </row>
    <row r="7" spans="1:6" x14ac:dyDescent="0.3">
      <c r="A7" t="s">
        <v>11</v>
      </c>
      <c r="B7" t="s">
        <v>16</v>
      </c>
      <c r="C7">
        <v>20</v>
      </c>
      <c r="D7">
        <v>1607</v>
      </c>
      <c r="E7">
        <v>1.2445550715619201E-2</v>
      </c>
      <c r="F7" t="str">
        <f>candidatos_linkedin_unnested_sent[[#This Row],[condicao]]&amp;candidatos_linkedin_unnested_sent[[#This Row],[sentiment_ptbr]]</f>
        <v>contratadonojo</v>
      </c>
    </row>
    <row r="8" spans="1:6" x14ac:dyDescent="0.3">
      <c r="A8" t="s">
        <v>11</v>
      </c>
      <c r="B8" t="s">
        <v>9</v>
      </c>
      <c r="C8">
        <v>668</v>
      </c>
      <c r="D8">
        <v>1607</v>
      </c>
      <c r="E8">
        <v>0.41568139390168002</v>
      </c>
      <c r="F8" t="str">
        <f>candidatos_linkedin_unnested_sent[[#This Row],[condicao]]&amp;candidatos_linkedin_unnested_sent[[#This Row],[sentiment_ptbr]]</f>
        <v>contratadopositivo</v>
      </c>
    </row>
    <row r="9" spans="1:6" x14ac:dyDescent="0.3">
      <c r="A9" t="s">
        <v>11</v>
      </c>
      <c r="B9" t="s">
        <v>14</v>
      </c>
      <c r="C9">
        <v>24</v>
      </c>
      <c r="D9">
        <v>1607</v>
      </c>
      <c r="E9">
        <v>1.4934660858742999E-2</v>
      </c>
      <c r="F9" t="str">
        <f>candidatos_linkedin_unnested_sent[[#This Row],[condicao]]&amp;candidatos_linkedin_unnested_sent[[#This Row],[sentiment_ptbr]]</f>
        <v>contratadoraiva</v>
      </c>
    </row>
    <row r="10" spans="1:6" x14ac:dyDescent="0.3">
      <c r="A10" t="s">
        <v>11</v>
      </c>
      <c r="B10" t="s">
        <v>15</v>
      </c>
      <c r="C10">
        <v>71</v>
      </c>
      <c r="D10">
        <v>1607</v>
      </c>
      <c r="E10">
        <v>4.4181705040448001E-2</v>
      </c>
      <c r="F10" t="str">
        <f>candidatos_linkedin_unnested_sent[[#This Row],[condicao]]&amp;candidatos_linkedin_unnested_sent[[#This Row],[sentiment_ptbr]]</f>
        <v>contratadosurpresa</v>
      </c>
    </row>
    <row r="11" spans="1:6" x14ac:dyDescent="0.3">
      <c r="A11" t="s">
        <v>11</v>
      </c>
      <c r="B11" t="s">
        <v>10</v>
      </c>
      <c r="C11">
        <v>41</v>
      </c>
      <c r="D11">
        <v>1607</v>
      </c>
      <c r="E11">
        <v>2.5513378967019301E-2</v>
      </c>
      <c r="F11" t="str">
        <f>candidatos_linkedin_unnested_sent[[#This Row],[condicao]]&amp;candidatos_linkedin_unnested_sent[[#This Row],[sentiment_ptbr]]</f>
        <v>contratadotristeza</v>
      </c>
    </row>
    <row r="12" spans="1:6" x14ac:dyDescent="0.3">
      <c r="A12" t="s">
        <v>5</v>
      </c>
      <c r="B12" t="s">
        <v>12</v>
      </c>
      <c r="C12">
        <v>75</v>
      </c>
      <c r="D12">
        <v>1147</v>
      </c>
      <c r="E12">
        <v>6.5387968613775105E-2</v>
      </c>
      <c r="F12" t="str">
        <f>candidatos_linkedin_unnested_sent[[#This Row],[condicao]]&amp;candidatos_linkedin_unnested_sent[[#This Row],[sentiment_ptbr]]</f>
        <v>recusadoalegria</v>
      </c>
    </row>
    <row r="13" spans="1:6" x14ac:dyDescent="0.3">
      <c r="A13" t="s">
        <v>5</v>
      </c>
      <c r="B13" t="s">
        <v>6</v>
      </c>
      <c r="C13">
        <v>111</v>
      </c>
      <c r="D13">
        <v>1147</v>
      </c>
      <c r="E13">
        <v>9.6774193548387094E-2</v>
      </c>
      <c r="F13" t="str">
        <f>candidatos_linkedin_unnested_sent[[#This Row],[condicao]]&amp;candidatos_linkedin_unnested_sent[[#This Row],[sentiment_ptbr]]</f>
        <v>recusadoantecipação</v>
      </c>
    </row>
    <row r="14" spans="1:6" x14ac:dyDescent="0.3">
      <c r="A14" t="s">
        <v>5</v>
      </c>
      <c r="B14" t="s">
        <v>7</v>
      </c>
      <c r="C14">
        <v>282</v>
      </c>
      <c r="D14">
        <v>1147</v>
      </c>
      <c r="E14">
        <v>0.24585876198779399</v>
      </c>
      <c r="F14" t="str">
        <f>candidatos_linkedin_unnested_sent[[#This Row],[condicao]]&amp;candidatos_linkedin_unnested_sent[[#This Row],[sentiment_ptbr]]</f>
        <v>recusadoconfiança</v>
      </c>
    </row>
    <row r="15" spans="1:6" x14ac:dyDescent="0.3">
      <c r="A15" t="s">
        <v>5</v>
      </c>
      <c r="B15" t="s">
        <v>13</v>
      </c>
      <c r="C15">
        <v>33</v>
      </c>
      <c r="D15">
        <v>1147</v>
      </c>
      <c r="E15">
        <v>2.8770706190061002E-2</v>
      </c>
      <c r="F15" t="str">
        <f>candidatos_linkedin_unnested_sent[[#This Row],[condicao]]&amp;candidatos_linkedin_unnested_sent[[#This Row],[sentiment_ptbr]]</f>
        <v>recusadomedo</v>
      </c>
    </row>
    <row r="16" spans="1:6" x14ac:dyDescent="0.3">
      <c r="A16" t="s">
        <v>5</v>
      </c>
      <c r="B16" t="s">
        <v>8</v>
      </c>
      <c r="C16">
        <v>63</v>
      </c>
      <c r="D16">
        <v>1147</v>
      </c>
      <c r="E16">
        <v>5.4925893635571099E-2</v>
      </c>
      <c r="F16" t="str">
        <f>candidatos_linkedin_unnested_sent[[#This Row],[condicao]]&amp;candidatos_linkedin_unnested_sent[[#This Row],[sentiment_ptbr]]</f>
        <v>recusadonegativo</v>
      </c>
    </row>
    <row r="17" spans="1:6" x14ac:dyDescent="0.3">
      <c r="A17" t="s">
        <v>5</v>
      </c>
      <c r="B17" t="s">
        <v>16</v>
      </c>
      <c r="C17">
        <v>15</v>
      </c>
      <c r="D17">
        <v>1147</v>
      </c>
      <c r="E17">
        <v>1.3077593722755E-2</v>
      </c>
      <c r="F17" t="str">
        <f>candidatos_linkedin_unnested_sent[[#This Row],[condicao]]&amp;candidatos_linkedin_unnested_sent[[#This Row],[sentiment_ptbr]]</f>
        <v>recusadonojo</v>
      </c>
    </row>
    <row r="18" spans="1:6" x14ac:dyDescent="0.3">
      <c r="A18" t="s">
        <v>5</v>
      </c>
      <c r="B18" t="s">
        <v>9</v>
      </c>
      <c r="C18">
        <v>473</v>
      </c>
      <c r="D18">
        <v>1147</v>
      </c>
      <c r="E18">
        <v>0.41238012205754099</v>
      </c>
      <c r="F18" t="str">
        <f>candidatos_linkedin_unnested_sent[[#This Row],[condicao]]&amp;candidatos_linkedin_unnested_sent[[#This Row],[sentiment_ptbr]]</f>
        <v>recusadopositivo</v>
      </c>
    </row>
    <row r="19" spans="1:6" x14ac:dyDescent="0.3">
      <c r="A19" t="s">
        <v>5</v>
      </c>
      <c r="B19" t="s">
        <v>14</v>
      </c>
      <c r="C19">
        <v>23</v>
      </c>
      <c r="D19">
        <v>1147</v>
      </c>
      <c r="E19">
        <v>2.0052310374891E-2</v>
      </c>
      <c r="F19" t="str">
        <f>candidatos_linkedin_unnested_sent[[#This Row],[condicao]]&amp;candidatos_linkedin_unnested_sent[[#This Row],[sentiment_ptbr]]</f>
        <v>recusadoraiva</v>
      </c>
    </row>
    <row r="20" spans="1:6" x14ac:dyDescent="0.3">
      <c r="A20" t="s">
        <v>5</v>
      </c>
      <c r="B20" t="s">
        <v>15</v>
      </c>
      <c r="C20">
        <v>43</v>
      </c>
      <c r="D20">
        <v>1147</v>
      </c>
      <c r="E20">
        <v>3.7489102005231E-2</v>
      </c>
      <c r="F20" t="str">
        <f>candidatos_linkedin_unnested_sent[[#This Row],[condicao]]&amp;candidatos_linkedin_unnested_sent[[#This Row],[sentiment_ptbr]]</f>
        <v>recusadosurpresa</v>
      </c>
    </row>
    <row r="21" spans="1:6" x14ac:dyDescent="0.3">
      <c r="A21" t="s">
        <v>5</v>
      </c>
      <c r="B21" t="s">
        <v>10</v>
      </c>
      <c r="C21">
        <v>29</v>
      </c>
      <c r="D21">
        <v>1147</v>
      </c>
      <c r="E21">
        <v>2.5283347863993E-2</v>
      </c>
      <c r="F21" t="str">
        <f>candidatos_linkedin_unnested_sent[[#This Row],[condicao]]&amp;candidatos_linkedin_unnested_sent[[#This Row],[sentiment_ptbr]]</f>
        <v>recusadotristeza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4685-2A54-44CD-8AAB-48CA76FE7E12}">
  <dimension ref="A1:K3"/>
  <sheetViews>
    <sheetView tabSelected="1" zoomScale="115" zoomScaleNormal="115" workbookViewId="0">
      <selection sqref="A1:K1048576"/>
    </sheetView>
  </sheetViews>
  <sheetFormatPr defaultRowHeight="14.4" x14ac:dyDescent="0.3"/>
  <cols>
    <col min="1" max="1" width="10.44140625" bestFit="1" customWidth="1"/>
    <col min="2" max="11" width="13" bestFit="1" customWidth="1"/>
  </cols>
  <sheetData>
    <row r="1" spans="1:11" x14ac:dyDescent="0.3">
      <c r="A1" t="s">
        <v>0</v>
      </c>
      <c r="B1" t="str" cm="1">
        <f t="array" ref="B1:K1">TRANSPOSE(_xlfn.UNIQUE(candidatos_linkedin_unnested_sent[sentiment_ptbr]))</f>
        <v>alegria</v>
      </c>
      <c r="C1" t="str">
        <v>antecipação</v>
      </c>
      <c r="D1" t="str">
        <v>confiança</v>
      </c>
      <c r="E1" t="str">
        <v>medo</v>
      </c>
      <c r="F1" t="str">
        <v>negativo</v>
      </c>
      <c r="G1" t="str">
        <v>nojo</v>
      </c>
      <c r="H1" t="str">
        <v>positivo</v>
      </c>
      <c r="I1" t="str">
        <v>raiva</v>
      </c>
      <c r="J1" t="str">
        <v>surpresa</v>
      </c>
      <c r="K1" t="str">
        <v>tristeza</v>
      </c>
    </row>
    <row r="2" spans="1:11" x14ac:dyDescent="0.3">
      <c r="A2" t="str" cm="1">
        <f t="array" ref="A2:A3">_xlfn.UNIQUE(candidatos_linkedin_unnested_sent[condicao])</f>
        <v>contratado</v>
      </c>
      <c r="B2" cm="1">
        <f t="array" aca="1" ref="B2" ca="1">_xlfn.XLOOKUP($A2&amp;B$1,INDIRECT("candidatos_linkedin_unnested_sent[pesquisa]"),INDIRECT("candidatos_linkedin_unnested_sent[fator]"),0,0,1)</f>
        <v>6.9695084007467295E-2</v>
      </c>
      <c r="C2" cm="1">
        <f t="array" aca="1" ref="C2" ca="1">_xlfn.XLOOKUP($A2&amp;C$1,INDIRECT("candidatos_linkedin_unnested_sent[pesquisa]"),INDIRECT("candidatos_linkedin_unnested_sent[fator]"),0,0,1)</f>
        <v>0.107031736154325</v>
      </c>
      <c r="D2" cm="1">
        <f t="array" aca="1" ref="D2" ca="1">_xlfn.XLOOKUP($A2&amp;D$1,INDIRECT("candidatos_linkedin_unnested_sent[pesquisa]"),INDIRECT("candidatos_linkedin_unnested_sent[fator]"),0,0,1)</f>
        <v>0.21095208462974499</v>
      </c>
      <c r="E2" cm="1">
        <f t="array" aca="1" ref="E2" ca="1">_xlfn.XLOOKUP($A2&amp;E$1,INDIRECT("candidatos_linkedin_unnested_sent[pesquisa]"),INDIRECT("candidatos_linkedin_unnested_sent[fator]"),0,0,1)</f>
        <v>3.2358431860609799E-2</v>
      </c>
      <c r="F2" cm="1">
        <f t="array" aca="1" ref="F2" ca="1">_xlfn.XLOOKUP($A2&amp;F$1,INDIRECT("candidatos_linkedin_unnested_sent[pesquisa]"),INDIRECT("candidatos_linkedin_unnested_sent[fator]"),0,0,1)</f>
        <v>6.7205973864343502E-2</v>
      </c>
      <c r="G2" cm="1">
        <f t="array" aca="1" ref="G2" ca="1">_xlfn.XLOOKUP($A2&amp;G$1,INDIRECT("candidatos_linkedin_unnested_sent[pesquisa]"),INDIRECT("candidatos_linkedin_unnested_sent[fator]"),0,0,1)</f>
        <v>1.2445550715619201E-2</v>
      </c>
      <c r="H2" cm="1">
        <f t="array" aca="1" ref="H2" ca="1">_xlfn.XLOOKUP($A2&amp;H$1,INDIRECT("candidatos_linkedin_unnested_sent[pesquisa]"),INDIRECT("candidatos_linkedin_unnested_sent[fator]"),0,0,1)</f>
        <v>0.41568139390168002</v>
      </c>
      <c r="I2" cm="1">
        <f t="array" aca="1" ref="I2" ca="1">_xlfn.XLOOKUP($A2&amp;I$1,INDIRECT("candidatos_linkedin_unnested_sent[pesquisa]"),INDIRECT("candidatos_linkedin_unnested_sent[fator]"),0,0,1)</f>
        <v>1.4934660858742999E-2</v>
      </c>
      <c r="J2" cm="1">
        <f t="array" aca="1" ref="J2" ca="1">_xlfn.XLOOKUP($A2&amp;J$1,INDIRECT("candidatos_linkedin_unnested_sent[pesquisa]"),INDIRECT("candidatos_linkedin_unnested_sent[fator]"),0,0,1)</f>
        <v>4.4181705040448001E-2</v>
      </c>
      <c r="K2" cm="1">
        <f t="array" aca="1" ref="K2" ca="1">_xlfn.XLOOKUP($A2&amp;K$1,INDIRECT("candidatos_linkedin_unnested_sent[pesquisa]"),INDIRECT("candidatos_linkedin_unnested_sent[fator]"),0,0,1)</f>
        <v>2.5513378967019301E-2</v>
      </c>
    </row>
    <row r="3" spans="1:11" x14ac:dyDescent="0.3">
      <c r="A3" t="str">
        <v>recusado</v>
      </c>
      <c r="B3" cm="1">
        <f t="array" aca="1" ref="B3" ca="1">_xlfn.XLOOKUP($A3&amp;B$1,INDIRECT("candidatos_linkedin_unnested_sent[pesquisa]"),INDIRECT("candidatos_linkedin_unnested_sent[fator]"),0,0,1)</f>
        <v>6.5387968613775105E-2</v>
      </c>
      <c r="C3" cm="1">
        <f t="array" aca="1" ref="C3" ca="1">_xlfn.XLOOKUP($A3&amp;C$1,INDIRECT("candidatos_linkedin_unnested_sent[pesquisa]"),INDIRECT("candidatos_linkedin_unnested_sent[fator]"),0,0,1)</f>
        <v>9.6774193548387094E-2</v>
      </c>
      <c r="D3" cm="1">
        <f t="array" aca="1" ref="D3" ca="1">_xlfn.XLOOKUP($A3&amp;D$1,INDIRECT("candidatos_linkedin_unnested_sent[pesquisa]"),INDIRECT("candidatos_linkedin_unnested_sent[fator]"),0,0,1)</f>
        <v>0.24585876198779399</v>
      </c>
      <c r="E3" cm="1">
        <f t="array" aca="1" ref="E3" ca="1">_xlfn.XLOOKUP($A3&amp;E$1,INDIRECT("candidatos_linkedin_unnested_sent[pesquisa]"),INDIRECT("candidatos_linkedin_unnested_sent[fator]"),0,0,1)</f>
        <v>2.8770706190061002E-2</v>
      </c>
      <c r="F3" cm="1">
        <f t="array" aca="1" ref="F3" ca="1">_xlfn.XLOOKUP($A3&amp;F$1,INDIRECT("candidatos_linkedin_unnested_sent[pesquisa]"),INDIRECT("candidatos_linkedin_unnested_sent[fator]"),0,0,1)</f>
        <v>5.4925893635571099E-2</v>
      </c>
      <c r="G3" cm="1">
        <f t="array" aca="1" ref="G3" ca="1">_xlfn.XLOOKUP($A3&amp;G$1,INDIRECT("candidatos_linkedin_unnested_sent[pesquisa]"),INDIRECT("candidatos_linkedin_unnested_sent[fator]"),0,0,1)</f>
        <v>1.3077593722755E-2</v>
      </c>
      <c r="H3" cm="1">
        <f t="array" aca="1" ref="H3" ca="1">_xlfn.XLOOKUP($A3&amp;H$1,INDIRECT("candidatos_linkedin_unnested_sent[pesquisa]"),INDIRECT("candidatos_linkedin_unnested_sent[fator]"),0,0,1)</f>
        <v>0.41238012205754099</v>
      </c>
      <c r="I3" cm="1">
        <f t="array" aca="1" ref="I3" ca="1">_xlfn.XLOOKUP($A3&amp;I$1,INDIRECT("candidatos_linkedin_unnested_sent[pesquisa]"),INDIRECT("candidatos_linkedin_unnested_sent[fator]"),0,0,1)</f>
        <v>2.0052310374891E-2</v>
      </c>
      <c r="J3" cm="1">
        <f t="array" aca="1" ref="J3" ca="1">_xlfn.XLOOKUP($A3&amp;J$1,INDIRECT("candidatos_linkedin_unnested_sent[pesquisa]"),INDIRECT("candidatos_linkedin_unnested_sent[fator]"),0,0,1)</f>
        <v>3.7489102005231E-2</v>
      </c>
      <c r="K3" cm="1">
        <f t="array" aca="1" ref="K3" ca="1">_xlfn.XLOOKUP($A3&amp;K$1,INDIRECT("candidatos_linkedin_unnested_sent[pesquisa]"),INDIRECT("candidatos_linkedin_unnested_sent[fator]"),0,0,1)</f>
        <v>2.5283347863993E-2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7F2CD-0232-4ACF-B9CD-7BE1A55B2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candidatos_linkedin_unnested_se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Risso</dc:creator>
  <cp:lastModifiedBy>Alex Risso</cp:lastModifiedBy>
  <dcterms:created xsi:type="dcterms:W3CDTF">2023-09-27T05:10:17Z</dcterms:created>
  <dcterms:modified xsi:type="dcterms:W3CDTF">2023-09-27T21:31:18Z</dcterms:modified>
</cp:coreProperties>
</file>