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15\Downloads\"/>
    </mc:Choice>
  </mc:AlternateContent>
  <xr:revisionPtr revIDLastSave="0" documentId="8_{B4F1947E-A249-4AE7-98A5-F9E03D079200}" xr6:coauthVersionLast="47" xr6:coauthVersionMax="47" xr10:uidLastSave="{00000000-0000-0000-0000-000000000000}"/>
  <bookViews>
    <workbookView xWindow="-120" yWindow="-120" windowWidth="20730" windowHeight="11160" xr2:uid="{FA9DCD10-C978-4501-9C08-E2FC39C229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0" i="1"/>
  <c r="D21" i="1"/>
  <c r="D22" i="1"/>
  <c r="D23" i="1"/>
  <c r="D24" i="1"/>
  <c r="D25" i="1"/>
  <c r="D26" i="1"/>
  <c r="D27" i="1"/>
  <c r="D28" i="1"/>
  <c r="D29" i="1"/>
  <c r="C20" i="1"/>
  <c r="C21" i="1"/>
  <c r="C22" i="1"/>
  <c r="C23" i="1"/>
  <c r="C24" i="1"/>
  <c r="C25" i="1"/>
  <c r="C26" i="1"/>
  <c r="C27" i="1"/>
  <c r="C28" i="1"/>
  <c r="C29" i="1"/>
  <c r="C19" i="1"/>
  <c r="D19" i="1" s="1"/>
  <c r="I17" i="1"/>
  <c r="G17" i="1"/>
  <c r="E17" i="1"/>
</calcChain>
</file>

<file path=xl/sharedStrings.xml><?xml version="1.0" encoding="utf-8"?>
<sst xmlns="http://schemas.openxmlformats.org/spreadsheetml/2006/main" count="7" uniqueCount="7">
  <si>
    <t xml:space="preserve">Para cada integral, obtenga una aproximacion aplicando las reglas del trapecio, simpson 1/3 y simpson 3/8 con n=12 </t>
  </si>
  <si>
    <t xml:space="preserve">y n= 18. Ademas, calcule el error cometido en ambos calculos </t>
  </si>
  <si>
    <t>Regla del trapecio</t>
  </si>
  <si>
    <t>i</t>
  </si>
  <si>
    <t>f(xi)</t>
  </si>
  <si>
    <t>n= 12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</si>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</sst>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33337</xdr:rowOff>
    </xdr:from>
    <xdr:ext cx="563680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7C19921-E9A5-49A9-9842-D8222E8C4AB9}"/>
                </a:ext>
              </a:extLst>
            </xdr:cNvPr>
            <xdr:cNvSpPr txBox="1"/>
          </xdr:nvSpPr>
          <xdr:spPr>
            <a:xfrm>
              <a:off x="762000" y="985837"/>
              <a:ext cx="563680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7C19921-E9A5-49A9-9842-D8222E8C4AB9}"/>
                </a:ext>
              </a:extLst>
            </xdr:cNvPr>
            <xdr:cNvSpPr txBox="1"/>
          </xdr:nvSpPr>
          <xdr:spPr>
            <a:xfrm>
              <a:off x="762000" y="985837"/>
              <a:ext cx="563680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2</xdr:col>
      <xdr:colOff>619538</xdr:colOff>
      <xdr:row>5</xdr:row>
      <xdr:rowOff>23191</xdr:rowOff>
    </xdr:from>
    <xdr:ext cx="3355599" cy="3829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C7C7C07-C189-439C-97FA-59C1DB912365}"/>
                </a:ext>
              </a:extLst>
            </xdr:cNvPr>
            <xdr:cNvSpPr txBox="1"/>
          </xdr:nvSpPr>
          <xdr:spPr>
            <a:xfrm>
              <a:off x="2143538" y="975691"/>
              <a:ext cx="3355599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sup>
                      <m:e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0.2+25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−200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+675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−900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+400</m:t>
                            </m:r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p>
                            </m:sSup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C7C7C07-C189-439C-97FA-59C1DB912365}"/>
                </a:ext>
              </a:extLst>
            </xdr:cNvPr>
            <xdr:cNvSpPr txBox="1"/>
          </xdr:nvSpPr>
          <xdr:spPr>
            <a:xfrm>
              <a:off x="2143538" y="975691"/>
              <a:ext cx="3355599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NI" sz="1100" b="0" i="0">
                  <a:latin typeface="Cambria Math" panose="02040503050406030204" pitchFamily="18" charset="0"/>
                </a:rPr>
                <a:t>▒</a:t>
              </a:r>
              <a:r>
                <a:rPr lang="es-ES" sz="1100" b="0" i="0">
                  <a:latin typeface="Cambria Math" panose="02040503050406030204" pitchFamily="18" charset="0"/>
                </a:rPr>
                <a:t>(0.2+25𝑥−200𝑥^2+675𝑥^3−900𝑥^4+400𝑥^5 )𝑑𝑥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669234</xdr:colOff>
      <xdr:row>4</xdr:row>
      <xdr:rowOff>172277</xdr:rowOff>
    </xdr:from>
    <xdr:ext cx="1224694" cy="4397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F6FCB5-F84B-4555-B38C-C9A9B843BA94}"/>
                </a:ext>
              </a:extLst>
            </xdr:cNvPr>
            <xdr:cNvSpPr txBox="1"/>
          </xdr:nvSpPr>
          <xdr:spPr>
            <a:xfrm>
              <a:off x="6003234" y="934277"/>
              <a:ext cx="1224694" cy="439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ad>
                                  <m:radPr>
                                    <m:degHide m:val="on"/>
                                    <m:ctrlPr>
                                      <a:rPr lang="es-NI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rad>
                              </m:sup>
                            </m:sSup>
                            <m:rad>
                              <m:radPr>
                                <m:degHide m:val="on"/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ad>
                                      <m:radPr>
                                        <m:degHide m:val="on"/>
                                        <m:ctrlP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s-E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rad>
                                  </m:sup>
                                </m:s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NI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F6FCB5-F84B-4555-B38C-C9A9B843BA94}"/>
                </a:ext>
              </a:extLst>
            </xdr:cNvPr>
            <xdr:cNvSpPr txBox="1"/>
          </xdr:nvSpPr>
          <xdr:spPr>
            <a:xfrm>
              <a:off x="6003234" y="934277"/>
              <a:ext cx="1224694" cy="439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NI" sz="1100" b="0" i="0">
                  <a:latin typeface="Cambria Math" panose="02040503050406030204" pitchFamily="18" charset="0"/>
                </a:rPr>
                <a:t>▒〖(</a:t>
              </a:r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NI" sz="1100" b="0" i="0">
                  <a:latin typeface="Cambria Math" panose="02040503050406030204" pitchFamily="18" charset="0"/>
                </a:rPr>
                <a:t>^√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 √(</a:t>
              </a:r>
              <a:r>
                <a:rPr lang="es-ES" sz="1100" b="0" i="0">
                  <a:latin typeface="Cambria Math" panose="02040503050406030204" pitchFamily="18" charset="0"/>
                </a:rPr>
                <a:t>𝑒^√𝑥−1</a:t>
              </a:r>
              <a:r>
                <a:rPr lang="es-NI" sz="1100" b="0" i="0">
                  <a:latin typeface="Cambria Math" panose="02040503050406030204" pitchFamily="18" charset="0"/>
                </a:rPr>
                <a:t>))/√</a:t>
              </a:r>
              <a:r>
                <a:rPr lang="es-ES" sz="1100" b="0" i="0">
                  <a:latin typeface="Cambria Math" panose="02040503050406030204" pitchFamily="18" charset="0"/>
                </a:rPr>
                <a:t>𝑥 𝑑𝑥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395908</xdr:colOff>
      <xdr:row>13</xdr:row>
      <xdr:rowOff>64604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93729ED-4DA1-4E41-B9C3-AFFED3583C48}"/>
            </a:ext>
          </a:extLst>
        </xdr:cNvPr>
        <xdr:cNvSpPr txBox="1"/>
      </xdr:nvSpPr>
      <xdr:spPr>
        <a:xfrm>
          <a:off x="4967908" y="25411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2</xdr:col>
      <xdr:colOff>197125</xdr:colOff>
      <xdr:row>16</xdr:row>
      <xdr:rowOff>180561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5F26888-431B-4411-AFA7-8D7FFD299593}"/>
                </a:ext>
              </a:extLst>
            </xdr:cNvPr>
            <xdr:cNvSpPr txBox="1"/>
          </xdr:nvSpPr>
          <xdr:spPr>
            <a:xfrm>
              <a:off x="1721125" y="322856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5F26888-431B-4411-AFA7-8D7FFD299593}"/>
                </a:ext>
              </a:extLst>
            </xdr:cNvPr>
            <xdr:cNvSpPr txBox="1"/>
          </xdr:nvSpPr>
          <xdr:spPr>
            <a:xfrm>
              <a:off x="1721125" y="3228561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288234</xdr:colOff>
      <xdr:row>14</xdr:row>
      <xdr:rowOff>180561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8640BE-56AF-4220-97DE-30A6E1F0EE6A}"/>
                </a:ext>
              </a:extLst>
            </xdr:cNvPr>
            <xdr:cNvSpPr txBox="1"/>
          </xdr:nvSpPr>
          <xdr:spPr>
            <a:xfrm>
              <a:off x="4098234" y="2847561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8640BE-56AF-4220-97DE-30A6E1F0EE6A}"/>
                </a:ext>
              </a:extLst>
            </xdr:cNvPr>
            <xdr:cNvSpPr txBox="1"/>
          </xdr:nvSpPr>
          <xdr:spPr>
            <a:xfrm>
              <a:off x="4098234" y="2847561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230256</xdr:colOff>
      <xdr:row>14</xdr:row>
      <xdr:rowOff>180560</xdr:rowOff>
    </xdr:from>
    <xdr:ext cx="2834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F0BE7E-2FC2-4F83-89C8-AE57846A55B7}"/>
                </a:ext>
              </a:extLst>
            </xdr:cNvPr>
            <xdr:cNvSpPr txBox="1"/>
          </xdr:nvSpPr>
          <xdr:spPr>
            <a:xfrm>
              <a:off x="4802256" y="2847560"/>
              <a:ext cx="283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s-NI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NI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F0BE7E-2FC2-4F83-89C8-AE57846A55B7}"/>
                </a:ext>
              </a:extLst>
            </xdr:cNvPr>
            <xdr:cNvSpPr txBox="1"/>
          </xdr:nvSpPr>
          <xdr:spPr>
            <a:xfrm>
              <a:off x="4802256" y="2847560"/>
              <a:ext cx="283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/>
                <a:t>f(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0)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271669</xdr:colOff>
      <xdr:row>14</xdr:row>
      <xdr:rowOff>172278</xdr:rowOff>
    </xdr:from>
    <xdr:ext cx="2273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6345F-79BC-4423-B35E-81855D984686}"/>
                </a:ext>
              </a:extLst>
            </xdr:cNvPr>
            <xdr:cNvSpPr txBox="1"/>
          </xdr:nvSpPr>
          <xdr:spPr>
            <a:xfrm>
              <a:off x="5663647" y="2839278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646345F-79BC-4423-B35E-81855D984686}"/>
                </a:ext>
              </a:extLst>
            </xdr:cNvPr>
            <xdr:cNvSpPr txBox="1"/>
          </xdr:nvSpPr>
          <xdr:spPr>
            <a:xfrm>
              <a:off x="5663647" y="2839278"/>
              <a:ext cx="2273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𝑥_12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8</xdr:col>
      <xdr:colOff>180561</xdr:colOff>
      <xdr:row>14</xdr:row>
      <xdr:rowOff>172279</xdr:rowOff>
    </xdr:from>
    <xdr:ext cx="4260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6F934E5-AB49-430A-97B4-D99C9978CBB0}"/>
                </a:ext>
              </a:extLst>
            </xdr:cNvPr>
            <xdr:cNvSpPr txBox="1"/>
          </xdr:nvSpPr>
          <xdr:spPr>
            <a:xfrm>
              <a:off x="6334539" y="2839279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6F934E5-AB49-430A-97B4-D99C9978CBB0}"/>
                </a:ext>
              </a:extLst>
            </xdr:cNvPr>
            <xdr:cNvSpPr txBox="1"/>
          </xdr:nvSpPr>
          <xdr:spPr>
            <a:xfrm>
              <a:off x="6334539" y="2839279"/>
              <a:ext cx="42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𝑓(𝑥</a:t>
              </a:r>
              <a:r>
                <a:rPr lang="es-NI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12)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56321</xdr:colOff>
      <xdr:row>21</xdr:row>
      <xdr:rowOff>89452</xdr:rowOff>
    </xdr:from>
    <xdr:ext cx="708271" cy="378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E6CE2-98CF-4734-89FE-360312881099}"/>
                </a:ext>
              </a:extLst>
            </xdr:cNvPr>
            <xdr:cNvSpPr txBox="1"/>
          </xdr:nvSpPr>
          <xdr:spPr>
            <a:xfrm>
              <a:off x="4678017" y="408995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f>
                          <m:f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E6CE2-98CF-4734-89FE-360312881099}"/>
                </a:ext>
              </a:extLst>
            </xdr:cNvPr>
            <xdr:cNvSpPr txBox="1"/>
          </xdr:nvSpPr>
          <xdr:spPr>
            <a:xfrm>
              <a:off x="4678017" y="4089952"/>
              <a:ext cx="708271" cy="378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∫24_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NI" sz="1100" b="0" i="0">
                  <a:latin typeface="Cambria Math" panose="02040503050406030204" pitchFamily="18" charset="0"/>
                </a:rPr>
                <a:t>▒〖</a:t>
              </a:r>
              <a:r>
                <a:rPr lang="es-ES" sz="1100" b="0" i="0">
                  <a:latin typeface="Cambria Math" panose="02040503050406030204" pitchFamily="18" charset="0"/>
                </a:rPr>
                <a:t>𝑒^𝑥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𝑥 𝑑𝑥=</a:t>
              </a:r>
              <a:r>
                <a:rPr lang="es-NI" sz="1100" b="0" i="0">
                  <a:latin typeface="Cambria Math" panose="02040503050406030204" pitchFamily="18" charset="0"/>
                </a:rPr>
                <a:t>〗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660951</xdr:colOff>
      <xdr:row>27</xdr:row>
      <xdr:rowOff>97734</xdr:rowOff>
    </xdr:from>
    <xdr:ext cx="438646" cy="475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155CDF4-9DD6-4583-9A28-FD88675BE8F0}"/>
                </a:ext>
              </a:extLst>
            </xdr:cNvPr>
            <xdr:cNvSpPr txBox="1"/>
          </xdr:nvSpPr>
          <xdr:spPr>
            <a:xfrm>
              <a:off x="5282647" y="5241234"/>
              <a:ext cx="438646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12−1</m:t>
                        </m:r>
                      </m:sup>
                      <m:e/>
                    </m:nary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155CDF4-9DD6-4583-9A28-FD88675BE8F0}"/>
                </a:ext>
              </a:extLst>
            </xdr:cNvPr>
            <xdr:cNvSpPr txBox="1"/>
          </xdr:nvSpPr>
          <xdr:spPr>
            <a:xfrm>
              <a:off x="5282647" y="5241234"/>
              <a:ext cx="438646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s-NI" sz="1100" b="0" i="0">
                  <a:latin typeface="Cambria Math" panose="02040503050406030204" pitchFamily="18" charset="0"/>
                </a:rPr>
                <a:t>)^(</a:t>
              </a:r>
              <a:r>
                <a:rPr lang="es-ES" sz="1100" b="0" i="0">
                  <a:latin typeface="Cambria Math" panose="02040503050406030204" pitchFamily="18" charset="0"/>
                </a:rPr>
                <a:t>12−1</a:t>
              </a:r>
              <a:r>
                <a:rPr lang="es-NI" sz="1100" b="0" i="0">
                  <a:latin typeface="Cambria Math" panose="02040503050406030204" pitchFamily="18" charset="0"/>
                </a:rPr>
                <a:t>)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D222-0180-488C-963E-70711E8E7099}">
  <dimension ref="B12:I30"/>
  <sheetViews>
    <sheetView tabSelected="1" topLeftCell="A16" zoomScale="115" zoomScaleNormal="115" workbookViewId="0">
      <selection activeCell="H24" sqref="H24"/>
    </sheetView>
  </sheetViews>
  <sheetFormatPr baseColWidth="10" defaultRowHeight="15" x14ac:dyDescent="0.25"/>
  <cols>
    <col min="4" max="4" width="12.140625" customWidth="1"/>
    <col min="7" max="7" width="12.28515625" customWidth="1"/>
  </cols>
  <sheetData>
    <row r="12" spans="2:5" x14ac:dyDescent="0.25">
      <c r="B12" t="s">
        <v>0</v>
      </c>
    </row>
    <row r="13" spans="2:5" x14ac:dyDescent="0.25">
      <c r="B13" t="s">
        <v>1</v>
      </c>
    </row>
    <row r="16" spans="2:5" x14ac:dyDescent="0.25">
      <c r="B16" s="1" t="s">
        <v>2</v>
      </c>
      <c r="C16" s="1"/>
      <c r="D16" s="2" t="s">
        <v>5</v>
      </c>
      <c r="E16" t="s">
        <v>6</v>
      </c>
    </row>
    <row r="17" spans="2:9" x14ac:dyDescent="0.25">
      <c r="E17">
        <f>(4-2)/12</f>
        <v>0.16666666666666666</v>
      </c>
      <c r="F17">
        <v>2</v>
      </c>
      <c r="G17">
        <f>EXP(2)/2</f>
        <v>3.6945280494653252</v>
      </c>
      <c r="H17">
        <v>4</v>
      </c>
      <c r="I17">
        <f>EXP(4)/4</f>
        <v>13.649537508286059</v>
      </c>
    </row>
    <row r="18" spans="2:9" x14ac:dyDescent="0.25">
      <c r="B18" t="s">
        <v>3</v>
      </c>
      <c r="D18" t="s">
        <v>4</v>
      </c>
    </row>
    <row r="19" spans="2:9" x14ac:dyDescent="0.25">
      <c r="B19">
        <v>1</v>
      </c>
      <c r="C19">
        <f>$F$17+B19*$E$17</f>
        <v>2.1666666666666665</v>
      </c>
      <c r="D19">
        <f>EXP(C19)/C19</f>
        <v>4.028833090947753</v>
      </c>
    </row>
    <row r="20" spans="2:9" x14ac:dyDescent="0.25">
      <c r="B20">
        <v>2</v>
      </c>
      <c r="C20">
        <f t="shared" ref="C20:C29" si="0">$F$17+B20*$E$17</f>
        <v>2.3333333333333335</v>
      </c>
      <c r="D20">
        <f t="shared" ref="D20:D29" si="1">EXP(C20)/C20</f>
        <v>4.4195393577110424</v>
      </c>
    </row>
    <row r="21" spans="2:9" x14ac:dyDescent="0.25">
      <c r="B21">
        <v>3</v>
      </c>
      <c r="C21">
        <f t="shared" si="0"/>
        <v>2.5</v>
      </c>
      <c r="D21">
        <f t="shared" si="1"/>
        <v>4.8729975842813893</v>
      </c>
    </row>
    <row r="22" spans="2:9" x14ac:dyDescent="0.25">
      <c r="B22">
        <v>4</v>
      </c>
      <c r="C22">
        <f t="shared" si="0"/>
        <v>2.6666666666666665</v>
      </c>
      <c r="D22">
        <f t="shared" si="1"/>
        <v>5.3969685356812098</v>
      </c>
    </row>
    <row r="23" spans="2:9" x14ac:dyDescent="0.25">
      <c r="B23">
        <v>5</v>
      </c>
      <c r="C23">
        <f t="shared" si="0"/>
        <v>2.833333333333333</v>
      </c>
      <c r="D23">
        <f t="shared" si="1"/>
        <v>6.0007199788567096</v>
      </c>
    </row>
    <row r="24" spans="2:9" x14ac:dyDescent="0.25">
      <c r="B24">
        <v>6</v>
      </c>
      <c r="C24">
        <f t="shared" si="0"/>
        <v>3</v>
      </c>
      <c r="D24">
        <f t="shared" si="1"/>
        <v>6.6951789743958896</v>
      </c>
    </row>
    <row r="25" spans="2:9" x14ac:dyDescent="0.25">
      <c r="B25">
        <v>7</v>
      </c>
      <c r="C25">
        <f t="shared" si="0"/>
        <v>3.1666666666666665</v>
      </c>
      <c r="D25">
        <f t="shared" si="1"/>
        <v>7.4931341659595239</v>
      </c>
    </row>
    <row r="26" spans="2:9" x14ac:dyDescent="0.25">
      <c r="B26">
        <v>8</v>
      </c>
      <c r="C26">
        <f t="shared" si="0"/>
        <v>3.333333333333333</v>
      </c>
      <c r="D26">
        <f t="shared" si="1"/>
        <v>8.4094874683578382</v>
      </c>
    </row>
    <row r="27" spans="2:9" x14ac:dyDescent="0.25">
      <c r="B27">
        <v>9</v>
      </c>
      <c r="C27">
        <f t="shared" si="0"/>
        <v>3.5</v>
      </c>
      <c r="D27">
        <f t="shared" si="1"/>
        <v>9.4615577024835176</v>
      </c>
    </row>
    <row r="28" spans="2:9" x14ac:dyDescent="0.25">
      <c r="B28">
        <v>10</v>
      </c>
      <c r="C28">
        <f t="shared" si="0"/>
        <v>3.6666666666666665</v>
      </c>
      <c r="D28">
        <f t="shared" si="1"/>
        <v>10.669441090405421</v>
      </c>
    </row>
    <row r="29" spans="2:9" x14ac:dyDescent="0.25">
      <c r="B29">
        <v>11</v>
      </c>
      <c r="C29">
        <f t="shared" si="0"/>
        <v>3.833333333333333</v>
      </c>
      <c r="D29">
        <f t="shared" si="1"/>
        <v>12.056435534580643</v>
      </c>
    </row>
    <row r="30" spans="2:9" x14ac:dyDescent="0.25">
      <c r="D30">
        <f>SUM(D19:D29)</f>
        <v>79.504293483660931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CCBB-15</dc:creator>
  <cp:lastModifiedBy>CCBB-15</cp:lastModifiedBy>
  <dcterms:created xsi:type="dcterms:W3CDTF">2023-05-19T13:11:33Z</dcterms:created>
  <dcterms:modified xsi:type="dcterms:W3CDTF">2023-05-19T13:42:40Z</dcterms:modified>
</cp:coreProperties>
</file>