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CTS\Other\FastExponentiation\Performance results\"/>
    </mc:Choice>
  </mc:AlternateContent>
  <bookViews>
    <workbookView xWindow="0" yWindow="0" windowWidth="28800" windowHeight="12330"/>
  </bookViews>
  <sheets>
    <sheet name="Performance results" sheetId="1" r:id="rId1"/>
    <sheet name="Speed increase" sheetId="2" r:id="rId2"/>
  </sheets>
  <calcPr calcId="162913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L22" i="1"/>
  <c r="L23" i="1"/>
  <c r="L24" i="1"/>
  <c r="L25" i="1"/>
  <c r="L26" i="1"/>
  <c r="I22" i="1"/>
  <c r="I23" i="1"/>
  <c r="I24" i="1"/>
  <c r="I25" i="1"/>
  <c r="I26" i="1"/>
  <c r="F22" i="1"/>
  <c r="F23" i="1"/>
  <c r="F24" i="1"/>
  <c r="F25" i="1"/>
  <c r="F26" i="1"/>
  <c r="O21" i="1"/>
  <c r="L21" i="1"/>
  <c r="I21" i="1"/>
  <c r="F21" i="1"/>
  <c r="C22" i="1"/>
  <c r="C23" i="1"/>
  <c r="C24" i="1"/>
  <c r="C25" i="1"/>
  <c r="C26" i="1"/>
  <c r="C21" i="1"/>
  <c r="C12" i="1"/>
  <c r="O13" i="1"/>
  <c r="O14" i="1"/>
  <c r="O15" i="1"/>
  <c r="O16" i="1"/>
  <c r="O17" i="1"/>
  <c r="L13" i="1"/>
  <c r="L14" i="1"/>
  <c r="L15" i="1"/>
  <c r="L16" i="1"/>
  <c r="L17" i="1"/>
  <c r="I13" i="1"/>
  <c r="I14" i="1"/>
  <c r="I15" i="1"/>
  <c r="I16" i="1"/>
  <c r="I17" i="1"/>
  <c r="F13" i="1"/>
  <c r="F14" i="1"/>
  <c r="F15" i="1"/>
  <c r="F16" i="1"/>
  <c r="F17" i="1"/>
  <c r="O12" i="1"/>
  <c r="L12" i="1"/>
  <c r="I12" i="1"/>
  <c r="F12" i="1"/>
  <c r="C13" i="1"/>
  <c r="C14" i="1"/>
  <c r="C15" i="1"/>
  <c r="C16" i="1"/>
  <c r="C17" i="1"/>
  <c r="O4" i="1"/>
  <c r="O5" i="1"/>
  <c r="O6" i="1"/>
  <c r="O7" i="1"/>
  <c r="O8" i="1"/>
  <c r="L4" i="1"/>
  <c r="L5" i="1"/>
  <c r="L6" i="1"/>
  <c r="L7" i="1"/>
  <c r="L8" i="1"/>
  <c r="I4" i="1"/>
  <c r="I5" i="1"/>
  <c r="I6" i="1"/>
  <c r="I7" i="1"/>
  <c r="I8" i="1"/>
  <c r="O3" i="1"/>
  <c r="L3" i="1"/>
  <c r="I3" i="1"/>
  <c r="F4" i="1"/>
  <c r="F5" i="1"/>
  <c r="F6" i="1"/>
  <c r="F7" i="1"/>
  <c r="F8" i="1"/>
  <c r="F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<sst xmlns="http://schemas.openxmlformats.org/spreadsheetml/2006/main" count="84" uniqueCount="18">
  <si>
    <t>Function</t>
  </si>
  <si>
    <t>Binary</t>
  </si>
  <si>
    <t>C++</t>
  </si>
  <si>
    <t>Sum error</t>
  </si>
  <si>
    <t>FP dividing</t>
  </si>
  <si>
    <t>FP fractional</t>
  </si>
  <si>
    <t>Old approx</t>
  </si>
  <si>
    <t>Another approx</t>
  </si>
  <si>
    <t>Exp: 2</t>
  </si>
  <si>
    <t>Exp: 10.5</t>
  </si>
  <si>
    <t>C#</t>
  </si>
  <si>
    <t>Java</t>
  </si>
  <si>
    <t>Exp: -10.5</t>
  </si>
  <si>
    <t>Exp: 25.75</t>
  </si>
  <si>
    <t>Exp: 55.5</t>
  </si>
  <si>
    <t>Speed</t>
  </si>
  <si>
    <t>Mean time, ns</t>
  </si>
  <si>
    <t>Built-in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</si>
</sst>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4" xfId="0" applyBorder="1"/>
    <xf numFmtId="0" fontId="4" fillId="0" borderId="13" xfId="3" applyBorder="1" applyAlignment="1">
      <alignment vertical="center"/>
    </xf>
    <xf numFmtId="0" fontId="0" fillId="0" borderId="17" xfId="0" applyBorder="1"/>
    <xf numFmtId="0" fontId="0" fillId="0" borderId="15" xfId="0" applyBorder="1"/>
    <xf numFmtId="0" fontId="0" fillId="0" borderId="18" xfId="0" applyBorder="1"/>
    <xf numFmtId="10" fontId="6" fillId="2" borderId="19" xfId="6" applyNumberFormat="1" applyBorder="1"/>
    <xf numFmtId="10" fontId="7" fillId="3" borderId="19" xfId="7" applyNumberFormat="1" applyBorder="1"/>
    <xf numFmtId="10" fontId="8" fillId="4" borderId="17" xfId="8" applyNumberFormat="1" applyBorder="1"/>
    <xf numFmtId="10" fontId="6" fillId="2" borderId="17" xfId="6" applyNumberFormat="1" applyBorder="1"/>
    <xf numFmtId="10" fontId="7" fillId="3" borderId="17" xfId="7" applyNumberFormat="1" applyBorder="1"/>
    <xf numFmtId="0" fontId="0" fillId="0" borderId="0" xfId="0" applyFill="1"/>
    <xf numFmtId="0" fontId="0" fillId="0" borderId="21" xfId="0" applyBorder="1"/>
    <xf numFmtId="10" fontId="8" fillId="4" borderId="22" xfId="8" applyNumberFormat="1" applyBorder="1"/>
    <xf numFmtId="0" fontId="5" fillId="0" borderId="23" xfId="4" applyBorder="1"/>
    <xf numFmtId="0" fontId="5" fillId="0" borderId="10" xfId="4" applyBorder="1"/>
    <xf numFmtId="0" fontId="5" fillId="0" borderId="24" xfId="4" applyBorder="1"/>
    <xf numFmtId="0" fontId="5" fillId="0" borderId="25" xfId="4" applyBorder="1"/>
    <xf numFmtId="0" fontId="5" fillId="0" borderId="11" xfId="4" applyBorder="1"/>
    <xf numFmtId="10" fontId="8" fillId="4" borderId="13" xfId="8" applyNumberFormat="1" applyBorder="1"/>
    <xf numFmtId="0" fontId="18" fillId="33" borderId="26" xfId="2" applyFont="1" applyFill="1" applyBorder="1" applyAlignment="1">
      <alignment vertical="center"/>
    </xf>
    <xf numFmtId="0" fontId="18" fillId="34" borderId="20" xfId="2" applyFont="1" applyFill="1" applyBorder="1" applyAlignment="1">
      <alignment vertical="center"/>
    </xf>
    <xf numFmtId="0" fontId="18" fillId="36" borderId="31" xfId="2" applyFont="1" applyFill="1" applyBorder="1" applyAlignment="1">
      <alignment vertical="center"/>
    </xf>
    <xf numFmtId="0" fontId="5" fillId="0" borderId="12" xfId="4" applyBorder="1"/>
    <xf numFmtId="0" fontId="5" fillId="0" borderId="36" xfId="4" applyBorder="1"/>
    <xf numFmtId="0" fontId="5" fillId="0" borderId="37" xfId="4" applyBorder="1"/>
    <xf numFmtId="0" fontId="5" fillId="0" borderId="15" xfId="4" applyBorder="1"/>
    <xf numFmtId="0" fontId="5" fillId="0" borderId="19" xfId="4" applyBorder="1"/>
    <xf numFmtId="10" fontId="6" fillId="2" borderId="19" xfId="6" applyNumberFormat="1" applyBorder="1" applyAlignment="1">
      <alignment horizontal="right"/>
    </xf>
    <xf numFmtId="10" fontId="8" fillId="4" borderId="19" xfId="8" applyNumberFormat="1" applyBorder="1" applyAlignment="1">
      <alignment horizontal="right"/>
    </xf>
    <xf numFmtId="10" fontId="7" fillId="3" borderId="19" xfId="7" applyNumberFormat="1" applyBorder="1" applyAlignment="1">
      <alignment horizontal="right"/>
    </xf>
    <xf numFmtId="10" fontId="6" fillId="2" borderId="12" xfId="6" applyNumberFormat="1" applyBorder="1" applyAlignment="1">
      <alignment horizontal="right"/>
    </xf>
    <xf numFmtId="10" fontId="7" fillId="3" borderId="12" xfId="7" applyNumberFormat="1" applyBorder="1" applyAlignment="1">
      <alignment horizontal="right"/>
    </xf>
    <xf numFmtId="10" fontId="8" fillId="4" borderId="22" xfId="8" applyNumberFormat="1" applyBorder="1" applyAlignment="1">
      <alignment horizontal="right"/>
    </xf>
    <xf numFmtId="10" fontId="8" fillId="4" borderId="16" xfId="8" applyNumberFormat="1" applyBorder="1" applyAlignment="1">
      <alignment horizontal="right"/>
    </xf>
    <xf numFmtId="0" fontId="5" fillId="0" borderId="18" xfId="4" applyBorder="1"/>
    <xf numFmtId="0" fontId="0" fillId="38" borderId="0" xfId="0" applyFill="1"/>
    <xf numFmtId="164" fontId="8" fillId="4" borderId="16" xfId="8" applyNumberFormat="1" applyBorder="1"/>
    <xf numFmtId="164" fontId="6" fillId="2" borderId="16" xfId="6" applyNumberFormat="1" applyBorder="1"/>
    <xf numFmtId="0" fontId="5" fillId="0" borderId="27" xfId="5" applyBorder="1" applyAlignment="1">
      <alignment horizontal="center" vertical="top"/>
    </xf>
    <xf numFmtId="0" fontId="5" fillId="0" borderId="28" xfId="5" applyBorder="1" applyAlignment="1">
      <alignment horizontal="center" vertical="top"/>
    </xf>
    <xf numFmtId="0" fontId="5" fillId="0" borderId="30" xfId="5" applyBorder="1" applyAlignment="1">
      <alignment horizontal="center" vertical="top"/>
    </xf>
    <xf numFmtId="0" fontId="5" fillId="0" borderId="32" xfId="5" applyBorder="1" applyAlignment="1">
      <alignment horizontal="center" vertical="top"/>
    </xf>
    <xf numFmtId="0" fontId="5" fillId="0" borderId="33" xfId="5" applyBorder="1" applyAlignment="1">
      <alignment horizontal="center" vertical="top"/>
    </xf>
    <xf numFmtId="0" fontId="5" fillId="0" borderId="34" xfId="5" applyBorder="1" applyAlignment="1">
      <alignment horizontal="center" vertical="top"/>
    </xf>
    <xf numFmtId="0" fontId="5" fillId="0" borderId="32" xfId="5" applyBorder="1" applyAlignment="1">
      <alignment horizontal="center" vertical="top" wrapText="1"/>
    </xf>
    <xf numFmtId="0" fontId="5" fillId="0" borderId="33" xfId="5" applyBorder="1" applyAlignment="1">
      <alignment horizontal="center" vertical="top" wrapText="1"/>
    </xf>
    <xf numFmtId="0" fontId="5" fillId="0" borderId="35" xfId="5" applyBorder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5" fillId="0" borderId="29" xfId="5" applyBorder="1" applyAlignment="1">
      <alignment horizontal="center" vertical="top"/>
    </xf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5" fillId="0" borderId="34" xfId="5" applyBorder="1" applyAlignment="1">
      <alignment horizontal="center" vertical="top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results'!$B$3,'Performance results'!$E$3,'Performance results'!$H$3,'Performance results'!$K$3,'Performance results'!$N$3)</c:f>
              <c:numCache>
                <c:formatCode>General</c:formatCode>
                <c:ptCount val="5"/>
                <c:pt idx="0">
                  <c:v>27.66</c:v>
                </c:pt>
                <c:pt idx="1">
                  <c:v>27.94</c:v>
                </c:pt>
                <c:pt idx="2">
                  <c:v>27.37</c:v>
                </c:pt>
                <c:pt idx="3">
                  <c:v>27.35</c:v>
                </c:pt>
                <c:pt idx="4">
                  <c:v>27.45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136-B08D-1BAB69EE5DC5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results'!$B$4,'Performance results'!$E$4,'Performance results'!$H$4,'Performance results'!$K$4,'Performance results'!$N$4)</c:f>
              <c:numCache>
                <c:formatCode>General</c:formatCode>
                <c:ptCount val="5"/>
                <c:pt idx="0">
                  <c:v>6.74</c:v>
                </c:pt>
                <c:pt idx="1">
                  <c:v>5.32</c:v>
                </c:pt>
                <c:pt idx="2">
                  <c:v>6.29</c:v>
                </c:pt>
                <c:pt idx="3">
                  <c:v>6.87</c:v>
                </c:pt>
                <c:pt idx="4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136-B08D-1BAB69EE5DC5}"/>
            </c:ext>
          </c:extLst>
        </c:ser>
        <c:ser>
          <c:idx val="3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results'!$B$5,'Performance results'!$E$5,'Performance results'!$H$5,'Performance results'!$K$5,'Performance results'!$N$5)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3.31</c:v>
                </c:pt>
                <c:pt idx="2">
                  <c:v>4</c:v>
                </c:pt>
                <c:pt idx="3">
                  <c:v>4.58</c:v>
                </c:pt>
                <c:pt idx="4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136-B08D-1BAB69EE5DC5}"/>
            </c:ext>
          </c:extLst>
        </c:ser>
        <c:ser>
          <c:idx val="2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results'!$B$6,'Performance results'!$E$6,'Performance results'!$H$6,'Performance results'!$K$6,'Performance results'!$N$6)</c:f>
              <c:numCache>
                <c:formatCode>General</c:formatCode>
                <c:ptCount val="5"/>
                <c:pt idx="0">
                  <c:v>2.19</c:v>
                </c:pt>
                <c:pt idx="1">
                  <c:v>2</c:v>
                </c:pt>
                <c:pt idx="2">
                  <c:v>2.69</c:v>
                </c:pt>
                <c:pt idx="3">
                  <c:v>3.31</c:v>
                </c:pt>
                <c:pt idx="4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136-B08D-1BAB69EE5DC5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results'!$B$7,'Performance results'!$E$7,'Performance results'!$H$7,'Performance results'!$K$7,'Performance results'!$N$7)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2.37</c:v>
                </c:pt>
                <c:pt idx="2">
                  <c:v>2.4500000000000002</c:v>
                </c:pt>
                <c:pt idx="3">
                  <c:v>2.23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136-B08D-1BAB69EE5DC5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results'!$B$8,'Performance results'!$E$8,'Performance results'!$H$8,'Performance results'!$K$8,'Performance results'!$N$8)</c:f>
              <c:numCache>
                <c:formatCode>General</c:formatCode>
                <c:ptCount val="5"/>
                <c:pt idx="0">
                  <c:v>5.51</c:v>
                </c:pt>
                <c:pt idx="1">
                  <c:v>5.7</c:v>
                </c:pt>
                <c:pt idx="2">
                  <c:v>5.5</c:v>
                </c:pt>
                <c:pt idx="3">
                  <c:v>5.54</c:v>
                </c:pt>
                <c:pt idx="4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6FE-BA26-A6C97669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D3A-94C6-3FB3789894A1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0.0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3-4D3A-94C6-3FB3789894A1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0.0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3-4D3A-94C6-3FB3789894A1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0.0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3-4D3A-94C6-3FB3789894A1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0.0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3-4D3A-94C6-3FB3789894A1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0.0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3-4D3A-94C6-3FB378989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 pow</a:t>
            </a:r>
          </a:p>
        </c:rich>
      </c:tx>
      <c:layout>
        <c:manualLayout>
          <c:xMode val="edge"/>
          <c:yMode val="edge"/>
          <c:x val="0.3085957562758222"/>
          <c:y val="2.698532127928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FCC-8EC3-6B6C3ECF6DE4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0.0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FCC-8EC3-6B6C3ECF6DE4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0.0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B-4FCC-8EC3-6B6C3ECF6DE4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0.0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B-4FCC-8EC3-6B6C3ECF6DE4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0.0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B-4FCC-8EC3-6B6C3ECF6DE4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0.0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9B-4FCC-8EC3-6B6C3ECF6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A86-AE0B-15CC4C6382FD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0.0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8-4A86-AE0B-15CC4C6382FD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0.0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8-4A86-AE0B-15CC4C6382FD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0.0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8-4A86-AE0B-15CC4C6382FD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0.0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8-4A86-AE0B-15CC4C6382FD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0.0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8-4A86-AE0B-15CC4C638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2-4568-AFAD-68F2410D38C3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0.0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E2-4568-AFAD-68F2410D38C3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0.0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E2-4568-AFAD-68F2410D38C3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0.0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E2-4568-AFAD-68F2410D38C3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0.0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2-4568-AFAD-68F2410D38C3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0.0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2-4568-AFAD-68F2410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48F4-98A7-16938EAB0F14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B-48F4-98A7-16938EAB0F14}"/>
            </c:ext>
          </c:extLst>
        </c:ser>
        <c:ser>
          <c:idx val="2"/>
          <c:order val="2"/>
          <c:tx>
            <c:strRef>
              <c:f>'Performance results'!$H$2:$J$2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results'!$J$3:$J$8</c15:sqref>
                  </c15:fullRef>
                </c:ext>
              </c:extLst>
              <c:f>('Performance results'!$J$3:$J$5,'Performance results'!$J$7:$J$8)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0BD-8551-CCCFCF1706EA}"/>
            </c:ext>
          </c:extLst>
        </c:ser>
        <c:ser>
          <c:idx val="3"/>
          <c:order val="3"/>
          <c:tx>
            <c:strRef>
              <c:f>'Performance results'!$K$2:$M$2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results'!$M$3:$M$8</c15:sqref>
                  </c15:fullRef>
                </c:ext>
              </c:extLst>
              <c:f>('Performance results'!$M$3:$M$5,'Performance results'!$M$7:$M$8)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0BD-8551-CCCFCF1706EA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results'!$P$3:$P$8</c15:sqref>
                  </c15:fullRef>
                </c:ext>
              </c:extLst>
              <c:f>('Performance results'!$P$3:$P$5,'Performance results'!$P$7:$P$8)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0BD-8551-CCCFCF17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results'!$B$12,'Performance results'!$E$12,'Performance results'!$H$12,'Performance results'!$K$12,'Performance results'!$N$12)</c:f>
              <c:numCache>
                <c:formatCode>General</c:formatCode>
                <c:ptCount val="5"/>
                <c:pt idx="0">
                  <c:v>28.2</c:v>
                </c:pt>
                <c:pt idx="1">
                  <c:v>28.3</c:v>
                </c:pt>
                <c:pt idx="2">
                  <c:v>28.4</c:v>
                </c:pt>
                <c:pt idx="3">
                  <c:v>28.5</c:v>
                </c:pt>
                <c:pt idx="4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739-99B2-8EF7D9BE8AD7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results'!$B$13,'Performance results'!$E$13,'Performance results'!$H$13,'Performance results'!$K$13,'Performance results'!$N$13)</c:f>
              <c:numCache>
                <c:formatCode>General</c:formatCode>
                <c:ptCount val="5"/>
                <c:pt idx="0">
                  <c:v>6.2</c:v>
                </c:pt>
                <c:pt idx="1">
                  <c:v>6.2</c:v>
                </c:pt>
                <c:pt idx="2">
                  <c:v>8.1999999999999993</c:v>
                </c:pt>
                <c:pt idx="3">
                  <c:v>8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8-4739-99B2-8EF7D9BE8AD7}"/>
            </c:ext>
          </c:extLst>
        </c:ser>
        <c:ser>
          <c:idx val="3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results'!$B$14,'Performance results'!$E$14,'Performance results'!$H$14,'Performance results'!$K$14,'Performance results'!$N$14)</c:f>
              <c:numCache>
                <c:formatCode>General</c:formatCode>
                <c:ptCount val="5"/>
                <c:pt idx="0">
                  <c:v>8</c:v>
                </c:pt>
                <c:pt idx="1">
                  <c:v>6.1</c:v>
                </c:pt>
                <c:pt idx="2">
                  <c:v>7.6</c:v>
                </c:pt>
                <c:pt idx="3">
                  <c:v>8.1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8-4739-99B2-8EF7D9BE8AD7}"/>
            </c:ext>
          </c:extLst>
        </c:ser>
        <c:ser>
          <c:idx val="2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results'!$B$15,'Performance results'!$E$15,'Performance results'!$H$15,'Performance results'!$K$15,'Performance results'!$N$15)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8-4739-99B2-8EF7D9BE8AD7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results'!$B$16,'Performance results'!$E$16,'Performance results'!$H$16,'Performance results'!$K$16,'Performance results'!$N$16)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2.2999999999999998</c:v>
                </c:pt>
                <c:pt idx="3">
                  <c:v>2.1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8-4739-99B2-8EF7D9BE8AD7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results'!$B$17,'Performance results'!$E$17,'Performance results'!$H$17,'Performance results'!$K$17,'Performance results'!$N$17)</c:f>
              <c:numCache>
                <c:formatCode>General</c:formatCode>
                <c:ptCount val="5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18A-8EB0-0F5EF1C0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4A8-9374-AB9A7CB6B6D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0.0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0-44A8-9374-AB9A7CB6B6D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0.0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0-44A8-9374-AB9A7CB6B6D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0.0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0-44A8-9374-AB9A7CB6B6D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0.0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0-44A8-9374-AB9A7CB6B6D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0.0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0-44A8-9374-AB9A7CB6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F13-B0CB-1C81060E6BFD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F13-B0CB-1C81060E6BFD}"/>
            </c:ext>
          </c:extLst>
        </c:ser>
        <c:ser>
          <c:idx val="2"/>
          <c:order val="2"/>
          <c:tx>
            <c:strRef>
              <c:f>'Performance results'!$H$11:$J$11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results'!$J$12:$J$17</c15:sqref>
                  </c15:fullRef>
                </c:ext>
              </c:extLst>
              <c:f>('Performance results'!$J$12:$J$14,'Performance results'!$J$16:$J$17)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A0E-9776-98A4B6938900}"/>
            </c:ext>
          </c:extLst>
        </c:ser>
        <c:ser>
          <c:idx val="3"/>
          <c:order val="3"/>
          <c:tx>
            <c:strRef>
              <c:f>'Performance results'!$K$11:$M$11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results'!$M$12:$M$17</c15:sqref>
                  </c15:fullRef>
                </c:ext>
              </c:extLst>
              <c:f>('Performance results'!$M$12:$M$14,'Performance results'!$M$16:$M$17)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A0E-9776-98A4B6938900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results'!$P$12:$P$17</c15:sqref>
                  </c15:fullRef>
                </c:ext>
              </c:extLst>
              <c:f>('Performance results'!$P$12:$P$14,'Performance results'!$P$16:$P$17)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3-4A0E-9776-98A4B693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Java</a:t>
            </a:r>
            <a:r>
              <a:rPr lang="en-US"/>
              <a:t>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results'!$B$21,'Performance results'!$E$21,'Performance results'!$H$21,'Performance results'!$K$21,'Performance results'!$N$21)</c:f>
              <c:numCache>
                <c:formatCode>General</c:formatCode>
                <c:ptCount val="5"/>
                <c:pt idx="0">
                  <c:v>14.54</c:v>
                </c:pt>
                <c:pt idx="1">
                  <c:v>14.35</c:v>
                </c:pt>
                <c:pt idx="2">
                  <c:v>14.45</c:v>
                </c:pt>
                <c:pt idx="3">
                  <c:v>17.59</c:v>
                </c:pt>
                <c:pt idx="4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1AA-B034-375EA7EBBB9B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results'!$B$22,'Performance results'!$E$22,'Performance results'!$H$22,'Performance results'!$K$22,'Performance results'!$N$22)</c:f>
              <c:numCache>
                <c:formatCode>General</c:formatCode>
                <c:ptCount val="5"/>
                <c:pt idx="0">
                  <c:v>6.85</c:v>
                </c:pt>
                <c:pt idx="1">
                  <c:v>6.03</c:v>
                </c:pt>
                <c:pt idx="2">
                  <c:v>6.64</c:v>
                </c:pt>
                <c:pt idx="3">
                  <c:v>7.57</c:v>
                </c:pt>
                <c:pt idx="4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1AA-B034-375EA7EBBB9B}"/>
            </c:ext>
          </c:extLst>
        </c:ser>
        <c:ser>
          <c:idx val="3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results'!$B$23,'Performance results'!$E$23,'Performance results'!$H$23,'Performance results'!$K$23,'Performance results'!$N$23)</c:f>
              <c:numCache>
                <c:formatCode>General</c:formatCode>
                <c:ptCount val="5"/>
                <c:pt idx="0">
                  <c:v>5.83</c:v>
                </c:pt>
                <c:pt idx="1">
                  <c:v>4.3</c:v>
                </c:pt>
                <c:pt idx="2">
                  <c:v>5.41</c:v>
                </c:pt>
                <c:pt idx="3">
                  <c:v>6.24</c:v>
                </c:pt>
                <c:pt idx="4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F-41AA-B034-375EA7EBBB9B}"/>
            </c:ext>
          </c:extLst>
        </c:ser>
        <c:ser>
          <c:idx val="2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results'!$B$24,'Performance results'!$E$24,'Performance results'!$H$24,'Performance results'!$K$24,'Performance results'!$N$24)</c:f>
              <c:numCache>
                <c:formatCode>General</c:formatCode>
                <c:ptCount val="5"/>
                <c:pt idx="0">
                  <c:v>1.01</c:v>
                </c:pt>
                <c:pt idx="1">
                  <c:v>1.78</c:v>
                </c:pt>
                <c:pt idx="2">
                  <c:v>2.77</c:v>
                </c:pt>
                <c:pt idx="3">
                  <c:v>3.52</c:v>
                </c:pt>
                <c:pt idx="4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F-41AA-B034-375EA7EBBB9B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results'!$B$25,'Performance results'!$E$25,'Performance results'!$H$25,'Performance results'!$K$25,'Performance results'!$N$25)</c:f>
              <c:numCache>
                <c:formatCode>General</c:formatCode>
                <c:ptCount val="5"/>
                <c:pt idx="0">
                  <c:v>1.94</c:v>
                </c:pt>
                <c:pt idx="1">
                  <c:v>1.92</c:v>
                </c:pt>
                <c:pt idx="2">
                  <c:v>1.89</c:v>
                </c:pt>
                <c:pt idx="3">
                  <c:v>1.88</c:v>
                </c:pt>
                <c:pt idx="4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F-41AA-B034-375EA7EBBB9B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results'!$B$26,'Performance results'!$E$26,'Performance results'!$H$26,'Performance results'!$K$26,'Performance results'!$N$26)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1.98</c:v>
                </c:pt>
                <c:pt idx="2">
                  <c:v>1.95</c:v>
                </c:pt>
                <c:pt idx="3">
                  <c:v>1.96</c:v>
                </c:pt>
                <c:pt idx="4">
                  <c:v>1.95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EF-41AA-B034-375EA7EB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70A-9D82-11CE81BCF8E2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0.0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C-470A-9D82-11CE81BCF8E2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0.0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C-470A-9D82-11CE81BCF8E2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0.0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C-470A-9D82-11CE81BCF8E2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0.0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C-470A-9D82-11CE81BCF8E2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0.0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C-470A-9D82-11CE81B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/>
              <a:t> 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results'!$D$25:$D$26)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D89-8469-9DE23CD3F1E1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results'!$G$25:$G$26)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D89-8469-9DE23CD3F1E1}"/>
            </c:ext>
          </c:extLst>
        </c:ser>
        <c:ser>
          <c:idx val="2"/>
          <c:order val="2"/>
          <c:tx>
            <c:strRef>
              <c:f>'Performance results'!$H$20:$J$20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results'!$J$21:$J$26</c15:sqref>
                  </c15:fullRef>
                </c:ext>
              </c:extLst>
              <c:f>('Performance results'!$J$21:$J$23,'Performance results'!$J$25:$J$26)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BBC-8326-949A15B544FA}"/>
            </c:ext>
          </c:extLst>
        </c:ser>
        <c:ser>
          <c:idx val="3"/>
          <c:order val="3"/>
          <c:tx>
            <c:strRef>
              <c:f>'Performance results'!$K$20:$M$20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results'!$M$21:$M$26</c15:sqref>
                  </c15:fullRef>
                </c:ext>
              </c:extLst>
              <c:f>('Performance results'!$M$21:$M$23,'Performance results'!$M$25:$M$26)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E-4BBC-8326-949A15B544FA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results'!$P$21:$P$26</c15:sqref>
                  </c15:fullRef>
                </c:ext>
              </c:extLst>
              <c:f>('Performance results'!$P$21:$P$23,'Performance results'!$P$25:$P$26)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E-4BBC-8326-949A15B5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8</xdr:row>
      <xdr:rowOff>185177</xdr:rowOff>
    </xdr:from>
    <xdr:to>
      <xdr:col>6</xdr:col>
      <xdr:colOff>502824</xdr:colOff>
      <xdr:row>8</xdr:row>
      <xdr:rowOff>3007179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595714</xdr:colOff>
      <xdr:row>8</xdr:row>
      <xdr:rowOff>183417</xdr:rowOff>
    </xdr:from>
    <xdr:to>
      <xdr:col>14</xdr:col>
      <xdr:colOff>225599</xdr:colOff>
      <xdr:row>8</xdr:row>
      <xdr:rowOff>3009797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318488</xdr:colOff>
      <xdr:row>8</xdr:row>
      <xdr:rowOff>185177</xdr:rowOff>
    </xdr:from>
    <xdr:to>
      <xdr:col>22</xdr:col>
      <xdr:colOff>176973</xdr:colOff>
      <xdr:row>8</xdr:row>
      <xdr:rowOff>3007179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168089</xdr:colOff>
      <xdr:row>17</xdr:row>
      <xdr:rowOff>185177</xdr:rowOff>
    </xdr:from>
    <xdr:to>
      <xdr:col>6</xdr:col>
      <xdr:colOff>502824</xdr:colOff>
      <xdr:row>17</xdr:row>
      <xdr:rowOff>3004565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595714</xdr:colOff>
      <xdr:row>17</xdr:row>
      <xdr:rowOff>183417</xdr:rowOff>
    </xdr:from>
    <xdr:to>
      <xdr:col>14</xdr:col>
      <xdr:colOff>225599</xdr:colOff>
      <xdr:row>17</xdr:row>
      <xdr:rowOff>3007179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318488</xdr:colOff>
      <xdr:row>17</xdr:row>
      <xdr:rowOff>185177</xdr:rowOff>
    </xdr:from>
    <xdr:to>
      <xdr:col>22</xdr:col>
      <xdr:colOff>176973</xdr:colOff>
      <xdr:row>17</xdr:row>
      <xdr:rowOff>3004565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26</xdr:row>
      <xdr:rowOff>185176</xdr:rowOff>
    </xdr:from>
    <xdr:to>
      <xdr:col>6</xdr:col>
      <xdr:colOff>502824</xdr:colOff>
      <xdr:row>26</xdr:row>
      <xdr:rowOff>3004563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595714</xdr:colOff>
      <xdr:row>26</xdr:row>
      <xdr:rowOff>183416</xdr:rowOff>
    </xdr:from>
    <xdr:to>
      <xdr:col>14</xdr:col>
      <xdr:colOff>225599</xdr:colOff>
      <xdr:row>26</xdr:row>
      <xdr:rowOff>3007177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318488</xdr:colOff>
      <xdr:row>26</xdr:row>
      <xdr:rowOff>185176</xdr:rowOff>
    </xdr:from>
    <xdr:to>
      <xdr:col>22</xdr:col>
      <xdr:colOff>176973</xdr:colOff>
      <xdr:row>26</xdr:row>
      <xdr:rowOff>3004563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244928</xdr:colOff>
      <xdr:row>1</xdr:row>
      <xdr:rowOff>0</xdr:rowOff>
    </xdr:from>
    <xdr:to>
      <xdr:col>14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249009</xdr:colOff>
      <xdr:row>29</xdr:row>
      <xdr:rowOff>108857</xdr:rowOff>
    </xdr:from>
    <xdr:to>
      <xdr:col>14</xdr:col>
      <xdr:colOff>0</xdr:colOff>
      <xdr:row>56</xdr:row>
      <xdr:rowOff>108857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244929</xdr:colOff>
      <xdr:row>58</xdr:row>
      <xdr:rowOff>40821</xdr:rowOff>
    </xdr:from>
    <xdr:to>
      <xdr:col>14</xdr:col>
      <xdr:colOff>0</xdr:colOff>
      <xdr:row>85</xdr:row>
      <xdr:rowOff>40820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20" customWidth="1"/>
    <col min="2" max="2" width="13.140625" customWidth="1"/>
    <col min="3" max="3" width="6" customWidth="1"/>
    <col min="4" max="4" width="10.140625" customWidth="1"/>
    <col min="5" max="5" width="13.140625" customWidth="1"/>
    <col min="6" max="6" width="6" customWidth="1"/>
    <col min="7" max="7" width="10.140625" customWidth="1"/>
    <col min="8" max="8" width="13.140625" customWidth="1"/>
    <col min="9" max="9" width="6" customWidth="1"/>
    <col min="10" max="10" width="10.140625" customWidth="1"/>
    <col min="11" max="11" width="13.140625" customWidth="1"/>
    <col min="12" max="12" width="6" customWidth="1"/>
    <col min="13" max="13" width="10.140625" customWidth="1"/>
    <col min="14" max="14" width="13.140625" customWidth="1"/>
    <col min="15" max="15" width="6" customWidth="1"/>
    <col min="16" max="16" width="10.140625" customWidth="1"/>
    <col min="17" max="17" width="11" customWidth="1"/>
    <col min="18" max="18" width="6" customWidth="1"/>
    <col min="19" max="19" width="10.140625" customWidth="1"/>
    <col min="23" max="23" width="5.28515625" customWidth="1"/>
  </cols>
  <sheetData>
    <row r="1" spans="1:27" ht="25.5" customHeight="1" thickBot="1" x14ac:dyDescent="0.3">
      <c r="A1" s="23" t="s">
        <v>2</v>
      </c>
      <c r="B1" s="16" t="s">
        <v>16</v>
      </c>
      <c r="C1" s="17" t="s">
        <v>15</v>
      </c>
      <c r="D1" s="18" t="s">
        <v>3</v>
      </c>
      <c r="E1" s="16" t="s">
        <v>16</v>
      </c>
      <c r="F1" s="17" t="s">
        <v>15</v>
      </c>
      <c r="G1" s="19" t="s">
        <v>3</v>
      </c>
      <c r="H1" s="16" t="s">
        <v>16</v>
      </c>
      <c r="I1" s="17" t="s">
        <v>15</v>
      </c>
      <c r="J1" s="18" t="s">
        <v>3</v>
      </c>
      <c r="K1" s="16" t="s">
        <v>16</v>
      </c>
      <c r="L1" s="17" t="s">
        <v>15</v>
      </c>
      <c r="M1" s="18" t="s">
        <v>3</v>
      </c>
      <c r="N1" s="16" t="s">
        <v>16</v>
      </c>
      <c r="O1" s="17" t="s">
        <v>15</v>
      </c>
      <c r="P1" s="20" t="s">
        <v>3</v>
      </c>
    </row>
    <row r="2" spans="1:27" ht="18.75" customHeight="1" thickTop="1" thickBot="1" x14ac:dyDescent="0.3">
      <c r="A2" s="4" t="s">
        <v>0</v>
      </c>
      <c r="B2" s="41" t="s">
        <v>12</v>
      </c>
      <c r="C2" s="42"/>
      <c r="D2" s="51"/>
      <c r="E2" s="41" t="s">
        <v>8</v>
      </c>
      <c r="F2" s="42"/>
      <c r="G2" s="51"/>
      <c r="H2" s="41" t="s">
        <v>9</v>
      </c>
      <c r="I2" s="42"/>
      <c r="J2" s="51"/>
      <c r="K2" s="41" t="s">
        <v>13</v>
      </c>
      <c r="L2" s="42"/>
      <c r="M2" s="51"/>
      <c r="N2" s="41" t="s">
        <v>14</v>
      </c>
      <c r="O2" s="42"/>
      <c r="P2" s="43"/>
      <c r="Y2" s="2"/>
      <c r="Z2" s="2"/>
      <c r="AA2" s="2"/>
    </row>
    <row r="3" spans="1:27" x14ac:dyDescent="0.25">
      <c r="A3" s="5" t="s">
        <v>17</v>
      </c>
      <c r="B3" s="14">
        <v>27.66</v>
      </c>
      <c r="C3" s="39">
        <f>B$3/B3</f>
        <v>1</v>
      </c>
      <c r="D3" s="15">
        <v>0</v>
      </c>
      <c r="E3" s="3">
        <v>27.94</v>
      </c>
      <c r="F3" s="39">
        <f>E$3/E3</f>
        <v>1</v>
      </c>
      <c r="G3" s="21">
        <v>0</v>
      </c>
      <c r="H3" s="14">
        <v>27.37</v>
      </c>
      <c r="I3" s="39">
        <f>H$3/H3</f>
        <v>1</v>
      </c>
      <c r="J3" s="35">
        <v>0</v>
      </c>
      <c r="K3" s="14">
        <v>27.35</v>
      </c>
      <c r="L3" s="39">
        <f>K$3/K3</f>
        <v>1</v>
      </c>
      <c r="M3" s="35">
        <v>0</v>
      </c>
      <c r="N3" s="3">
        <v>27.45</v>
      </c>
      <c r="O3" s="39">
        <f>N$3/N3</f>
        <v>1</v>
      </c>
      <c r="P3" s="36">
        <v>0</v>
      </c>
      <c r="Y3" s="2"/>
      <c r="Z3" s="2"/>
      <c r="AA3" s="2"/>
    </row>
    <row r="4" spans="1:27" x14ac:dyDescent="0.25">
      <c r="A4" s="5" t="s">
        <v>4</v>
      </c>
      <c r="B4" s="7">
        <v>6.74</v>
      </c>
      <c r="C4" s="40">
        <f t="shared" ref="C4:C8" si="0">B$3/B4</f>
        <v>4.1038575667655781</v>
      </c>
      <c r="D4" s="8">
        <v>1.23E-2</v>
      </c>
      <c r="E4" s="6">
        <v>5.32</v>
      </c>
      <c r="F4" s="40">
        <f t="shared" ref="F4:F8" si="1">E$3/E4</f>
        <v>5.2518796992481205</v>
      </c>
      <c r="G4" s="10">
        <v>3.09E-2</v>
      </c>
      <c r="H4" s="7">
        <v>6.29</v>
      </c>
      <c r="I4" s="40">
        <f t="shared" ref="I4:I8" si="2">H$3/H4</f>
        <v>4.3513513513513518</v>
      </c>
      <c r="J4" s="31">
        <v>0.1047</v>
      </c>
      <c r="K4" s="7">
        <v>6.87</v>
      </c>
      <c r="L4" s="40">
        <f t="shared" ref="L4:L8" si="3">K$3/K4</f>
        <v>3.9810771470160118</v>
      </c>
      <c r="M4" s="30">
        <v>8.6199999999999999E-2</v>
      </c>
      <c r="N4" s="6">
        <v>7.58</v>
      </c>
      <c r="O4" s="40">
        <f t="shared" ref="O4:O8" si="4">N$3/N4</f>
        <v>3.6213720316622688</v>
      </c>
      <c r="P4" s="33">
        <v>3.1399999999999997E-2</v>
      </c>
      <c r="S4" s="55"/>
      <c r="Y4" s="2"/>
      <c r="Z4" s="2"/>
      <c r="AA4" s="2"/>
    </row>
    <row r="5" spans="1:27" x14ac:dyDescent="0.25">
      <c r="A5" s="5" t="s">
        <v>5</v>
      </c>
      <c r="B5" s="7">
        <v>4.3600000000000003</v>
      </c>
      <c r="C5" s="40">
        <f t="shared" si="0"/>
        <v>6.3440366972477058</v>
      </c>
      <c r="D5" s="8">
        <v>1.23E-2</v>
      </c>
      <c r="E5" s="6">
        <v>3.31</v>
      </c>
      <c r="F5" s="40">
        <f t="shared" si="1"/>
        <v>8.4410876132930515</v>
      </c>
      <c r="G5" s="11">
        <v>1.6899999999999998E-2</v>
      </c>
      <c r="H5" s="7">
        <v>4</v>
      </c>
      <c r="I5" s="40">
        <f t="shared" si="2"/>
        <v>6.8425000000000002</v>
      </c>
      <c r="J5" s="30">
        <v>1.66E-2</v>
      </c>
      <c r="K5" s="7">
        <v>4.58</v>
      </c>
      <c r="L5" s="40">
        <f t="shared" si="3"/>
        <v>5.9716157205240181</v>
      </c>
      <c r="M5" s="30">
        <v>1.66E-2</v>
      </c>
      <c r="N5" s="6">
        <v>5.34</v>
      </c>
      <c r="O5" s="40">
        <f t="shared" si="4"/>
        <v>5.1404494382022472</v>
      </c>
      <c r="P5" s="33">
        <v>1.6500000000000001E-2</v>
      </c>
      <c r="S5" s="55"/>
      <c r="Y5" s="2"/>
      <c r="Z5" s="2"/>
      <c r="AA5" s="2"/>
    </row>
    <row r="6" spans="1:27" x14ac:dyDescent="0.25">
      <c r="A6" s="5" t="s">
        <v>1</v>
      </c>
      <c r="B6" s="7">
        <v>2.19</v>
      </c>
      <c r="C6" s="40">
        <f t="shared" si="0"/>
        <v>12.63013698630137</v>
      </c>
      <c r="D6" s="9">
        <v>77.667500000000004</v>
      </c>
      <c r="E6" s="6">
        <v>2</v>
      </c>
      <c r="F6" s="40">
        <f t="shared" si="1"/>
        <v>13.97</v>
      </c>
      <c r="G6" s="12">
        <v>3.8067000000000002</v>
      </c>
      <c r="H6" s="7">
        <v>2.69</v>
      </c>
      <c r="I6" s="40">
        <f t="shared" si="2"/>
        <v>10.174721189591079</v>
      </c>
      <c r="J6" s="32">
        <v>0.9748</v>
      </c>
      <c r="K6" s="7">
        <v>3.31</v>
      </c>
      <c r="L6" s="40">
        <f t="shared" si="3"/>
        <v>8.2628398791540789</v>
      </c>
      <c r="M6" s="32">
        <v>48.143999999999998</v>
      </c>
      <c r="N6" s="6">
        <v>3.82</v>
      </c>
      <c r="O6" s="40">
        <f t="shared" si="4"/>
        <v>7.1858638743455501</v>
      </c>
      <c r="P6" s="34">
        <v>0.97489999999999999</v>
      </c>
      <c r="S6" s="55"/>
      <c r="Y6" s="2"/>
      <c r="Z6" s="2"/>
      <c r="AA6" s="2"/>
    </row>
    <row r="7" spans="1:27" x14ac:dyDescent="0.25">
      <c r="A7" s="5" t="s">
        <v>6</v>
      </c>
      <c r="B7" s="7">
        <v>2.2400000000000002</v>
      </c>
      <c r="C7" s="40">
        <f t="shared" si="0"/>
        <v>12.348214285714285</v>
      </c>
      <c r="D7" s="8">
        <v>1.17E-2</v>
      </c>
      <c r="E7" s="6">
        <v>2.37</v>
      </c>
      <c r="F7" s="40">
        <f t="shared" si="1"/>
        <v>11.789029535864978</v>
      </c>
      <c r="G7" s="11">
        <v>2.8500000000000001E-2</v>
      </c>
      <c r="H7" s="7">
        <v>2.4500000000000002</v>
      </c>
      <c r="I7" s="40">
        <f t="shared" si="2"/>
        <v>11.171428571428571</v>
      </c>
      <c r="J7" s="30">
        <v>9.06E-2</v>
      </c>
      <c r="K7" s="7">
        <v>2.23</v>
      </c>
      <c r="L7" s="40">
        <f t="shared" si="3"/>
        <v>12.264573991031391</v>
      </c>
      <c r="M7" s="31">
        <v>0.1875</v>
      </c>
      <c r="N7" s="6">
        <v>2.2200000000000002</v>
      </c>
      <c r="O7" s="40">
        <f t="shared" si="4"/>
        <v>12.364864864864863</v>
      </c>
      <c r="P7" s="34">
        <v>0.35020000000000001</v>
      </c>
      <c r="S7" s="55"/>
      <c r="Y7" s="2"/>
      <c r="Z7" s="2"/>
      <c r="AA7" s="2"/>
    </row>
    <row r="8" spans="1:27" x14ac:dyDescent="0.25">
      <c r="A8" s="5" t="s">
        <v>7</v>
      </c>
      <c r="B8" s="7">
        <v>5.51</v>
      </c>
      <c r="C8" s="40">
        <f t="shared" si="0"/>
        <v>5.0199637023593473</v>
      </c>
      <c r="D8" s="8">
        <v>5.0000000000000001E-4</v>
      </c>
      <c r="E8" s="6">
        <v>5.7</v>
      </c>
      <c r="F8" s="40">
        <f t="shared" si="1"/>
        <v>4.901754385964912</v>
      </c>
      <c r="G8" s="10">
        <v>3.7699999999999997E-2</v>
      </c>
      <c r="H8" s="7">
        <v>5.5</v>
      </c>
      <c r="I8" s="40">
        <f t="shared" si="2"/>
        <v>4.9763636363636365</v>
      </c>
      <c r="J8" s="31">
        <v>0.17530000000000001</v>
      </c>
      <c r="K8" s="7">
        <v>5.54</v>
      </c>
      <c r="L8" s="40">
        <f t="shared" si="3"/>
        <v>4.9368231046931408</v>
      </c>
      <c r="M8" s="32">
        <v>0.371</v>
      </c>
      <c r="N8" s="6">
        <v>5.45</v>
      </c>
      <c r="O8" s="40">
        <f t="shared" si="4"/>
        <v>5.0366972477064218</v>
      </c>
      <c r="P8" s="34">
        <v>0.63080000000000003</v>
      </c>
      <c r="S8" s="55"/>
    </row>
    <row r="9" spans="1:27" s="13" customFormat="1" ht="250.5" customHeight="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7" ht="25.5" customHeight="1" thickBot="1" x14ac:dyDescent="0.3">
      <c r="A10" s="24" t="s">
        <v>10</v>
      </c>
      <c r="B10" s="37" t="s">
        <v>16</v>
      </c>
      <c r="C10" s="25" t="s">
        <v>15</v>
      </c>
      <c r="D10" s="26" t="s">
        <v>3</v>
      </c>
      <c r="E10" s="37" t="s">
        <v>16</v>
      </c>
      <c r="F10" s="25" t="s">
        <v>15</v>
      </c>
      <c r="G10" s="27" t="s">
        <v>3</v>
      </c>
      <c r="H10" s="37" t="s">
        <v>16</v>
      </c>
      <c r="I10" s="25" t="s">
        <v>15</v>
      </c>
      <c r="J10" s="26" t="s">
        <v>3</v>
      </c>
      <c r="K10" s="37" t="s">
        <v>16</v>
      </c>
      <c r="L10" s="25" t="s">
        <v>15</v>
      </c>
      <c r="M10" s="26" t="s">
        <v>3</v>
      </c>
      <c r="N10" s="37" t="s">
        <v>16</v>
      </c>
      <c r="O10" s="25" t="s">
        <v>15</v>
      </c>
      <c r="P10" s="28" t="s">
        <v>3</v>
      </c>
    </row>
    <row r="11" spans="1:27" ht="18" thickBot="1" x14ac:dyDescent="0.3">
      <c r="A11" s="4" t="s">
        <v>0</v>
      </c>
      <c r="B11" s="44" t="s">
        <v>12</v>
      </c>
      <c r="C11" s="45"/>
      <c r="D11" s="46"/>
      <c r="E11" s="44" t="s">
        <v>8</v>
      </c>
      <c r="F11" s="45"/>
      <c r="G11" s="46"/>
      <c r="H11" s="44" t="s">
        <v>9</v>
      </c>
      <c r="I11" s="45"/>
      <c r="J11" s="46"/>
      <c r="K11" s="44" t="s">
        <v>13</v>
      </c>
      <c r="L11" s="45"/>
      <c r="M11" s="46"/>
      <c r="N11" s="47" t="s">
        <v>14</v>
      </c>
      <c r="O11" s="48"/>
      <c r="P11" s="49"/>
    </row>
    <row r="12" spans="1:27" x14ac:dyDescent="0.25">
      <c r="A12" s="5" t="s">
        <v>17</v>
      </c>
      <c r="B12" s="14">
        <v>28.2</v>
      </c>
      <c r="C12" s="39">
        <f>B$12/B12</f>
        <v>1</v>
      </c>
      <c r="D12" s="15">
        <v>0</v>
      </c>
      <c r="E12" s="14">
        <v>28.3</v>
      </c>
      <c r="F12" s="39">
        <f>E$12/E12</f>
        <v>1</v>
      </c>
      <c r="G12" s="15">
        <v>0</v>
      </c>
      <c r="H12" s="14">
        <v>28.4</v>
      </c>
      <c r="I12" s="39">
        <f>H$12/H12</f>
        <v>1</v>
      </c>
      <c r="J12" s="35">
        <v>0</v>
      </c>
      <c r="K12" s="14">
        <v>28.5</v>
      </c>
      <c r="L12" s="39">
        <f>K$12/K12</f>
        <v>1</v>
      </c>
      <c r="M12" s="35">
        <v>0</v>
      </c>
      <c r="N12" s="14">
        <v>28.2</v>
      </c>
      <c r="O12" s="39">
        <f>N$12/N12</f>
        <v>1</v>
      </c>
      <c r="P12" s="36">
        <v>0</v>
      </c>
    </row>
    <row r="13" spans="1:27" x14ac:dyDescent="0.25">
      <c r="A13" s="5" t="s">
        <v>4</v>
      </c>
      <c r="B13" s="7">
        <v>6.2</v>
      </c>
      <c r="C13" s="40">
        <f t="shared" ref="C13:C17" si="5">B$12/B13</f>
        <v>4.5483870967741931</v>
      </c>
      <c r="D13" s="8">
        <v>1.23E-2</v>
      </c>
      <c r="E13" s="7">
        <v>6.2</v>
      </c>
      <c r="F13" s="40">
        <f t="shared" ref="F13:F17" si="6">E$12/E13</f>
        <v>4.564516129032258</v>
      </c>
      <c r="G13" s="8">
        <v>3.09E-2</v>
      </c>
      <c r="H13" s="7">
        <v>8.1999999999999993</v>
      </c>
      <c r="I13" s="40">
        <f t="shared" ref="I13:I17" si="7">H$12/H13</f>
        <v>3.4634146341463414</v>
      </c>
      <c r="J13" s="31">
        <v>0.1047</v>
      </c>
      <c r="K13" s="7">
        <v>8</v>
      </c>
      <c r="L13" s="40">
        <f t="shared" ref="L13:L17" si="8">K$12/K13</f>
        <v>3.5625</v>
      </c>
      <c r="M13" s="30">
        <v>8.6199999999999999E-2</v>
      </c>
      <c r="N13" s="7">
        <v>9.1</v>
      </c>
      <c r="O13" s="40">
        <f t="shared" ref="O13:O17" si="9">N$12/N13</f>
        <v>3.098901098901099</v>
      </c>
      <c r="P13" s="33">
        <v>3.1399999999999997E-2</v>
      </c>
    </row>
    <row r="14" spans="1:27" x14ac:dyDescent="0.25">
      <c r="A14" s="5" t="s">
        <v>5</v>
      </c>
      <c r="B14" s="7">
        <v>8</v>
      </c>
      <c r="C14" s="40">
        <f t="shared" si="5"/>
        <v>3.5249999999999999</v>
      </c>
      <c r="D14" s="8">
        <v>1.23E-2</v>
      </c>
      <c r="E14" s="7">
        <v>6.1</v>
      </c>
      <c r="F14" s="40">
        <f t="shared" si="6"/>
        <v>4.639344262295082</v>
      </c>
      <c r="G14" s="8">
        <v>1.6899999999999998E-2</v>
      </c>
      <c r="H14" s="7">
        <v>7.6</v>
      </c>
      <c r="I14" s="40">
        <f t="shared" si="7"/>
        <v>3.736842105263158</v>
      </c>
      <c r="J14" s="30">
        <v>1.66E-2</v>
      </c>
      <c r="K14" s="7">
        <v>8.1</v>
      </c>
      <c r="L14" s="40">
        <f t="shared" si="8"/>
        <v>3.5185185185185186</v>
      </c>
      <c r="M14" s="30">
        <v>1.66E-2</v>
      </c>
      <c r="N14" s="7">
        <v>8.9</v>
      </c>
      <c r="O14" s="40">
        <f t="shared" si="9"/>
        <v>3.1685393258426964</v>
      </c>
      <c r="P14" s="33">
        <v>1.6500000000000001E-2</v>
      </c>
    </row>
    <row r="15" spans="1:27" x14ac:dyDescent="0.25">
      <c r="A15" s="5" t="s">
        <v>1</v>
      </c>
      <c r="B15" s="7">
        <v>4</v>
      </c>
      <c r="C15" s="40">
        <f t="shared" si="5"/>
        <v>7.05</v>
      </c>
      <c r="D15" s="9">
        <v>77.667500000000004</v>
      </c>
      <c r="E15" s="7">
        <v>2</v>
      </c>
      <c r="F15" s="40">
        <f t="shared" si="6"/>
        <v>14.15</v>
      </c>
      <c r="G15" s="9">
        <v>3.8067000000000002</v>
      </c>
      <c r="H15" s="7">
        <v>4.0999999999999996</v>
      </c>
      <c r="I15" s="40">
        <f t="shared" si="7"/>
        <v>6.9268292682926829</v>
      </c>
      <c r="J15" s="32">
        <v>0.9748</v>
      </c>
      <c r="K15" s="7">
        <v>4.0999999999999996</v>
      </c>
      <c r="L15" s="40">
        <f t="shared" si="8"/>
        <v>6.9512195121951228</v>
      </c>
      <c r="M15" s="32">
        <v>48.143999999999998</v>
      </c>
      <c r="N15" s="7">
        <v>6</v>
      </c>
      <c r="O15" s="40">
        <f t="shared" si="9"/>
        <v>4.7</v>
      </c>
      <c r="P15" s="34">
        <v>0.97489999999999999</v>
      </c>
    </row>
    <row r="16" spans="1:27" x14ac:dyDescent="0.25">
      <c r="A16" s="5" t="s">
        <v>6</v>
      </c>
      <c r="B16" s="7">
        <v>2.1</v>
      </c>
      <c r="C16" s="40">
        <f t="shared" si="5"/>
        <v>13.428571428571427</v>
      </c>
      <c r="D16" s="8">
        <v>1.17E-2</v>
      </c>
      <c r="E16" s="7">
        <v>2</v>
      </c>
      <c r="F16" s="40">
        <f t="shared" si="6"/>
        <v>14.15</v>
      </c>
      <c r="G16" s="8">
        <v>2.8500000000000001E-2</v>
      </c>
      <c r="H16" s="7">
        <v>2.2999999999999998</v>
      </c>
      <c r="I16" s="40">
        <f t="shared" si="7"/>
        <v>12.347826086956522</v>
      </c>
      <c r="J16" s="30">
        <v>9.06E-2</v>
      </c>
      <c r="K16" s="7">
        <v>2.1</v>
      </c>
      <c r="L16" s="40">
        <f t="shared" si="8"/>
        <v>13.571428571428571</v>
      </c>
      <c r="M16" s="31">
        <v>0.1875</v>
      </c>
      <c r="N16" s="7">
        <v>2.2000000000000002</v>
      </c>
      <c r="O16" s="40">
        <f t="shared" si="9"/>
        <v>12.818181818181817</v>
      </c>
      <c r="P16" s="34">
        <v>0.35020000000000001</v>
      </c>
    </row>
    <row r="17" spans="1:23" x14ac:dyDescent="0.25">
      <c r="A17" s="5" t="s">
        <v>7</v>
      </c>
      <c r="B17" s="7">
        <v>2</v>
      </c>
      <c r="C17" s="40">
        <f t="shared" si="5"/>
        <v>14.1</v>
      </c>
      <c r="D17" s="8">
        <v>5.0000000000000001E-4</v>
      </c>
      <c r="E17" s="7">
        <v>2.2999999999999998</v>
      </c>
      <c r="F17" s="40">
        <f t="shared" si="6"/>
        <v>12.304347826086957</v>
      </c>
      <c r="G17" s="8">
        <v>3.7699999999999997E-2</v>
      </c>
      <c r="H17" s="7">
        <v>2</v>
      </c>
      <c r="I17" s="40">
        <f t="shared" si="7"/>
        <v>14.2</v>
      </c>
      <c r="J17" s="31">
        <v>0.17530000000000001</v>
      </c>
      <c r="K17" s="7">
        <v>2.1</v>
      </c>
      <c r="L17" s="40">
        <f t="shared" si="8"/>
        <v>13.571428571428571</v>
      </c>
      <c r="M17" s="32">
        <v>0.371</v>
      </c>
      <c r="N17" s="7">
        <v>2</v>
      </c>
      <c r="O17" s="40">
        <f t="shared" si="9"/>
        <v>14.1</v>
      </c>
      <c r="P17" s="34">
        <v>0.63080000000000003</v>
      </c>
    </row>
    <row r="18" spans="1:23" s="13" customFormat="1" ht="250.5" customHeigh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:23" ht="25.5" customHeight="1" thickBot="1" x14ac:dyDescent="0.3">
      <c r="A19" s="22" t="s">
        <v>11</v>
      </c>
      <c r="B19" s="37" t="s">
        <v>16</v>
      </c>
      <c r="C19" s="25" t="s">
        <v>15</v>
      </c>
      <c r="D19" s="26" t="s">
        <v>3</v>
      </c>
      <c r="E19" s="37" t="s">
        <v>16</v>
      </c>
      <c r="F19" s="25" t="s">
        <v>15</v>
      </c>
      <c r="G19" s="27" t="s">
        <v>3</v>
      </c>
      <c r="H19" s="37" t="s">
        <v>16</v>
      </c>
      <c r="I19" s="25" t="s">
        <v>15</v>
      </c>
      <c r="J19" s="26" t="s">
        <v>3</v>
      </c>
      <c r="K19" s="37" t="s">
        <v>16</v>
      </c>
      <c r="L19" s="25" t="s">
        <v>15</v>
      </c>
      <c r="M19" s="26" t="s">
        <v>3</v>
      </c>
      <c r="N19" s="37" t="s">
        <v>16</v>
      </c>
      <c r="O19" s="25" t="s">
        <v>15</v>
      </c>
      <c r="P19" s="29" t="s">
        <v>3</v>
      </c>
    </row>
    <row r="20" spans="1:23" ht="18.75" customHeight="1" thickTop="1" thickBot="1" x14ac:dyDescent="0.3">
      <c r="A20" s="4" t="s">
        <v>0</v>
      </c>
      <c r="B20" s="44" t="s">
        <v>12</v>
      </c>
      <c r="C20" s="45"/>
      <c r="D20" s="46"/>
      <c r="E20" s="44" t="s">
        <v>8</v>
      </c>
      <c r="F20" s="45"/>
      <c r="G20" s="46"/>
      <c r="H20" s="44" t="s">
        <v>9</v>
      </c>
      <c r="I20" s="45"/>
      <c r="J20" s="46"/>
      <c r="K20" s="44" t="s">
        <v>13</v>
      </c>
      <c r="L20" s="45"/>
      <c r="M20" s="46"/>
      <c r="N20" s="47" t="s">
        <v>14</v>
      </c>
      <c r="O20" s="48"/>
      <c r="P20" s="54"/>
    </row>
    <row r="21" spans="1:23" x14ac:dyDescent="0.25">
      <c r="A21" s="5" t="s">
        <v>17</v>
      </c>
      <c r="B21" s="14">
        <v>14.54</v>
      </c>
      <c r="C21" s="39">
        <f>B$21/B21</f>
        <v>1</v>
      </c>
      <c r="D21" s="15">
        <v>0</v>
      </c>
      <c r="E21" s="14">
        <v>14.35</v>
      </c>
      <c r="F21" s="39">
        <f>E$21/E21</f>
        <v>1</v>
      </c>
      <c r="G21" s="15">
        <v>0</v>
      </c>
      <c r="H21" s="14">
        <v>14.45</v>
      </c>
      <c r="I21" s="39">
        <f>H$21/H21</f>
        <v>1</v>
      </c>
      <c r="J21" s="35">
        <v>0</v>
      </c>
      <c r="K21" s="14">
        <v>17.59</v>
      </c>
      <c r="L21" s="39">
        <f>K$21/K21</f>
        <v>1</v>
      </c>
      <c r="M21" s="35">
        <v>0</v>
      </c>
      <c r="N21" s="14">
        <v>19.64</v>
      </c>
      <c r="O21" s="39">
        <f>N$21/N21</f>
        <v>1</v>
      </c>
      <c r="P21" s="36">
        <v>0</v>
      </c>
    </row>
    <row r="22" spans="1:23" x14ac:dyDescent="0.25">
      <c r="A22" s="5" t="s">
        <v>4</v>
      </c>
      <c r="B22" s="7">
        <v>6.85</v>
      </c>
      <c r="C22" s="40">
        <f t="shared" ref="C22:C26" si="10">B$21/B22</f>
        <v>2.1226277372262774</v>
      </c>
      <c r="D22" s="8">
        <v>1.23E-2</v>
      </c>
      <c r="E22" s="7">
        <v>6.03</v>
      </c>
      <c r="F22" s="40">
        <f t="shared" ref="F22:F26" si="11">E$21/E22</f>
        <v>2.3797678275290215</v>
      </c>
      <c r="G22" s="8">
        <v>3.09E-2</v>
      </c>
      <c r="H22" s="7">
        <v>6.64</v>
      </c>
      <c r="I22" s="40">
        <f t="shared" ref="I22:I26" si="12">H$21/H22</f>
        <v>2.1762048192771086</v>
      </c>
      <c r="J22" s="31">
        <v>0.1047</v>
      </c>
      <c r="K22" s="7">
        <v>7.57</v>
      </c>
      <c r="L22" s="40">
        <f t="shared" ref="L22:L26" si="13">K$21/K22</f>
        <v>2.3236459709379127</v>
      </c>
      <c r="M22" s="30">
        <v>8.6199999999999999E-2</v>
      </c>
      <c r="N22" s="7">
        <v>8.7200000000000006</v>
      </c>
      <c r="O22" s="40">
        <f t="shared" ref="O22:O26" si="14">N$21/N22</f>
        <v>2.2522935779816513</v>
      </c>
      <c r="P22" s="33">
        <v>3.1399999999999997E-2</v>
      </c>
    </row>
    <row r="23" spans="1:23" x14ac:dyDescent="0.25">
      <c r="A23" s="5" t="s">
        <v>5</v>
      </c>
      <c r="B23" s="7">
        <v>5.83</v>
      </c>
      <c r="C23" s="40">
        <f t="shared" si="10"/>
        <v>2.4939965694682673</v>
      </c>
      <c r="D23" s="8">
        <v>1.23E-2</v>
      </c>
      <c r="E23" s="7">
        <v>4.3</v>
      </c>
      <c r="F23" s="40">
        <f t="shared" si="11"/>
        <v>3.3372093023255816</v>
      </c>
      <c r="G23" s="8">
        <v>1.6899999999999998E-2</v>
      </c>
      <c r="H23" s="7">
        <v>5.41</v>
      </c>
      <c r="I23" s="40">
        <f t="shared" si="12"/>
        <v>2.6709796672828094</v>
      </c>
      <c r="J23" s="30">
        <v>1.66E-2</v>
      </c>
      <c r="K23" s="7">
        <v>6.24</v>
      </c>
      <c r="L23" s="40">
        <f t="shared" si="13"/>
        <v>2.8189102564102564</v>
      </c>
      <c r="M23" s="30">
        <v>1.66E-2</v>
      </c>
      <c r="N23" s="7">
        <v>6.97</v>
      </c>
      <c r="O23" s="40">
        <f t="shared" si="14"/>
        <v>2.817790530846485</v>
      </c>
      <c r="P23" s="33">
        <v>1.6500000000000001E-2</v>
      </c>
    </row>
    <row r="24" spans="1:23" x14ac:dyDescent="0.25">
      <c r="A24" s="5" t="s">
        <v>1</v>
      </c>
      <c r="B24" s="7">
        <v>1.01</v>
      </c>
      <c r="C24" s="40">
        <f t="shared" si="10"/>
        <v>14.396039603960395</v>
      </c>
      <c r="D24" s="9">
        <v>77.667500000000004</v>
      </c>
      <c r="E24" s="7">
        <v>1.78</v>
      </c>
      <c r="F24" s="40">
        <f t="shared" si="11"/>
        <v>8.0617977528089888</v>
      </c>
      <c r="G24" s="9">
        <v>3.8067000000000002</v>
      </c>
      <c r="H24" s="7">
        <v>2.77</v>
      </c>
      <c r="I24" s="40">
        <f t="shared" si="12"/>
        <v>5.2166064981949454</v>
      </c>
      <c r="J24" s="32">
        <v>0.9748</v>
      </c>
      <c r="K24" s="7">
        <v>3.52</v>
      </c>
      <c r="L24" s="40">
        <f t="shared" si="13"/>
        <v>4.9971590909090908</v>
      </c>
      <c r="M24" s="32">
        <v>48.143999999999998</v>
      </c>
      <c r="N24" s="7">
        <v>4.2699999999999996</v>
      </c>
      <c r="O24" s="40">
        <f t="shared" si="14"/>
        <v>4.5995316159250592</v>
      </c>
      <c r="P24" s="34">
        <v>0.97489999999999999</v>
      </c>
    </row>
    <row r="25" spans="1:23" x14ac:dyDescent="0.25">
      <c r="A25" s="5" t="s">
        <v>6</v>
      </c>
      <c r="B25" s="7">
        <v>1.94</v>
      </c>
      <c r="C25" s="40">
        <f t="shared" si="10"/>
        <v>7.4948453608247423</v>
      </c>
      <c r="D25" s="8">
        <v>1.17E-2</v>
      </c>
      <c r="E25" s="7">
        <v>1.92</v>
      </c>
      <c r="F25" s="40">
        <f t="shared" si="11"/>
        <v>7.473958333333333</v>
      </c>
      <c r="G25" s="8">
        <v>2.8500000000000001E-2</v>
      </c>
      <c r="H25" s="7">
        <v>1.89</v>
      </c>
      <c r="I25" s="40">
        <f t="shared" si="12"/>
        <v>7.6455026455026456</v>
      </c>
      <c r="J25" s="30">
        <v>9.06E-2</v>
      </c>
      <c r="K25" s="7">
        <v>1.88</v>
      </c>
      <c r="L25" s="40">
        <f t="shared" si="13"/>
        <v>9.3563829787234045</v>
      </c>
      <c r="M25" s="31">
        <v>0.1875</v>
      </c>
      <c r="N25" s="7">
        <v>1.87</v>
      </c>
      <c r="O25" s="40">
        <f t="shared" si="14"/>
        <v>10.502673796791443</v>
      </c>
      <c r="P25" s="34">
        <v>0.35020000000000001</v>
      </c>
    </row>
    <row r="26" spans="1:23" x14ac:dyDescent="0.25">
      <c r="A26" s="5" t="s">
        <v>7</v>
      </c>
      <c r="B26" s="7">
        <v>2.0099999999999998</v>
      </c>
      <c r="C26" s="40">
        <f t="shared" si="10"/>
        <v>7.2338308457711449</v>
      </c>
      <c r="D26" s="8">
        <v>5.0000000000000001E-4</v>
      </c>
      <c r="E26" s="7">
        <v>1.98</v>
      </c>
      <c r="F26" s="40">
        <f t="shared" si="11"/>
        <v>7.2474747474747474</v>
      </c>
      <c r="G26" s="8">
        <v>3.7699999999999997E-2</v>
      </c>
      <c r="H26" s="7">
        <v>1.95</v>
      </c>
      <c r="I26" s="40">
        <f t="shared" si="12"/>
        <v>7.4102564102564097</v>
      </c>
      <c r="J26" s="31">
        <v>0.17530000000000001</v>
      </c>
      <c r="K26" s="7">
        <v>1.96</v>
      </c>
      <c r="L26" s="40">
        <f t="shared" si="13"/>
        <v>8.9744897959183678</v>
      </c>
      <c r="M26" s="32">
        <v>0.371</v>
      </c>
      <c r="N26" s="7">
        <v>1.95</v>
      </c>
      <c r="O26" s="40">
        <f t="shared" si="14"/>
        <v>10.071794871794872</v>
      </c>
      <c r="P26" s="34">
        <v>0.63080000000000003</v>
      </c>
    </row>
    <row r="27" spans="1:23" s="13" customFormat="1" ht="250.5" customHeight="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spans="1:23" x14ac:dyDescent="0.25">
      <c r="H28" s="1"/>
      <c r="I28" s="1"/>
    </row>
  </sheetData>
  <mergeCells count="18">
    <mergeCell ref="A27:W27"/>
    <mergeCell ref="A18:W18"/>
    <mergeCell ref="B20:D20"/>
    <mergeCell ref="E20:G20"/>
    <mergeCell ref="H20:J20"/>
    <mergeCell ref="K20:M20"/>
    <mergeCell ref="N20:P20"/>
    <mergeCell ref="N2:P2"/>
    <mergeCell ref="B11:D11"/>
    <mergeCell ref="E11:G11"/>
    <mergeCell ref="H11:J11"/>
    <mergeCell ref="K11:M11"/>
    <mergeCell ref="N11:P11"/>
    <mergeCell ref="A9:W9"/>
    <mergeCell ref="B2:D2"/>
    <mergeCell ref="E2:G2"/>
    <mergeCell ref="K2:M2"/>
    <mergeCell ref="H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R34" sqref="R34"/>
    </sheetView>
  </sheetViews>
  <sheetFormatPr defaultRowHeight="15" x14ac:dyDescent="0.25"/>
  <cols>
    <col min="1" max="1" width="9.140625" style="38" customWidth="1"/>
    <col min="2" max="16384" width="9.140625" style="38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results</vt:lpstr>
      <vt:lpstr>Speed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alordash</cp:lastModifiedBy>
  <dcterms:modified xsi:type="dcterms:W3CDTF">2021-10-20T15:52:25Z</dcterms:modified>
</cp:coreProperties>
</file>