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https://danegovco-my.sharepoint.com/personal/mhsanchezf_dane_gov_co/Documents/Escritorio/bkp/Nueva carpeta (2)/DIMPE/Coordinación Servicios/ETUP/Productos/2024/IV trim 2024/"/>
    </mc:Choice>
  </mc:AlternateContent>
  <xr:revisionPtr revIDLastSave="72" documentId="8_{0A541EB4-BD44-449E-9D21-D1910D886A80}" xr6:coauthVersionLast="47" xr6:coauthVersionMax="47" xr10:uidLastSave="{7EAC9995-D8AB-4035-A528-977D6624DD39}"/>
  <bookViews>
    <workbookView xWindow="-120" yWindow="-120" windowWidth="20730" windowHeight="11040" tabRatio="815" xr2:uid="{00000000-000D-0000-FFFF-FFFF00000000}"/>
  </bookViews>
  <sheets>
    <sheet name="Índice" sheetId="519" r:id="rId1"/>
    <sheet name="1.1 V.A Mov.parque.auto" sheetId="522" r:id="rId2"/>
    <sheet name="1.2 V.T Mov.parque.auto" sheetId="525" r:id="rId3"/>
    <sheet name="1.3 V.A.C Mov.parque.auto" sheetId="526" r:id="rId4"/>
    <sheet name="1.4 V.12M Mov.parque.auto" sheetId="527" r:id="rId5"/>
    <sheet name="2.1 V.A Mov.tradicional" sheetId="523" r:id="rId6"/>
    <sheet name="2.2 V.T Mov.tradicional" sheetId="528" r:id="rId7"/>
    <sheet name="2.3 V.A.C Mov.tradicional" sheetId="529" r:id="rId8"/>
    <sheet name="2.4 V.12M Mov.tradicional" sheetId="530" r:id="rId9"/>
    <sheet name="3.1 V.A Mov. SITM" sheetId="524" r:id="rId10"/>
    <sheet name="3.2 V.T Mov. SITM" sheetId="531" r:id="rId11"/>
    <sheet name="3.3 V.A.C Mov. SITM" sheetId="532" r:id="rId12"/>
    <sheet name="3.4 V.12M Mov. SITM" sheetId="533" r:id="rId13"/>
  </sheets>
  <externalReferences>
    <externalReference r:id="rId14"/>
  </externalReferenc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9" i="527" l="1"/>
  <c r="A49" i="526"/>
  <c r="A49" i="525"/>
  <c r="A22" i="51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1F297D4-D0D2-4316-BDA2-6FD3B4E70425}" keepAlive="1" name="TRIMESTRAL ETUP" type="5" refreshedVersion="8" background="1">
    <dbPr connection="Provider=MSOLAP.8;Integrated Security=ClaimsToken;Persist Security Info=True;Initial Catalog=sobe_wowvirtualserver-d3a42f84-ee81-4ccc-bf75-e8e042572825;Data Source=pbiazure://api.powerbi.com;MDX Compatibility=1;Safety Options=2;MDX Missing Member Mode=Error;Identity Provider=https://login.microsoftonline.com/common, https://analysis.windows.net/powerbi/api, 929d0ec0-7a41-4b1e-bc7c-b754a28bddcc;Catalog Rebound=True;Update Isolation Level=2" command="Model" commandType="1"/>
    <olapPr rowDrillCount="1000"/>
  </connection>
</connections>
</file>

<file path=xl/sharedStrings.xml><?xml version="1.0" encoding="utf-8"?>
<sst xmlns="http://schemas.openxmlformats.org/spreadsheetml/2006/main" count="1100" uniqueCount="179">
  <si>
    <t>ENCUESTA DE TRANSPORTE URBANO DE PASAJEROS - ETUP</t>
  </si>
  <si>
    <t>Áreas Metropolitanas y Ciudades</t>
  </si>
  <si>
    <t>Promedio mensual de vehículos afiliados</t>
  </si>
  <si>
    <t>Promedio mensual  de vehículos en servicio</t>
  </si>
  <si>
    <t>Total pasajeros transportados (miles)</t>
  </si>
  <si>
    <t>Variación anual</t>
  </si>
  <si>
    <t>Total general</t>
  </si>
  <si>
    <r>
      <t>Área Metropolitana de Barranquilla</t>
    </r>
    <r>
      <rPr>
        <vertAlign val="superscript"/>
        <sz val="9"/>
        <rFont val="Segoe UI"/>
        <family val="2"/>
      </rPr>
      <t>1</t>
    </r>
  </si>
  <si>
    <r>
      <t>Área Metropolitana de Bogotá</t>
    </r>
    <r>
      <rPr>
        <vertAlign val="superscript"/>
        <sz val="9"/>
        <rFont val="Segoe UI"/>
        <family val="2"/>
      </rPr>
      <t>2</t>
    </r>
  </si>
  <si>
    <r>
      <t>Área Metropolitana de Bucaramanga</t>
    </r>
    <r>
      <rPr>
        <vertAlign val="superscript"/>
        <sz val="9"/>
        <rFont val="Segoe UI"/>
        <family val="2"/>
      </rPr>
      <t>3</t>
    </r>
  </si>
  <si>
    <r>
      <t>Área Metropolitana de Cali</t>
    </r>
    <r>
      <rPr>
        <vertAlign val="superscript"/>
        <sz val="9"/>
        <rFont val="Segoe UI"/>
        <family val="2"/>
      </rPr>
      <t>4</t>
    </r>
  </si>
  <si>
    <r>
      <t>Área Metropolitana de Cúcuta</t>
    </r>
    <r>
      <rPr>
        <vertAlign val="superscript"/>
        <sz val="9"/>
        <rFont val="Segoe UI"/>
        <family val="2"/>
      </rPr>
      <t>5</t>
    </r>
  </si>
  <si>
    <r>
      <t>Área Metropolitana de Manizales</t>
    </r>
    <r>
      <rPr>
        <vertAlign val="superscript"/>
        <sz val="9"/>
        <rFont val="Segoe UI"/>
        <family val="2"/>
      </rPr>
      <t>6</t>
    </r>
  </si>
  <si>
    <t>Armenia</t>
  </si>
  <si>
    <t>Cartagena</t>
  </si>
  <si>
    <t>Florencia</t>
  </si>
  <si>
    <t>Ibagué</t>
  </si>
  <si>
    <t>Montería</t>
  </si>
  <si>
    <t>Neiva</t>
  </si>
  <si>
    <t>Pasto</t>
  </si>
  <si>
    <t>Popayán</t>
  </si>
  <si>
    <t>Quibdó</t>
  </si>
  <si>
    <t>Santa Marta</t>
  </si>
  <si>
    <t>Sincelejo**</t>
  </si>
  <si>
    <t>Sincelejo</t>
  </si>
  <si>
    <t>Tunja</t>
  </si>
  <si>
    <t>Valledupar</t>
  </si>
  <si>
    <t>Villavicencio</t>
  </si>
  <si>
    <t>** Para el dominio geográfico en el periodo de estudio no se presentó oferta del servicio.</t>
  </si>
  <si>
    <t>/ No puede calcularse variación por no registrarse valor en el periodo base.</t>
  </si>
  <si>
    <r>
      <rPr>
        <b/>
        <sz val="8"/>
        <color indexed="8"/>
        <rFont val="Segoe UI"/>
        <family val="2"/>
      </rPr>
      <t xml:space="preserve">Fuente: </t>
    </r>
    <r>
      <rPr>
        <sz val="8"/>
        <color indexed="8"/>
        <rFont val="Segoe UI"/>
        <family val="2"/>
      </rPr>
      <t>DANE, ETUP</t>
    </r>
  </si>
  <si>
    <r>
      <rPr>
        <vertAlign val="superscript"/>
        <sz val="8"/>
        <color indexed="8"/>
        <rFont val="Segoe UI"/>
        <family val="2"/>
      </rPr>
      <t xml:space="preserve">1 </t>
    </r>
    <r>
      <rPr>
        <sz val="8"/>
        <color indexed="8"/>
        <rFont val="Segoe UI"/>
        <family val="2"/>
      </rPr>
      <t>Barranquilla, Malambo y Soledad.</t>
    </r>
  </si>
  <si>
    <r>
      <rPr>
        <vertAlign val="superscript"/>
        <sz val="8"/>
        <color indexed="8"/>
        <rFont val="Segoe UI"/>
        <family val="2"/>
      </rPr>
      <t>2</t>
    </r>
    <r>
      <rPr>
        <sz val="8"/>
        <color indexed="8"/>
        <rFont val="Segoe UI"/>
        <family val="2"/>
      </rPr>
      <t xml:space="preserve"> Bogotá y los municipios de Cundinamarca: Cajicá, Cota, Chía, Funza, Gachancipá, Madrid, Mosquera, Sibaté, Soacha, Tabio, Tenjo, Tocancipá y Zipaquirá.</t>
    </r>
  </si>
  <si>
    <r>
      <rPr>
        <vertAlign val="superscript"/>
        <sz val="8"/>
        <color indexed="8"/>
        <rFont val="Segoe UI"/>
        <family val="2"/>
      </rPr>
      <t>3</t>
    </r>
    <r>
      <rPr>
        <sz val="8"/>
        <color indexed="8"/>
        <rFont val="Segoe UI"/>
        <family val="2"/>
      </rPr>
      <t xml:space="preserve"> Bucaramanga, Floridablanca, Girón y Piedecuesta</t>
    </r>
  </si>
  <si>
    <r>
      <rPr>
        <vertAlign val="superscript"/>
        <sz val="8"/>
        <color indexed="8"/>
        <rFont val="Segoe UI"/>
        <family val="2"/>
      </rPr>
      <t xml:space="preserve">4 </t>
    </r>
    <r>
      <rPr>
        <sz val="8"/>
        <color indexed="8"/>
        <rFont val="Segoe UI"/>
        <family val="2"/>
      </rPr>
      <t xml:space="preserve">Cali, Jamundí, Palmira y Yumbo. </t>
    </r>
  </si>
  <si>
    <r>
      <rPr>
        <vertAlign val="superscript"/>
        <sz val="8"/>
        <color indexed="8"/>
        <rFont val="Segoe UI"/>
        <family val="2"/>
      </rPr>
      <t>5</t>
    </r>
    <r>
      <rPr>
        <sz val="8"/>
        <color indexed="8"/>
        <rFont val="Segoe UI"/>
        <family val="2"/>
      </rPr>
      <t xml:space="preserve"> Cúcuta, Los Patíos y Villa del Rosario. </t>
    </r>
  </si>
  <si>
    <r>
      <rPr>
        <vertAlign val="superscript"/>
        <sz val="8"/>
        <color indexed="8"/>
        <rFont val="Segoe UI"/>
        <family val="2"/>
      </rPr>
      <t>6</t>
    </r>
    <r>
      <rPr>
        <sz val="8"/>
        <color indexed="8"/>
        <rFont val="Segoe UI"/>
        <family val="2"/>
      </rPr>
      <t>. Manizales y Chinchiná.</t>
    </r>
  </si>
  <si>
    <r>
      <rPr>
        <vertAlign val="superscript"/>
        <sz val="8"/>
        <color indexed="8"/>
        <rFont val="Segoe UI"/>
        <family val="2"/>
      </rPr>
      <t>P:</t>
    </r>
    <r>
      <rPr>
        <sz val="8"/>
        <color indexed="8"/>
        <rFont val="Segoe UI"/>
        <family val="2"/>
      </rPr>
      <t xml:space="preserve"> Cifra provisional.</t>
    </r>
  </si>
  <si>
    <r>
      <rPr>
        <b/>
        <sz val="8"/>
        <rFont val="Segoe UI"/>
        <family val="2"/>
      </rPr>
      <t>Fuente:</t>
    </r>
    <r>
      <rPr>
        <sz val="8"/>
        <rFont val="Segoe UI"/>
        <family val="2"/>
      </rPr>
      <t xml:space="preserve"> DANE, ETUP</t>
    </r>
  </si>
  <si>
    <r>
      <rPr>
        <vertAlign val="superscript"/>
        <sz val="8"/>
        <color indexed="8"/>
        <rFont val="Segoe UI"/>
        <family val="2"/>
      </rPr>
      <t xml:space="preserve">5 </t>
    </r>
    <r>
      <rPr>
        <sz val="8"/>
        <color indexed="8"/>
        <rFont val="Segoe UI"/>
        <family val="2"/>
      </rPr>
      <t xml:space="preserve">Cúcuta, Los Patíos y Villa del Rosario. </t>
    </r>
  </si>
  <si>
    <t>Total transporte tradicional</t>
  </si>
  <si>
    <t xml:space="preserve">Buses </t>
  </si>
  <si>
    <t>Busetas</t>
  </si>
  <si>
    <t>Microbuses-Colectivos</t>
  </si>
  <si>
    <r>
      <t>Área Metropolitana de Barranquilla</t>
    </r>
    <r>
      <rPr>
        <b/>
        <vertAlign val="superscript"/>
        <sz val="9"/>
        <rFont val="Segoe UI"/>
        <family val="2"/>
      </rPr>
      <t>1</t>
    </r>
  </si>
  <si>
    <r>
      <t>Área Metropolitana de Bogotá</t>
    </r>
    <r>
      <rPr>
        <b/>
        <vertAlign val="superscript"/>
        <sz val="9"/>
        <rFont val="Segoe UI"/>
        <family val="2"/>
      </rPr>
      <t>2</t>
    </r>
  </si>
  <si>
    <r>
      <t>Área Metropolitana de Bucaramanga</t>
    </r>
    <r>
      <rPr>
        <b/>
        <vertAlign val="superscript"/>
        <sz val="9"/>
        <rFont val="Segoe UI"/>
        <family val="2"/>
      </rPr>
      <t>3</t>
    </r>
  </si>
  <si>
    <r>
      <t>Área Metropolitana de Cali</t>
    </r>
    <r>
      <rPr>
        <b/>
        <vertAlign val="superscript"/>
        <sz val="9"/>
        <rFont val="Segoe UI"/>
        <family val="2"/>
      </rPr>
      <t>4</t>
    </r>
  </si>
  <si>
    <r>
      <t>Área Metropolitana de Cúcuta</t>
    </r>
    <r>
      <rPr>
        <b/>
        <vertAlign val="superscript"/>
        <sz val="9"/>
        <rFont val="Segoe UI"/>
        <family val="2"/>
      </rPr>
      <t>5</t>
    </r>
  </si>
  <si>
    <r>
      <t>Área Metropolitana de Manizales</t>
    </r>
    <r>
      <rPr>
        <b/>
        <vertAlign val="superscript"/>
        <sz val="9"/>
        <rFont val="Segoe UI"/>
        <family val="2"/>
      </rPr>
      <t>6</t>
    </r>
  </si>
  <si>
    <r>
      <t xml:space="preserve">Fuente: </t>
    </r>
    <r>
      <rPr>
        <sz val="8"/>
        <color indexed="8"/>
        <rFont val="Segoe UI"/>
        <family val="2"/>
      </rPr>
      <t>DANE, ETUP</t>
    </r>
  </si>
  <si>
    <t>Total SITM, Metro y Cable</t>
  </si>
  <si>
    <t>SITM Alimentador</t>
  </si>
  <si>
    <t>SITM Padrón</t>
  </si>
  <si>
    <t>SITM Troncal</t>
  </si>
  <si>
    <t>SITM Zonal y Complementario</t>
  </si>
  <si>
    <t>SITM Cable***</t>
  </si>
  <si>
    <t>Área Metropolitana de Bucaramanga</t>
  </si>
  <si>
    <r>
      <t>Área Metropolitana de Cali</t>
    </r>
    <r>
      <rPr>
        <b/>
        <vertAlign val="superscript"/>
        <sz val="9"/>
        <rFont val="Segoe UI"/>
        <family val="2"/>
      </rPr>
      <t>3</t>
    </r>
  </si>
  <si>
    <t>Cable</t>
  </si>
  <si>
    <t xml:space="preserve">SITM Padrón y Complementario naranja </t>
  </si>
  <si>
    <t>Área Metropolitana de Manizales</t>
  </si>
  <si>
    <t>Metro</t>
  </si>
  <si>
    <t>Tranvía de Ayacucho</t>
  </si>
  <si>
    <t>³ El SITM Padrón y complementario naranja muestra la información agregada para estos dos tipos de vehículos, ya que por la dinámica del sistema no es posible desagregarla.</t>
  </si>
  <si>
    <t xml:space="preserve">  Se aclara que los complementarios naranja fueron retirados de servicio desde junio de 2014.</t>
  </si>
  <si>
    <t>***  TransMiCable fue inaugurado el 27 de diciembre de 2018 e inició operaciones el 29 de diciembre del mismo año.</t>
  </si>
  <si>
    <t>Buses*</t>
  </si>
  <si>
    <t>Variación año corrido</t>
  </si>
  <si>
    <t>Variación doce meses</t>
  </si>
  <si>
    <t>Buses</t>
  </si>
  <si>
    <t>Variación trimestral</t>
  </si>
  <si>
    <t>* Por reserva estadística se agrega el tipo de vehículo padrón.</t>
  </si>
  <si>
    <t>ANEXO ESTADÍSTICO</t>
  </si>
  <si>
    <t>inicio</t>
  </si>
  <si>
    <t>Variación anual = ((Valor mes año actual-valor mes año anterior)/(valor mes año anterior))*100</t>
  </si>
  <si>
    <t>Variación trimestral = ((Valor mes año actual-valor mes anterior año actual)/(valor mes anterior año actual))*100</t>
  </si>
  <si>
    <t>Variación año corrido=((valor de los meses transcurridos del año de referencia-valor de los mismos meses transcurridos del año anterior)/(valor de los meses transcurridos del año anterior))*100</t>
  </si>
  <si>
    <t>Variación acumulado doce meses: variación porcentual calculada entre los últimos 12 meses hasta el mes de referencia y el mismo período del año anterior</t>
  </si>
  <si>
    <t>* Incluye los Sistemas Integrados de Transporte Masivo y el transporte tradicional</t>
  </si>
  <si>
    <r>
      <t>Área Metropolitana del Valle de Aburrá (Medellín)</t>
    </r>
    <r>
      <rPr>
        <vertAlign val="superscript"/>
        <sz val="9"/>
        <rFont val="Segoe UI"/>
        <family val="2"/>
      </rPr>
      <t>7</t>
    </r>
  </si>
  <si>
    <r>
      <t>Área Metropolitana Centro de Occidente (Pereira)</t>
    </r>
    <r>
      <rPr>
        <vertAlign val="superscript"/>
        <sz val="9"/>
        <rFont val="Segoe UI"/>
        <family val="2"/>
      </rPr>
      <t>8</t>
    </r>
  </si>
  <si>
    <r>
      <t>Área Metropolitana del Valle de Aburrá (Medellín)</t>
    </r>
    <r>
      <rPr>
        <b/>
        <vertAlign val="superscript"/>
        <sz val="9"/>
        <rFont val="Segoe UI"/>
        <family val="2"/>
      </rPr>
      <t>7</t>
    </r>
  </si>
  <si>
    <r>
      <t>Área Metropolitana Centro de Occidente (Pereira)</t>
    </r>
    <r>
      <rPr>
        <b/>
        <vertAlign val="superscript"/>
        <sz val="9"/>
        <rFont val="Segoe UI"/>
        <family val="2"/>
      </rPr>
      <t>8</t>
    </r>
  </si>
  <si>
    <r>
      <t>SITM</t>
    </r>
    <r>
      <rPr>
        <vertAlign val="superscript"/>
        <sz val="9"/>
        <rFont val="Segoe UI"/>
        <family val="2"/>
      </rPr>
      <t>5</t>
    </r>
  </si>
  <si>
    <r>
      <t>Cable</t>
    </r>
    <r>
      <rPr>
        <vertAlign val="superscript"/>
        <sz val="9"/>
        <rFont val="Segoe UI"/>
        <family val="2"/>
      </rPr>
      <t>7</t>
    </r>
  </si>
  <si>
    <r>
      <t>Área Metropolitana del Valle de Aburrá (Medellín)</t>
    </r>
    <r>
      <rPr>
        <b/>
        <vertAlign val="superscript"/>
        <sz val="9"/>
        <rFont val="Segoe UI"/>
        <family val="2"/>
      </rPr>
      <t>4</t>
    </r>
  </si>
  <si>
    <r>
      <t>Área Metropolitana Centro de Occidente (Pereira)</t>
    </r>
    <r>
      <rPr>
        <b/>
        <vertAlign val="superscript"/>
        <sz val="9"/>
        <rFont val="Segoe UI"/>
        <family val="2"/>
      </rPr>
      <t>6</t>
    </r>
  </si>
  <si>
    <t>8. El Área Metropolitana Centro de Occidente (AMCO) está compuesta por los municipios de Pereira, La Virginia y Dosquebradas.
Nota:   la modificación del nombre de Área Metropolitana de Pereira por AMCO no conlleva una ampliación en la cobertura geográfica ni un aumento en el número de empresas que rinden la Encuesta de Transporte Urbano de Pasajeros.</t>
  </si>
  <si>
    <t>7.  El Área Metropolitana del Valle de Aburrá (AMVA)  está compuesta por los municipios de  Medellín, Barbosa, Bello, Caldas, Copacabana, Envigado, Girardota, Itagüí, La Estrella y Sabaneta. 
Nota:   la modificación del nombre de Área Metropolitana de Medellín por AMVA no conlleva una ampliación en la cobertura geográfica ni un aumento en el número de empresas que rinden la Encuesta de Transporte Urbano de Pasajeros.</t>
  </si>
  <si>
    <t>Variación trimestral.</t>
  </si>
  <si>
    <r>
      <rPr>
        <sz val="8"/>
        <color indexed="8"/>
        <rFont val="Segoe UI"/>
        <family val="2"/>
      </rPr>
      <t>² Incluye pasajeros transportados en buses alimentadores para Transmilenio en Bogotá. Los pasajeros movilizados en padrón no se desagregan debido a que por efecto de la operación del sistema se encuentran contabilizados en troncal.</t>
    </r>
  </si>
  <si>
    <r>
      <rPr>
        <vertAlign val="superscript"/>
        <sz val="8"/>
        <rFont val="Segoe UI"/>
        <family val="2"/>
      </rPr>
      <t>5</t>
    </r>
    <r>
      <rPr>
        <sz val="8"/>
        <rFont val="Segoe UI"/>
        <family val="2"/>
      </rPr>
      <t xml:space="preserve"> Corresponde a los pasajeros movilizados en alimentador, padrón y troncal</t>
    </r>
  </si>
  <si>
    <r>
      <rPr>
        <vertAlign val="superscript"/>
        <sz val="8"/>
        <rFont val="Segoe UI"/>
        <family val="2"/>
      </rPr>
      <t>7</t>
    </r>
    <r>
      <rPr>
        <sz val="8"/>
        <rFont val="Segoe UI"/>
        <family val="2"/>
      </rPr>
      <t xml:space="preserve"> El  Megacable de Pereira fue inaugurado el 30 de agosto del 2021 e inició la prestación del servicio el 20 de septiembre del 2021.</t>
    </r>
  </si>
  <si>
    <r>
      <rPr>
        <sz val="8"/>
        <color indexed="8"/>
        <rFont val="Segoe UI"/>
        <family val="2"/>
      </rPr>
      <t>¹ Corresponde al total de pasajeros movilizados en alimentador, padrón y troncal. Se totaliza el número de pasajeros debido a que se puede subestimar al desagregarlo.</t>
    </r>
  </si>
  <si>
    <r>
      <t>2024</t>
    </r>
    <r>
      <rPr>
        <b/>
        <vertAlign val="superscript"/>
        <sz val="9"/>
        <rFont val="Segoe UI"/>
        <family val="2"/>
      </rPr>
      <t>p</t>
    </r>
  </si>
  <si>
    <r>
      <t>Armenia</t>
    </r>
    <r>
      <rPr>
        <b/>
        <vertAlign val="superscript"/>
        <sz val="9"/>
        <rFont val="Segoe UI"/>
        <family val="2"/>
      </rPr>
      <t>9</t>
    </r>
  </si>
  <si>
    <r>
      <t>Busetas</t>
    </r>
    <r>
      <rPr>
        <vertAlign val="superscript"/>
        <sz val="9"/>
        <rFont val="Segoe UI"/>
        <family val="2"/>
      </rPr>
      <t>10</t>
    </r>
  </si>
  <si>
    <r>
      <t>Florencia</t>
    </r>
    <r>
      <rPr>
        <b/>
        <vertAlign val="superscript"/>
        <sz val="9"/>
        <rFont val="Segoe UI"/>
        <family val="2"/>
      </rPr>
      <t>11</t>
    </r>
  </si>
  <si>
    <r>
      <t>Busetas</t>
    </r>
    <r>
      <rPr>
        <vertAlign val="superscript"/>
        <sz val="9"/>
        <rFont val="Segoe UI"/>
        <family val="2"/>
      </rPr>
      <t>12</t>
    </r>
  </si>
  <si>
    <r>
      <t>Neiva</t>
    </r>
    <r>
      <rPr>
        <b/>
        <vertAlign val="superscript"/>
        <sz val="9"/>
        <rFont val="Segoe UI"/>
        <family val="2"/>
      </rPr>
      <t>13</t>
    </r>
  </si>
  <si>
    <r>
      <t>Quibdó</t>
    </r>
    <r>
      <rPr>
        <b/>
        <vertAlign val="superscript"/>
        <sz val="9"/>
        <rFont val="Segoe UI"/>
        <family val="2"/>
      </rPr>
      <t>14</t>
    </r>
  </si>
  <si>
    <r>
      <t>Tunja</t>
    </r>
    <r>
      <rPr>
        <b/>
        <vertAlign val="superscript"/>
        <sz val="9"/>
        <rFont val="Segoe UI"/>
        <family val="2"/>
      </rPr>
      <t>15</t>
    </r>
  </si>
  <si>
    <r>
      <t>Valledupar</t>
    </r>
    <r>
      <rPr>
        <b/>
        <vertAlign val="superscript"/>
        <sz val="9"/>
        <rFont val="Segoe UI"/>
        <family val="2"/>
      </rPr>
      <t>16</t>
    </r>
  </si>
  <si>
    <t>* Incluye los Sistemas Integrados de Transporte Masivo y el transporte tradicional.</t>
  </si>
  <si>
    <r>
      <rPr>
        <vertAlign val="superscript"/>
        <sz val="8"/>
        <color indexed="8"/>
        <rFont val="Segoe UI"/>
        <family val="2"/>
      </rPr>
      <t>3</t>
    </r>
    <r>
      <rPr>
        <sz val="8"/>
        <color indexed="8"/>
        <rFont val="Segoe UI"/>
        <family val="2"/>
      </rPr>
      <t xml:space="preserve"> Bucaramanga, Floridablanca, Girón y Piedecuesta</t>
    </r>
    <r>
      <rPr>
        <sz val="8"/>
        <color theme="1"/>
        <rFont val="Segoe UI"/>
        <family val="2"/>
      </rPr>
      <t>.</t>
    </r>
  </si>
  <si>
    <r>
      <rPr>
        <vertAlign val="superscript"/>
        <sz val="8"/>
        <color indexed="8"/>
        <rFont val="Segoe UI"/>
        <family val="2"/>
      </rPr>
      <t>6</t>
    </r>
    <r>
      <rPr>
        <sz val="8"/>
        <color indexed="8"/>
        <rFont val="Segoe UI"/>
        <family val="2"/>
      </rPr>
      <t xml:space="preserve"> Manizales y Chinchiná.</t>
    </r>
  </si>
  <si>
    <r>
      <rPr>
        <vertAlign val="superscript"/>
        <sz val="8"/>
        <color rgb="FF000000"/>
        <rFont val="Segoe UI"/>
        <family val="2"/>
      </rPr>
      <t>7</t>
    </r>
    <r>
      <rPr>
        <sz val="8"/>
        <color indexed="8"/>
        <rFont val="Segoe UI"/>
        <family val="2"/>
      </rPr>
      <t xml:space="preserve">  El Área Metropolitana del Valle de Aburrá (AMVA)  está compuesta por los municipios de  Medellín, Barbosa, Bello, Caldas, Copacabana, Envigado, Girardota, Itagüí, La Estrella y Sabaneta. 
Nota:   la modificación del nombre de Área Metropolitana de Medellín por AMVA no conlleva una ampliación en la cobertura geográfica ni un aumento en el número de empresas que rinden la Encuesta de Transporte Urbano de Pasajeros.</t>
    </r>
  </si>
  <si>
    <r>
      <rPr>
        <vertAlign val="superscript"/>
        <sz val="8"/>
        <color rgb="FF000000"/>
        <rFont val="Segoe UI"/>
        <family val="2"/>
      </rPr>
      <t>8</t>
    </r>
    <r>
      <rPr>
        <sz val="8"/>
        <color indexed="8"/>
        <rFont val="Segoe UI"/>
        <family val="2"/>
      </rPr>
      <t xml:space="preserve"> El Área Metropolitana Centro de Occidente (AMCO) está compuesta por los municipios de Pereira, La Virginia y Dosquebradas.
Nota:   la modificación del nombre de Área Metropolitana de Pereira por AMCO no conlleva una ampliación en la cobertura geográfica ni un aumento en el número de empresas que rinden la Encuesta de Transporte Urbano de Pasajeros.</t>
    </r>
  </si>
  <si>
    <r>
      <rPr>
        <vertAlign val="superscript"/>
        <sz val="8"/>
        <color rgb="FF000000"/>
        <rFont val="Segoe UI"/>
        <family val="2"/>
      </rPr>
      <t xml:space="preserve">7 </t>
    </r>
    <r>
      <rPr>
        <sz val="8"/>
        <color indexed="8"/>
        <rFont val="Segoe UI"/>
        <family val="2"/>
      </rPr>
      <t xml:space="preserve"> El Área Metropolitana del Valle de Aburrá (AMVA)  está compuesta por los municipios de  Medellín, Barbosa, Bello, Caldas, Copacabana, Envigado, Girardota, Itagüí, La Estrella y Sabaneta. 
Nota:   la modificación del nombre de Área Metropolitana de Medellín por AMVA no conlleva una ampliación en la cobertura geográfica ni un aumento en el número de empresas que rinden la Encuesta de Transporte Urbano de Pasajeros.</t>
    </r>
  </si>
  <si>
    <r>
      <rPr>
        <vertAlign val="superscript"/>
        <sz val="8"/>
        <color rgb="FF000000"/>
        <rFont val="Segoe UI"/>
        <family val="2"/>
      </rPr>
      <t>9</t>
    </r>
    <r>
      <rPr>
        <sz val="8"/>
        <color indexed="8"/>
        <rFont val="Segoe UI"/>
        <family val="2"/>
      </rPr>
      <t xml:space="preserve">  Por reserva estadística se agregan los siguientes tipos de vehículos:  buses y microbuses-colectivos.</t>
    </r>
  </si>
  <si>
    <r>
      <rPr>
        <vertAlign val="superscript"/>
        <sz val="8"/>
        <color rgb="FF000000"/>
        <rFont val="Segoe UI"/>
        <family val="2"/>
      </rPr>
      <t>10</t>
    </r>
    <r>
      <rPr>
        <sz val="8"/>
        <color indexed="8"/>
        <rFont val="Segoe UI"/>
        <family val="2"/>
      </rPr>
      <t xml:space="preserve"> Por reserva estadística se agrega el tipo de vehículo microbuses-colectivo.</t>
    </r>
  </si>
  <si>
    <r>
      <rPr>
        <vertAlign val="superscript"/>
        <sz val="8"/>
        <color rgb="FF000000"/>
        <rFont val="Segoe UI"/>
        <family val="2"/>
      </rPr>
      <t>11</t>
    </r>
    <r>
      <rPr>
        <sz val="8"/>
        <color indexed="8"/>
        <rFont val="Segoe UI"/>
        <family val="2"/>
      </rPr>
      <t xml:space="preserve">  Por reserva estadística se agregan los siguientes tipos de vehículos:  busetas y microbuses-colectivos.</t>
    </r>
  </si>
  <si>
    <r>
      <rPr>
        <vertAlign val="superscript"/>
        <sz val="8"/>
        <color rgb="FF000000"/>
        <rFont val="Segoe UI"/>
        <family val="2"/>
      </rPr>
      <t>12</t>
    </r>
    <r>
      <rPr>
        <sz val="8"/>
        <color indexed="8"/>
        <rFont val="Segoe UI"/>
        <family val="2"/>
      </rPr>
      <t xml:space="preserve"> Por reserva estadística se agrega el tipo de vehículo microbuses-colectivo.</t>
    </r>
  </si>
  <si>
    <r>
      <rPr>
        <vertAlign val="superscript"/>
        <sz val="8"/>
        <color rgb="FF000000"/>
        <rFont val="Segoe UI"/>
        <family val="2"/>
      </rPr>
      <t>13</t>
    </r>
    <r>
      <rPr>
        <sz val="8"/>
        <color indexed="8"/>
        <rFont val="Segoe UI"/>
        <family val="2"/>
      </rPr>
      <t xml:space="preserve">  Por reserva estadística se agregan los siguientes tipos de vehículos:  busetas y microbuses-colectivos.</t>
    </r>
  </si>
  <si>
    <r>
      <rPr>
        <vertAlign val="superscript"/>
        <sz val="8"/>
        <color rgb="FF000000"/>
        <rFont val="Segoe UI"/>
        <family val="2"/>
      </rPr>
      <t>14</t>
    </r>
    <r>
      <rPr>
        <sz val="8"/>
        <color indexed="8"/>
        <rFont val="Segoe UI"/>
        <family val="2"/>
      </rPr>
      <t xml:space="preserve"> Por reserva estadística se agregan los siguientes tipos de vehículos:   bus y microbuses-colectivos.</t>
    </r>
  </si>
  <si>
    <r>
      <rPr>
        <vertAlign val="superscript"/>
        <sz val="8"/>
        <color rgb="FF000000"/>
        <rFont val="Segoe UI"/>
        <family val="2"/>
      </rPr>
      <t>15</t>
    </r>
    <r>
      <rPr>
        <sz val="8"/>
        <color indexed="8"/>
        <rFont val="Segoe UI"/>
        <family val="2"/>
      </rPr>
      <t xml:space="preserve"> Por reserva estadística se agregan los siguientes tipos de vehículos:   bus, busetas y microbuses-colectivos.</t>
    </r>
  </si>
  <si>
    <r>
      <rPr>
        <vertAlign val="superscript"/>
        <sz val="8"/>
        <color rgb="FF000000"/>
        <rFont val="Segoe UI"/>
        <family val="2"/>
      </rPr>
      <t>16</t>
    </r>
    <r>
      <rPr>
        <sz val="8"/>
        <color indexed="8"/>
        <rFont val="Segoe UI"/>
        <family val="2"/>
      </rPr>
      <t xml:space="preserve"> Por reserva estadística se agregan los siguientes tipos de vehículos:   bus, busetas y microbuses-colectivos.</t>
    </r>
  </si>
  <si>
    <r>
      <rPr>
        <vertAlign val="superscript"/>
        <sz val="8"/>
        <rFont val="Segoe UI"/>
        <family val="2"/>
      </rPr>
      <t xml:space="preserve">4 </t>
    </r>
    <r>
      <rPr>
        <sz val="8"/>
        <rFont val="Segoe UI"/>
        <family val="2"/>
      </rPr>
      <t>El Área Metropolitana del Valle de Aburrá (AMVA)  está compuesta por los municipios de  Medellín, Barbosa, Bello, Caldas, Copacabana, Envigado, Girardota, Itagüí, La Estrella y Sabaneta. 
Nota:   la modificación del nombre de Área Metropolitana de Medellín por AMVA no conlleva una ampliación en la cobertura geográfica ni un aumento en el número de empresas que rinden la Encuesta de Transporte Urbano de Pasajeros.</t>
    </r>
  </si>
  <si>
    <r>
      <rPr>
        <vertAlign val="superscript"/>
        <sz val="8"/>
        <rFont val="Segoe UI"/>
        <family val="2"/>
      </rPr>
      <t xml:space="preserve">6 </t>
    </r>
    <r>
      <rPr>
        <sz val="8"/>
        <rFont val="Segoe UI"/>
        <family val="2"/>
      </rPr>
      <t>El Área Metropolitana Centro de Occidente (AMCO) está compuesta por los municipios de Pereira, La Virginia y Dosquebradas.
Nota:   la modificación del nombre de Área Metropolitana de Pereira por AMCO no conlleva una ampliación en la cobertura geográfica ni un aumento en el número de empresas que rinden la Encuesta de Transporte Urbano de Pasajeros.</t>
    </r>
  </si>
  <si>
    <r>
      <rPr>
        <vertAlign val="superscript"/>
        <sz val="8"/>
        <rFont val="Segoe UI"/>
        <family val="2"/>
      </rPr>
      <t>4</t>
    </r>
    <r>
      <rPr>
        <sz val="8"/>
        <rFont val="Segoe UI"/>
        <family val="2"/>
      </rPr>
      <t xml:space="preserve"> El Área Metropolitana del Valle de Aburrá (AMVA)  está compuesta por los municipios de  Medellín, Barbosa, Bello, Caldas, Copacabana, Envigado, Girardota, Itagüí, La Estrella y Sabaneta. 
Nota:   la modificación del nombre de Área Metropolitana de Medellín por AMVA no conlleva una ampliación en la cobertura geográfica ni un aumento en el número de empresas que rinden la Encuesta de Transporte Urbano de Pasajeros.</t>
    </r>
  </si>
  <si>
    <r>
      <rPr>
        <vertAlign val="superscript"/>
        <sz val="8"/>
        <rFont val="Segoe UI"/>
        <family val="2"/>
      </rPr>
      <t>6</t>
    </r>
    <r>
      <rPr>
        <sz val="8"/>
        <rFont val="Segoe UI"/>
        <family val="2"/>
      </rPr>
      <t xml:space="preserve"> El Área Metropolitana Centro de Occidente (AMCO) está compuesta por los municipios de Pereira, La Virginia y Dosquebradas.
Nota:   la modificación del nombre de Área Metropolitana de Pereira por AMCO no conlleva una ampliación en la cobertura geográfica ni un aumento en el número de empresas que rinden la Encuesta de Transporte Urbano de Pasajeros.</t>
    </r>
  </si>
  <si>
    <r>
      <rPr>
        <vertAlign val="superscript"/>
        <sz val="8"/>
        <rFont val="Segoe UI"/>
        <family val="2"/>
      </rPr>
      <t xml:space="preserve">7 </t>
    </r>
    <r>
      <rPr>
        <sz val="8"/>
        <rFont val="Segoe UI"/>
        <family val="2"/>
      </rPr>
      <t>El  Megacable de Pereira fue inaugurado el 30 de agosto del 2021 e inició la prestación del servicio el 20 de septiembre del 2021.</t>
    </r>
  </si>
  <si>
    <t>Notas metodológicas:</t>
  </si>
  <si>
    <t>* Se agrega el tipo de vehículo padrón.</t>
  </si>
  <si>
    <t>9  Se agregan los siguientes tipos de vehículos:  buses y microbuses-colectivos.</t>
  </si>
  <si>
    <t>10 Se agrega el tipo de vehículo microbuses-colectivo.</t>
  </si>
  <si>
    <t>11  Se agregan los siguientes tipos de vehículos:  busetas y microbuses-colectivos.</t>
  </si>
  <si>
    <t>12 Se agrega el tipo de vehículo microbuses-colectivo.</t>
  </si>
  <si>
    <t>13  Se agregan los siguientes tipos de vehículos:  busetas y microbuses-colectivos.</t>
  </si>
  <si>
    <t>14 Se agregan los siguientes tipos de vehículos:   bus y microbuses-colectivos.</t>
  </si>
  <si>
    <t>15 Se agregan los siguientes tipos de vehículos:   bus, busetas y microbuses-colectivos.</t>
  </si>
  <si>
    <t>16 Se agregan los siguientes tipos de vehículos:   bus, busetas y microbuses-colectivos.</t>
  </si>
  <si>
    <t xml:space="preserve">¹ Corresponde al total de pasajeros movilizados en alimentador, padrón y troncal. </t>
  </si>
  <si>
    <t>³ El SITM Padrón y complementario naranja muestra la información agregada para estos dos tipos de vehículos.</t>
  </si>
  <si>
    <t>1.1</t>
  </si>
  <si>
    <t>1.2</t>
  </si>
  <si>
    <t>1.3</t>
  </si>
  <si>
    <t>1.4</t>
  </si>
  <si>
    <t>2.1</t>
  </si>
  <si>
    <t>2.2</t>
  </si>
  <si>
    <t>2.3</t>
  </si>
  <si>
    <t>2.4</t>
  </si>
  <si>
    <t>3.1</t>
  </si>
  <si>
    <t>3.2</t>
  </si>
  <si>
    <t>3.3</t>
  </si>
  <si>
    <t>3.4</t>
  </si>
  <si>
    <t>Actualizado el 14 de febrero de 2025.</t>
  </si>
  <si>
    <t>III T 2024</t>
  </si>
  <si>
    <r>
      <t>IV T 2024</t>
    </r>
    <r>
      <rPr>
        <b/>
        <vertAlign val="superscript"/>
        <sz val="9"/>
        <rFont val="Segoe UI"/>
        <family val="2"/>
      </rPr>
      <t>p</t>
    </r>
  </si>
  <si>
    <r>
      <t>ENCUESTA DE TRANSPORTE URBANO DE PASAJEROS - ETUP
IV TRIMESTRE 2024</t>
    </r>
    <r>
      <rPr>
        <b/>
        <vertAlign val="superscript"/>
        <sz val="12"/>
        <color rgb="FF404040"/>
        <rFont val="Segoe UI"/>
        <family val="2"/>
      </rPr>
      <t>p</t>
    </r>
  </si>
  <si>
    <r>
      <t>Anexo 1.1 Movimiento del parque urbano automotor y pasajeros transportados según áreas metropolitanas y ciudades*.
IV trimestre (2019 - 2024)</t>
    </r>
    <r>
      <rPr>
        <b/>
        <vertAlign val="superscript"/>
        <sz val="9"/>
        <rFont val="Segoe UI"/>
        <family val="2"/>
      </rPr>
      <t>p</t>
    </r>
    <r>
      <rPr>
        <b/>
        <vertAlign val="subscript"/>
        <sz val="9"/>
        <rFont val="Segoe UI"/>
        <family val="2"/>
      </rPr>
      <t>.</t>
    </r>
    <r>
      <rPr>
        <b/>
        <sz val="9"/>
        <rFont val="Segoe UI"/>
        <family val="2"/>
      </rPr>
      <t xml:space="preserve">
Promedio mensual de vehículos afiliados y en servicio, total de pasajeros transportados y su variación anual.</t>
    </r>
  </si>
  <si>
    <t xml:space="preserve">Movimiento del parque urbano automotor y pasajeros transportados, según áreas metropolitanas y ciudades, con sus variaciones anuales. </t>
  </si>
  <si>
    <t>Movimiento del parque urbano automotor y pasajeros transportados, según áreas metropolitanas y ciudades, con sus variaciones trimestrales.</t>
  </si>
  <si>
    <t>Movimiento del parque urbano automotor y pasajeros transportados, según áreas metropolitanas y ciudades, con sus variaciones año corrido.</t>
  </si>
  <si>
    <t>Movimiento del transporte tradicional, según áreas metropolitanas, ciudades y nivel de servicio, con sus variaciones anuales.</t>
  </si>
  <si>
    <t>Movimiento del transporte tradicional, según áreas metropolitanas, ciudades y nivel de servicio, con sus variaciones trimestrales.</t>
  </si>
  <si>
    <t>Movimiento del transporte tradicional, según áreas metropolitanas, ciudades y nivel de servicio, con sus variaciones año corrido.</t>
  </si>
  <si>
    <t>Movimiento del transporte tradicional, según áreas metropolitanas, ciudades y nivel de servicio, con sus variaciones 12 meses.</t>
  </si>
  <si>
    <t>Movimiento de Sistemas Integrados de Transporte Masivo, Metro y Cable, según áreas metropolitanas, ciudades y nivel de servicio, con sus variaciones anuales.</t>
  </si>
  <si>
    <t>Movimiento de Sistemas Integrados de Transporte Masivo, Metro y Cable, según áreas metropolitanas, ciudades y nivel de servicio, con sus variaciones trimestrales.</t>
  </si>
  <si>
    <t xml:space="preserve">Movimiento de Sistemas Integrados de Transporte Masivo, Metro y Cable, según áreas metropolitanas, ciudades y nivel de servicio, con sus variaciones año corrido. </t>
  </si>
  <si>
    <t>Movimiento de Sistemas Integrados de Transporte Masivo, Metro y Cable, según áreas metropolitanas, ciudades y nivel de servicio, con sus variaciones 12 meses.</t>
  </si>
  <si>
    <r>
      <t>Anexo 1.2 Movimiento del parque urbano automotor y pasajeros transportados según áreas metropolitanas y ciudades*. 
III Trimestre 2024 - IV Trimestre 2024</t>
    </r>
    <r>
      <rPr>
        <b/>
        <vertAlign val="superscript"/>
        <sz val="9"/>
        <rFont val="Segoe UI"/>
        <family val="2"/>
      </rPr>
      <t>p</t>
    </r>
    <r>
      <rPr>
        <b/>
        <sz val="9"/>
        <rFont val="Segoe UI"/>
        <family val="2"/>
      </rPr>
      <t xml:space="preserve">
Promedio mensual de vehículos afiliados y en servicio, total de pasajeros transportados y su variación trimestral.</t>
    </r>
  </si>
  <si>
    <r>
      <t>Anexo 2.1 Movimiento del transporte tradicional según áreas metropolitanas, ciudades y nivel de servicio.
IV trimestre (2019 - 2024)</t>
    </r>
    <r>
      <rPr>
        <b/>
        <vertAlign val="superscript"/>
        <sz val="9"/>
        <rFont val="Segoe UI"/>
        <family val="2"/>
      </rPr>
      <t>p</t>
    </r>
    <r>
      <rPr>
        <b/>
        <sz val="9"/>
        <rFont val="Segoe UI"/>
        <family val="2"/>
      </rPr>
      <t>.
Promedio mensual de vehículos afiliados y en servicio, total de pasajeros transportados y su variación anual.</t>
    </r>
  </si>
  <si>
    <r>
      <t>Anexo 2.2 Movimiento del transporte tradicional según áreas metropolitanas, ciudades y nivel de servicio. 
III Trimestre 2024 - IV Trimestre 2024</t>
    </r>
    <r>
      <rPr>
        <b/>
        <vertAlign val="superscript"/>
        <sz val="8"/>
        <rFont val="Segoe UI"/>
        <family val="2"/>
      </rPr>
      <t>p</t>
    </r>
    <r>
      <rPr>
        <b/>
        <sz val="8"/>
        <rFont val="Segoe UI"/>
        <family val="2"/>
      </rPr>
      <t xml:space="preserve">
Promedio mensual de vehículos afiliados y en servicio, total de pasajeros transportados y su variación trimestral.</t>
    </r>
  </si>
  <si>
    <r>
      <t>Anexo 2.3 Movimiento del transporte tradicional según áreas metropolitanas, ciudades y nivel de servicio. 
IV trimestre (2023 - 2024)</t>
    </r>
    <r>
      <rPr>
        <b/>
        <vertAlign val="superscript"/>
        <sz val="8"/>
        <rFont val="Segoe UI"/>
        <family val="2"/>
      </rPr>
      <t>p</t>
    </r>
    <r>
      <rPr>
        <b/>
        <sz val="8"/>
        <rFont val="Segoe UI"/>
        <family val="2"/>
      </rPr>
      <t>.  
Promedio mensual de vehículos afiliados y en servicio, total de pasajeros transportados y su variación año corrido.</t>
    </r>
  </si>
  <si>
    <r>
      <t>Anexo 2.4 Movimiento del transporte tradicional según áreas metropolitanas, ciudades y nivel de servicio. 
IV trimestre (2023 - 2024)</t>
    </r>
    <r>
      <rPr>
        <b/>
        <vertAlign val="superscript"/>
        <sz val="8"/>
        <rFont val="Segoe UI"/>
        <family val="2"/>
      </rPr>
      <t>p</t>
    </r>
    <r>
      <rPr>
        <b/>
        <sz val="8"/>
        <rFont val="Segoe UI"/>
        <family val="2"/>
      </rPr>
      <t>.  
Promedio mensual de vehículos afiliados y en servicio, total de pasajeros transportados y su variación doce meses.</t>
    </r>
  </si>
  <si>
    <r>
      <t>Anexo 3.1 Movimiento de Sistemas Integrados de Transporte Masivo, Metro y Cable según áreas metropolitanas, ciudades y nivel de servicio. 
 IV trimestre (2019 - 2024)</t>
    </r>
    <r>
      <rPr>
        <b/>
        <vertAlign val="superscript"/>
        <sz val="9"/>
        <rFont val="Segoe UI"/>
        <family val="2"/>
      </rPr>
      <t>p</t>
    </r>
    <r>
      <rPr>
        <b/>
        <sz val="9"/>
        <rFont val="Segoe UI"/>
        <family val="2"/>
      </rPr>
      <t>.  
Promedio mensual de vehículos afiliados y en servicio, total de pasajeros transportados y su variación anual.</t>
    </r>
  </si>
  <si>
    <r>
      <t>ANEXO 3.2 Movimiento de Sistemas Integrados de Transporte Masivo y Metro según áreas metropolitanas, ciudades y nivel de servicio. 
III Trimestre 2024 - IV Trimestre 2024</t>
    </r>
    <r>
      <rPr>
        <b/>
        <vertAlign val="superscript"/>
        <sz val="8"/>
        <rFont val="Segoe UI"/>
        <family val="2"/>
      </rPr>
      <t>p</t>
    </r>
    <r>
      <rPr>
        <b/>
        <sz val="8"/>
        <rFont val="Segoe UI"/>
        <family val="2"/>
      </rPr>
      <t xml:space="preserve">
Promedio mensual de vehículos afiliados y en servicio, total de pasajeros transportados y su variación trimestral.</t>
    </r>
  </si>
  <si>
    <r>
      <t>ANEXO 3.3 Movimiento de Sistemas Integrados de Transporte Masivo y Metro según áreas metropolitanas, ciudades y nivel de servicio. 
IV trimestre (2023 - 2024)</t>
    </r>
    <r>
      <rPr>
        <b/>
        <vertAlign val="superscript"/>
        <sz val="8"/>
        <rFont val="Segoe UI"/>
        <family val="2"/>
      </rPr>
      <t>p</t>
    </r>
    <r>
      <rPr>
        <b/>
        <sz val="8"/>
        <rFont val="Segoe UI"/>
        <family val="2"/>
      </rPr>
      <t>.  
Promedio mensual de vehículos afiliados y en servicio, total de pasajeros transportados y su variación año corrido.</t>
    </r>
  </si>
  <si>
    <r>
      <t>ANEXO 3.4 Movimiento de Sistemas Integrados de Transporte Masivo y Metro según áreas metropolitanas, ciudades y nivel de servicio. 
IV trimestre (2023 - 2024)</t>
    </r>
    <r>
      <rPr>
        <b/>
        <vertAlign val="superscript"/>
        <sz val="8"/>
        <rFont val="Segoe UI"/>
        <family val="2"/>
      </rPr>
      <t>p</t>
    </r>
    <r>
      <rPr>
        <b/>
        <sz val="8"/>
        <rFont val="Segoe UI"/>
        <family val="2"/>
      </rPr>
      <t>.  
Promedio mensual de vehículos afiliados y en servicio, total de pasajeros transportados y su variación doce meses.</t>
    </r>
  </si>
  <si>
    <r>
      <t>Anexo 1.3 Movimiento del parque urbano automotor y pasajeros transportados según áreas metropolitanas y ciudades*. 
IV trimestre (2023 - 2024)</t>
    </r>
    <r>
      <rPr>
        <b/>
        <vertAlign val="superscript"/>
        <sz val="9"/>
        <rFont val="Segoe UI"/>
        <family val="2"/>
      </rPr>
      <t>p</t>
    </r>
    <r>
      <rPr>
        <b/>
        <sz val="9"/>
        <rFont val="Segoe UI"/>
        <family val="2"/>
      </rPr>
      <t>.  
Promedio mensual de vehículos afiliados y en servicio, total de pasajeros transportados y su variación año corrido.</t>
    </r>
  </si>
  <si>
    <r>
      <t>Anexo 1.4  Movimiento del parque urbano automotor y pasajeros transportados según áreas metropolitanas y ciudades*. 
IV trimestre (2023 - 2024)</t>
    </r>
    <r>
      <rPr>
        <b/>
        <vertAlign val="superscript"/>
        <sz val="8"/>
        <rFont val="Segoe UI"/>
        <family val="2"/>
      </rPr>
      <t>p</t>
    </r>
    <r>
      <rPr>
        <b/>
        <sz val="8"/>
        <rFont val="Segoe UI"/>
        <family val="2"/>
      </rPr>
      <t>.  
Promedio mensual de vehículos afiliados y en servicio, total de pasajeros transportados y su variación doce meses.</t>
    </r>
  </si>
  <si>
    <t>**</t>
  </si>
  <si>
    <t>/</t>
  </si>
  <si>
    <t/>
  </si>
  <si>
    <t xml:space="preserve">Nota:  para la ciudad de Riohacha no se cuenta con información del Transporte Publico Colectivo (TPC) para el periodo de estudio. </t>
  </si>
  <si>
    <t>Movimiento del parque urbano automotor y pasajeros transportados, según áreas metropolitanas y ciudades, con sus variaciones 12 meses.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</si>
</sst>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 * #,##0.00_ ;_ * \-#,##0.00_ ;_ * &quot;-&quot;??_ ;_ @_ "/>
    <numFmt numFmtId="165" formatCode="0.0"/>
    <numFmt numFmtId="166" formatCode="_-* #,##0.00\ [$€]_-;\-* #,##0.00\ [$€]_-;_-* &quot;-&quot;??\ [$€]_-;_-@_-"/>
    <numFmt numFmtId="167" formatCode="#,##0.0"/>
    <numFmt numFmtId="168" formatCode="0.0%"/>
    <numFmt numFmtId="169" formatCode="_-* #,##0_-;\-* #,##0_-;_-* &quot;-&quot;??_-;_-@_-"/>
    <numFmt numFmtId="170" formatCode="_-* #,##0.0_-;\-* #,##0.0_-;_-* &quot;-&quot;??_-;_-@_-"/>
  </numFmts>
  <fonts count="49" x14ac:knownFonts="1">
    <font>
      <sz val="10"/>
      <name val="Arial"/>
    </font>
    <font>
      <sz val="10"/>
      <name val="Arial"/>
      <family val="2"/>
    </font>
    <font>
      <u/>
      <sz val="10"/>
      <color indexed="12"/>
      <name val="Arial"/>
      <family val="2"/>
    </font>
    <font>
      <sz val="8"/>
      <name val="Arial"/>
      <family val="2"/>
    </font>
    <font>
      <sz val="10"/>
      <name val="Arial"/>
      <family val="2"/>
    </font>
    <font>
      <sz val="10"/>
      <name val="Arial"/>
      <family val="2"/>
    </font>
    <font>
      <sz val="10"/>
      <name val="Segoe UI"/>
      <family val="2"/>
    </font>
    <font>
      <sz val="11"/>
      <name val="Segoe UI"/>
      <family val="2"/>
    </font>
    <font>
      <sz val="9"/>
      <name val="Segoe UI"/>
      <family val="2"/>
    </font>
    <font>
      <b/>
      <sz val="9"/>
      <name val="Segoe UI"/>
      <family val="2"/>
    </font>
    <font>
      <sz val="8"/>
      <name val="Segoe UI"/>
      <family val="2"/>
    </font>
    <font>
      <b/>
      <sz val="8"/>
      <name val="Segoe UI"/>
      <family val="2"/>
    </font>
    <font>
      <b/>
      <u/>
      <sz val="11"/>
      <color indexed="12"/>
      <name val="Segoe UI"/>
      <family val="2"/>
    </font>
    <font>
      <sz val="11"/>
      <color theme="1"/>
      <name val="Calibri"/>
      <family val="2"/>
      <scheme val="minor"/>
    </font>
    <font>
      <b/>
      <sz val="11"/>
      <color rgb="FFFA7D00"/>
      <name val="Calibri"/>
      <family val="2"/>
      <scheme val="minor"/>
    </font>
    <font>
      <sz val="11"/>
      <color rgb="FF9C6500"/>
      <name val="Calibri"/>
      <family val="2"/>
      <scheme val="minor"/>
    </font>
    <font>
      <b/>
      <sz val="11"/>
      <color rgb="FF3F3F3F"/>
      <name val="Calibri"/>
      <family val="2"/>
      <scheme val="minor"/>
    </font>
    <font>
      <b/>
      <sz val="11"/>
      <color theme="1"/>
      <name val="Calibri"/>
      <family val="2"/>
      <scheme val="minor"/>
    </font>
    <font>
      <sz val="10"/>
      <color theme="4" tint="-0.249977111117893"/>
      <name val="Segoe UI"/>
      <family val="2"/>
    </font>
    <font>
      <b/>
      <sz val="11"/>
      <color rgb="FFB6004B"/>
      <name val="Segoe UI"/>
      <family val="2"/>
    </font>
    <font>
      <sz val="11"/>
      <color rgb="FFB6004B"/>
      <name val="Segoe UI"/>
      <family val="2"/>
    </font>
    <font>
      <b/>
      <sz val="12"/>
      <color rgb="FF404040"/>
      <name val="Segoe UI"/>
      <family val="2"/>
    </font>
    <font>
      <b/>
      <sz val="14"/>
      <color theme="0"/>
      <name val="Segoe UI"/>
      <family val="2"/>
    </font>
    <font>
      <b/>
      <sz val="9"/>
      <color indexed="8"/>
      <name val="Segoe UI"/>
      <family val="2"/>
    </font>
    <font>
      <b/>
      <vertAlign val="superscript"/>
      <sz val="9"/>
      <name val="Segoe UI"/>
      <family val="2"/>
    </font>
    <font>
      <vertAlign val="superscript"/>
      <sz val="9"/>
      <name val="Segoe UI"/>
      <family val="2"/>
    </font>
    <font>
      <sz val="9"/>
      <color theme="1"/>
      <name val="Segoe UI"/>
      <family val="2"/>
    </font>
    <font>
      <b/>
      <sz val="9"/>
      <color indexed="8"/>
      <name val="Arial"/>
      <family val="2"/>
    </font>
    <font>
      <sz val="9"/>
      <name val="Arial"/>
      <family val="2"/>
    </font>
    <font>
      <b/>
      <sz val="9"/>
      <color theme="1"/>
      <name val="Segoe UI"/>
      <family val="2"/>
    </font>
    <font>
      <b/>
      <sz val="9"/>
      <name val="Arial"/>
      <family val="2"/>
    </font>
    <font>
      <u/>
      <sz val="9"/>
      <color indexed="12"/>
      <name val="Arial"/>
      <family val="2"/>
    </font>
    <font>
      <sz val="8"/>
      <color theme="1"/>
      <name val="Segoe UI"/>
      <family val="2"/>
    </font>
    <font>
      <b/>
      <sz val="8"/>
      <color indexed="8"/>
      <name val="Segoe UI"/>
      <family val="2"/>
    </font>
    <font>
      <sz val="8"/>
      <color indexed="8"/>
      <name val="Segoe UI"/>
      <family val="2"/>
    </font>
    <font>
      <vertAlign val="superscript"/>
      <sz val="8"/>
      <color indexed="8"/>
      <name val="Segoe UI"/>
      <family val="2"/>
    </font>
    <font>
      <b/>
      <sz val="8"/>
      <color theme="1"/>
      <name val="Segoe UI"/>
      <family val="2"/>
    </font>
    <font>
      <b/>
      <sz val="8"/>
      <color indexed="8"/>
      <name val="Arial"/>
      <family val="2"/>
    </font>
    <font>
      <sz val="9"/>
      <color theme="1"/>
      <name val="Calibri"/>
      <family val="2"/>
      <scheme val="minor"/>
    </font>
    <font>
      <b/>
      <sz val="9"/>
      <color theme="0"/>
      <name val="Segoe UI"/>
      <family val="2"/>
    </font>
    <font>
      <u/>
      <sz val="9"/>
      <color indexed="12"/>
      <name val="Segoe UI"/>
      <family val="2"/>
    </font>
    <font>
      <vertAlign val="superscript"/>
      <sz val="8"/>
      <name val="Segoe UI"/>
      <family val="2"/>
    </font>
    <font>
      <sz val="10"/>
      <name val="Arial"/>
      <family val="2"/>
    </font>
    <font>
      <sz val="10"/>
      <name val="Arial"/>
      <family val="2"/>
    </font>
    <font>
      <b/>
      <vertAlign val="superscript"/>
      <sz val="12"/>
      <color rgb="FF404040"/>
      <name val="Segoe UI"/>
      <family val="2"/>
    </font>
    <font>
      <u/>
      <sz val="8"/>
      <color indexed="12"/>
      <name val="Arial"/>
      <family val="2"/>
    </font>
    <font>
      <b/>
      <vertAlign val="subscript"/>
      <sz val="9"/>
      <name val="Segoe UI"/>
      <family val="2"/>
    </font>
    <font>
      <vertAlign val="superscript"/>
      <sz val="8"/>
      <color rgb="FF000000"/>
      <name val="Segoe UI"/>
      <family val="2"/>
    </font>
    <font>
      <b/>
      <vertAlign val="superscript"/>
      <sz val="8"/>
      <name val="Segoe UI"/>
      <family val="2"/>
    </font>
  </fonts>
  <fills count="10">
    <fill>
      <patternFill patternType="none"/>
    </fill>
    <fill>
      <patternFill patternType="gray125"/>
    </fill>
    <fill>
      <patternFill patternType="solid">
        <fgColor rgb="FFF2F2F2"/>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B6004B"/>
        <bgColor indexed="64"/>
      </patternFill>
    </fill>
    <fill>
      <patternFill patternType="solid">
        <fgColor theme="0" tint="-0.249977111117893"/>
        <bgColor indexed="64"/>
      </patternFill>
    </fill>
  </fills>
  <borders count="15">
    <border>
      <left/>
      <right/>
      <top/>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17">
    <xf numFmtId="0" fontId="0" fillId="0" borderId="0"/>
    <xf numFmtId="0" fontId="14" fillId="2" borderId="11" applyNumberFormat="0" applyAlignment="0" applyProtection="0"/>
    <xf numFmtId="166" fontId="1" fillId="0" borderId="0" applyFont="0" applyFill="0" applyBorder="0" applyAlignment="0" applyProtection="0"/>
    <xf numFmtId="166" fontId="4" fillId="0" borderId="0" applyFont="0" applyFill="0" applyBorder="0" applyAlignment="0" applyProtection="0"/>
    <xf numFmtId="0" fontId="2" fillId="0" borderId="0" applyNumberFormat="0" applyFill="0" applyBorder="0" applyAlignment="0" applyProtection="0">
      <alignment vertical="top"/>
      <protection locked="0"/>
    </xf>
    <xf numFmtId="164" fontId="5" fillId="0" borderId="0" applyFont="0" applyFill="0" applyBorder="0" applyAlignment="0" applyProtection="0"/>
    <xf numFmtId="0" fontId="15" fillId="3" borderId="0" applyNumberFormat="0" applyBorder="0" applyAlignment="0" applyProtection="0"/>
    <xf numFmtId="0" fontId="13" fillId="0" borderId="0"/>
    <xf numFmtId="0" fontId="13" fillId="4" borderId="12" applyNumberFormat="0" applyFont="0" applyAlignment="0" applyProtection="0"/>
    <xf numFmtId="9" fontId="4" fillId="0" borderId="0" applyFont="0" applyFill="0" applyBorder="0" applyAlignment="0" applyProtection="0"/>
    <xf numFmtId="9" fontId="5" fillId="0" borderId="0" applyFont="0" applyFill="0" applyBorder="0" applyAlignment="0" applyProtection="0"/>
    <xf numFmtId="0" fontId="16" fillId="2" borderId="13" applyNumberFormat="0" applyAlignment="0" applyProtection="0"/>
    <xf numFmtId="0" fontId="17" fillId="0" borderId="14" applyNumberFormat="0" applyFill="0" applyAlignment="0" applyProtection="0"/>
    <xf numFmtId="0" fontId="3" fillId="0" borderId="0"/>
    <xf numFmtId="0" fontId="4" fillId="0" borderId="0"/>
    <xf numFmtId="43" fontId="42" fillId="0" borderId="0" applyFont="0" applyFill="0" applyBorder="0" applyAlignment="0" applyProtection="0"/>
    <xf numFmtId="9" fontId="43" fillId="0" borderId="0" applyFont="0" applyFill="0" applyBorder="0" applyAlignment="0" applyProtection="0"/>
  </cellStyleXfs>
  <cellXfs count="276">
    <xf numFmtId="0" fontId="0" fillId="0" borderId="0" xfId="0"/>
    <xf numFmtId="0" fontId="18" fillId="5" borderId="0" xfId="0" applyFont="1" applyFill="1" applyAlignment="1">
      <alignment horizontal="center"/>
    </xf>
    <xf numFmtId="0" fontId="6" fillId="5" borderId="0" xfId="0" applyFont="1" applyFill="1"/>
    <xf numFmtId="0" fontId="18" fillId="5" borderId="1" xfId="0" applyFont="1" applyFill="1" applyBorder="1"/>
    <xf numFmtId="0" fontId="19" fillId="5" borderId="2" xfId="0" applyFont="1" applyFill="1" applyBorder="1" applyAlignment="1">
      <alignment horizontal="right" vertical="center"/>
    </xf>
    <xf numFmtId="0" fontId="7" fillId="5" borderId="0" xfId="0" applyFont="1" applyFill="1" applyAlignment="1">
      <alignment vertical="center"/>
    </xf>
    <xf numFmtId="0" fontId="7" fillId="5" borderId="3" xfId="0" applyFont="1" applyFill="1" applyBorder="1" applyAlignment="1">
      <alignment vertical="center"/>
    </xf>
    <xf numFmtId="0" fontId="20" fillId="5" borderId="4" xfId="0" applyFont="1" applyFill="1" applyBorder="1" applyAlignment="1">
      <alignment horizontal="right" vertical="center"/>
    </xf>
    <xf numFmtId="0" fontId="7" fillId="5" borderId="1" xfId="0" applyFont="1" applyFill="1" applyBorder="1" applyAlignment="1">
      <alignment vertical="center"/>
    </xf>
    <xf numFmtId="0" fontId="7" fillId="5" borderId="5" xfId="0" applyFont="1" applyFill="1" applyBorder="1" applyAlignment="1">
      <alignment vertical="center"/>
    </xf>
    <xf numFmtId="0" fontId="6" fillId="6" borderId="1" xfId="0" applyFont="1" applyFill="1" applyBorder="1"/>
    <xf numFmtId="0" fontId="6" fillId="6" borderId="5" xfId="0" applyFont="1" applyFill="1" applyBorder="1"/>
    <xf numFmtId="0" fontId="18" fillId="5" borderId="0" xfId="0" applyFont="1" applyFill="1"/>
    <xf numFmtId="0" fontId="6" fillId="5" borderId="0" xfId="0" applyFont="1" applyFill="1" applyAlignment="1">
      <alignment horizontal="left" vertical="top"/>
    </xf>
    <xf numFmtId="0" fontId="8" fillId="0" borderId="0" xfId="0" applyFont="1"/>
    <xf numFmtId="0" fontId="8" fillId="0" borderId="4" xfId="0" applyFont="1" applyBorder="1"/>
    <xf numFmtId="0" fontId="8" fillId="0" borderId="1" xfId="0" applyFont="1" applyBorder="1"/>
    <xf numFmtId="0" fontId="6" fillId="0" borderId="0" xfId="0" applyFont="1"/>
    <xf numFmtId="0" fontId="12" fillId="5" borderId="0" xfId="4" quotePrefix="1" applyFont="1" applyFill="1" applyBorder="1" applyAlignment="1" applyProtection="1">
      <alignment vertical="center"/>
    </xf>
    <xf numFmtId="0" fontId="9" fillId="0" borderId="0" xfId="0" applyFont="1" applyAlignment="1">
      <alignment horizontal="center" vertical="center"/>
    </xf>
    <xf numFmtId="0" fontId="9" fillId="9" borderId="6" xfId="0" applyFont="1" applyFill="1" applyBorder="1" applyAlignment="1">
      <alignment horizontal="center" vertical="center"/>
    </xf>
    <xf numFmtId="0" fontId="23" fillId="0" borderId="0" xfId="0" applyFont="1"/>
    <xf numFmtId="3" fontId="9" fillId="9" borderId="6" xfId="0" applyNumberFormat="1" applyFont="1" applyFill="1" applyBorder="1" applyAlignment="1">
      <alignment horizontal="center" vertical="center"/>
    </xf>
    <xf numFmtId="165" fontId="9" fillId="9" borderId="6" xfId="0" applyNumberFormat="1" applyFont="1" applyFill="1" applyBorder="1" applyAlignment="1">
      <alignment horizontal="center" vertical="center" wrapText="1"/>
    </xf>
    <xf numFmtId="165" fontId="9" fillId="0" borderId="0" xfId="0" applyNumberFormat="1" applyFont="1" applyAlignment="1">
      <alignment horizontal="center" vertical="center"/>
    </xf>
    <xf numFmtId="165" fontId="23" fillId="0" borderId="0" xfId="0" applyNumberFormat="1" applyFont="1"/>
    <xf numFmtId="0" fontId="9" fillId="0" borderId="8" xfId="0" applyFont="1" applyBorder="1"/>
    <xf numFmtId="3" fontId="9" fillId="0" borderId="0" xfId="0" applyNumberFormat="1" applyFont="1" applyAlignment="1">
      <alignment horizontal="center" vertical="center"/>
    </xf>
    <xf numFmtId="167" fontId="9" fillId="0" borderId="0" xfId="0" applyNumberFormat="1" applyFont="1" applyAlignment="1">
      <alignment horizontal="center" vertical="center"/>
    </xf>
    <xf numFmtId="0" fontId="9" fillId="0" borderId="9" xfId="0" applyFont="1" applyBorder="1"/>
    <xf numFmtId="0" fontId="8" fillId="7" borderId="2" xfId="0" applyFont="1" applyFill="1" applyBorder="1"/>
    <xf numFmtId="3" fontId="8" fillId="7" borderId="0" xfId="0" applyNumberFormat="1" applyFont="1" applyFill="1" applyAlignment="1">
      <alignment horizontal="center" vertical="center"/>
    </xf>
    <xf numFmtId="167" fontId="8" fillId="7" borderId="0" xfId="0" applyNumberFormat="1" applyFont="1" applyFill="1" applyAlignment="1">
      <alignment horizontal="center" vertical="center"/>
    </xf>
    <xf numFmtId="167" fontId="8" fillId="0" borderId="0" xfId="0" applyNumberFormat="1" applyFont="1" applyAlignment="1">
      <alignment horizontal="center" vertical="center"/>
    </xf>
    <xf numFmtId="0" fontId="8" fillId="7" borderId="0" xfId="0" applyFont="1" applyFill="1"/>
    <xf numFmtId="0" fontId="8" fillId="0" borderId="2" xfId="0" applyFont="1" applyBorder="1"/>
    <xf numFmtId="3" fontId="8" fillId="0" borderId="0" xfId="0" applyNumberFormat="1" applyFont="1" applyAlignment="1">
      <alignment horizontal="center" vertical="center"/>
    </xf>
    <xf numFmtId="0" fontId="26" fillId="0" borderId="2" xfId="0" applyFont="1" applyBorder="1" applyAlignment="1">
      <alignment vertical="center"/>
    </xf>
    <xf numFmtId="3" fontId="26" fillId="0" borderId="0" xfId="0" applyNumberFormat="1" applyFont="1" applyAlignment="1">
      <alignment horizontal="left" vertical="center"/>
    </xf>
    <xf numFmtId="0" fontId="26" fillId="0" borderId="0" xfId="0" applyFont="1" applyAlignment="1">
      <alignment vertical="center"/>
    </xf>
    <xf numFmtId="0" fontId="27" fillId="0" borderId="0" xfId="0" applyFont="1"/>
    <xf numFmtId="3" fontId="28" fillId="0" borderId="0" xfId="0" applyNumberFormat="1" applyFont="1"/>
    <xf numFmtId="165" fontId="28" fillId="0" borderId="0" xfId="0" applyNumberFormat="1" applyFont="1" applyAlignment="1">
      <alignment horizontal="center"/>
    </xf>
    <xf numFmtId="0" fontId="8" fillId="5" borderId="0" xfId="0" applyFont="1" applyFill="1"/>
    <xf numFmtId="3" fontId="8" fillId="0" borderId="0" xfId="0" applyNumberFormat="1" applyFont="1"/>
    <xf numFmtId="165" fontId="8" fillId="0" borderId="0" xfId="0" applyNumberFormat="1" applyFont="1"/>
    <xf numFmtId="0" fontId="29" fillId="0" borderId="0" xfId="0" quotePrefix="1" applyFont="1" applyAlignment="1">
      <alignment horizontal="left" vertical="center"/>
    </xf>
    <xf numFmtId="0" fontId="28" fillId="0" borderId="0" xfId="0" applyFont="1"/>
    <xf numFmtId="167" fontId="30" fillId="0" borderId="0" xfId="0" applyNumberFormat="1" applyFont="1"/>
    <xf numFmtId="0" fontId="31" fillId="0" borderId="0" xfId="4" applyFont="1" applyAlignment="1" applyProtection="1">
      <alignment horizontal="right"/>
    </xf>
    <xf numFmtId="0" fontId="29" fillId="0" borderId="0" xfId="0" quotePrefix="1" applyFont="1" applyAlignment="1">
      <alignment vertical="center"/>
    </xf>
    <xf numFmtId="0" fontId="32" fillId="0" borderId="8" xfId="0" applyFont="1" applyBorder="1" applyAlignment="1">
      <alignment vertical="center"/>
    </xf>
    <xf numFmtId="0" fontId="32" fillId="0" borderId="9" xfId="0" applyFont="1" applyBorder="1" applyAlignment="1">
      <alignment vertical="center"/>
    </xf>
    <xf numFmtId="0" fontId="32" fillId="0" borderId="2" xfId="0" applyFont="1" applyBorder="1" applyAlignment="1">
      <alignment vertical="center"/>
    </xf>
    <xf numFmtId="0" fontId="32" fillId="0" borderId="0" xfId="0" applyFont="1" applyAlignment="1">
      <alignment vertical="center"/>
    </xf>
    <xf numFmtId="0" fontId="32" fillId="0" borderId="3" xfId="0" applyFont="1" applyBorder="1" applyAlignment="1">
      <alignment vertical="center"/>
    </xf>
    <xf numFmtId="0" fontId="34" fillId="0" borderId="2" xfId="0" applyFont="1" applyBorder="1" applyAlignment="1">
      <alignment vertical="center"/>
    </xf>
    <xf numFmtId="0" fontId="34" fillId="0" borderId="0" xfId="0" applyFont="1" applyAlignment="1">
      <alignment vertical="center"/>
    </xf>
    <xf numFmtId="0" fontId="36" fillId="0" borderId="4" xfId="0" quotePrefix="1" applyFont="1" applyBorder="1" applyAlignment="1">
      <alignment vertical="center"/>
    </xf>
    <xf numFmtId="0" fontId="36" fillId="0" borderId="1" xfId="0" quotePrefix="1" applyFont="1" applyBorder="1" applyAlignment="1">
      <alignment vertical="center"/>
    </xf>
    <xf numFmtId="0" fontId="10" fillId="5" borderId="8" xfId="0" applyFont="1" applyFill="1" applyBorder="1" applyAlignment="1">
      <alignment horizontal="left" vertical="center" wrapText="1"/>
    </xf>
    <xf numFmtId="0" fontId="37" fillId="0" borderId="9" xfId="0" applyFont="1" applyBorder="1"/>
    <xf numFmtId="0" fontId="10" fillId="5" borderId="2" xfId="0" applyFont="1" applyFill="1" applyBorder="1"/>
    <xf numFmtId="0" fontId="36" fillId="0" borderId="4" xfId="0" quotePrefix="1" applyFont="1" applyBorder="1" applyAlignment="1">
      <alignment horizontal="left" vertical="center"/>
    </xf>
    <xf numFmtId="3" fontId="10" fillId="5" borderId="1" xfId="0" applyNumberFormat="1" applyFont="1" applyFill="1" applyBorder="1"/>
    <xf numFmtId="0" fontId="10" fillId="5" borderId="8" xfId="0" applyFont="1" applyFill="1" applyBorder="1"/>
    <xf numFmtId="3" fontId="10" fillId="0" borderId="9" xfId="0" applyNumberFormat="1" applyFont="1" applyBorder="1"/>
    <xf numFmtId="165" fontId="10" fillId="0" borderId="9" xfId="0" applyNumberFormat="1" applyFont="1" applyBorder="1"/>
    <xf numFmtId="165" fontId="10" fillId="0" borderId="10" xfId="0" applyNumberFormat="1" applyFont="1" applyBorder="1"/>
    <xf numFmtId="165" fontId="10" fillId="0" borderId="3" xfId="0" applyNumberFormat="1" applyFont="1" applyBorder="1"/>
    <xf numFmtId="0" fontId="3" fillId="0" borderId="1" xfId="0" applyFont="1" applyBorder="1"/>
    <xf numFmtId="0" fontId="9" fillId="7" borderId="2" xfId="0" applyFont="1" applyFill="1" applyBorder="1"/>
    <xf numFmtId="3" fontId="9" fillId="7" borderId="0" xfId="0" applyNumberFormat="1" applyFont="1" applyFill="1" applyAlignment="1">
      <alignment horizontal="center" vertical="center"/>
    </xf>
    <xf numFmtId="167" fontId="9" fillId="7" borderId="0" xfId="0" applyNumberFormat="1" applyFont="1" applyFill="1" applyAlignment="1">
      <alignment horizontal="center" vertical="center"/>
    </xf>
    <xf numFmtId="0" fontId="9" fillId="0" borderId="2" xfId="0" applyFont="1" applyBorder="1"/>
    <xf numFmtId="0" fontId="9" fillId="0" borderId="0" xfId="0" applyFont="1" applyAlignment="1">
      <alignment horizontal="justify" vertical="center"/>
    </xf>
    <xf numFmtId="0" fontId="40" fillId="0" borderId="0" xfId="4" applyFont="1" applyAlignment="1" applyProtection="1">
      <alignment horizontal="right"/>
    </xf>
    <xf numFmtId="0" fontId="33" fillId="0" borderId="8" xfId="0" applyFont="1" applyBorder="1" applyAlignment="1">
      <alignment vertical="center"/>
    </xf>
    <xf numFmtId="0" fontId="33" fillId="0" borderId="9" xfId="0" applyFont="1" applyBorder="1" applyAlignment="1">
      <alignment vertical="center"/>
    </xf>
    <xf numFmtId="0" fontId="10" fillId="5" borderId="0" xfId="0" applyFont="1" applyFill="1"/>
    <xf numFmtId="0" fontId="32" fillId="0" borderId="0" xfId="0" applyFont="1" applyAlignment="1">
      <alignment horizontal="left" vertical="center"/>
    </xf>
    <xf numFmtId="0" fontId="32" fillId="0" borderId="3" xfId="0" applyFont="1" applyBorder="1" applyAlignment="1">
      <alignment horizontal="left" vertical="center"/>
    </xf>
    <xf numFmtId="0" fontId="36" fillId="0" borderId="0" xfId="0" quotePrefix="1" applyFont="1" applyAlignment="1">
      <alignment horizontal="left" vertical="center"/>
    </xf>
    <xf numFmtId="0" fontId="36" fillId="0" borderId="0" xfId="0" quotePrefix="1" applyFont="1" applyAlignment="1">
      <alignment vertical="center"/>
    </xf>
    <xf numFmtId="3" fontId="9" fillId="0" borderId="9" xfId="0" applyNumberFormat="1" applyFont="1" applyBorder="1" applyAlignment="1">
      <alignment horizontal="center" vertical="center"/>
    </xf>
    <xf numFmtId="0" fontId="9" fillId="7" borderId="0" xfId="0" applyFont="1" applyFill="1"/>
    <xf numFmtId="0" fontId="9" fillId="0" borderId="0" xfId="0" applyFont="1"/>
    <xf numFmtId="3" fontId="8" fillId="5" borderId="0" xfId="0" applyNumberFormat="1" applyFont="1" applyFill="1" applyAlignment="1">
      <alignment horizontal="center" vertical="center"/>
    </xf>
    <xf numFmtId="167" fontId="8" fillId="5" borderId="0" xfId="0" applyNumberFormat="1" applyFont="1" applyFill="1" applyAlignment="1">
      <alignment horizontal="center" vertical="center"/>
    </xf>
    <xf numFmtId="167" fontId="9" fillId="0" borderId="0" xfId="0" applyNumberFormat="1" applyFont="1" applyAlignment="1">
      <alignment horizontal="right"/>
    </xf>
    <xf numFmtId="0" fontId="10" fillId="0" borderId="9" xfId="0" applyFont="1" applyBorder="1"/>
    <xf numFmtId="0" fontId="10" fillId="0" borderId="10" xfId="0" applyFont="1" applyBorder="1"/>
    <xf numFmtId="0" fontId="10" fillId="0" borderId="3" xfId="0" applyFont="1" applyBorder="1"/>
    <xf numFmtId="167" fontId="10" fillId="5" borderId="3" xfId="0" applyNumberFormat="1" applyFont="1" applyFill="1" applyBorder="1" applyAlignment="1">
      <alignment horizontal="center" vertical="center"/>
    </xf>
    <xf numFmtId="3" fontId="9" fillId="0" borderId="0" xfId="0" applyNumberFormat="1" applyFont="1" applyAlignment="1">
      <alignment horizontal="center"/>
    </xf>
    <xf numFmtId="3" fontId="8" fillId="7" borderId="0" xfId="0" applyNumberFormat="1" applyFont="1" applyFill="1" applyAlignment="1">
      <alignment horizontal="center"/>
    </xf>
    <xf numFmtId="167" fontId="8" fillId="0" borderId="0" xfId="0" applyNumberFormat="1" applyFont="1" applyAlignment="1">
      <alignment horizontal="center"/>
    </xf>
    <xf numFmtId="3" fontId="8" fillId="0" borderId="0" xfId="0" applyNumberFormat="1" applyFont="1" applyAlignment="1">
      <alignment horizontal="center"/>
    </xf>
    <xf numFmtId="3" fontId="9" fillId="7" borderId="0" xfId="0" applyNumberFormat="1" applyFont="1" applyFill="1" applyAlignment="1">
      <alignment horizontal="center"/>
    </xf>
    <xf numFmtId="167" fontId="9" fillId="0" borderId="0" xfId="0" applyNumberFormat="1" applyFont="1" applyAlignment="1">
      <alignment horizontal="center"/>
    </xf>
    <xf numFmtId="3" fontId="8" fillId="0" borderId="1" xfId="0" applyNumberFormat="1" applyFont="1" applyBorder="1" applyAlignment="1">
      <alignment horizontal="center"/>
    </xf>
    <xf numFmtId="0" fontId="9" fillId="9" borderId="9" xfId="0" applyFont="1" applyFill="1" applyBorder="1" applyAlignment="1">
      <alignment horizontal="center" vertical="center"/>
    </xf>
    <xf numFmtId="3" fontId="9" fillId="9" borderId="9" xfId="0" applyNumberFormat="1" applyFont="1" applyFill="1" applyBorder="1" applyAlignment="1">
      <alignment horizontal="center" vertical="center"/>
    </xf>
    <xf numFmtId="0" fontId="10" fillId="0" borderId="9" xfId="0" applyFont="1" applyBorder="1" applyAlignment="1">
      <alignment horizontal="left" vertical="center" wrapText="1"/>
    </xf>
    <xf numFmtId="0" fontId="36" fillId="0" borderId="1" xfId="0" quotePrefix="1" applyFont="1" applyBorder="1" applyAlignment="1">
      <alignment horizontal="left" vertical="center"/>
    </xf>
    <xf numFmtId="0" fontId="9" fillId="0" borderId="0" xfId="0" applyFont="1" applyAlignment="1">
      <alignment horizontal="center" vertical="center" wrapText="1"/>
    </xf>
    <xf numFmtId="165" fontId="9" fillId="0" borderId="0" xfId="0" applyNumberFormat="1" applyFont="1" applyAlignment="1">
      <alignment horizontal="center" vertical="center" wrapText="1"/>
    </xf>
    <xf numFmtId="0" fontId="9" fillId="0" borderId="0" xfId="0" applyFont="1" applyAlignment="1">
      <alignment vertical="center"/>
    </xf>
    <xf numFmtId="165" fontId="9" fillId="9" borderId="9" xfId="0" applyNumberFormat="1" applyFont="1" applyFill="1" applyBorder="1" applyAlignment="1">
      <alignment horizontal="center" vertical="center" wrapText="1"/>
    </xf>
    <xf numFmtId="0" fontId="9" fillId="7" borderId="0" xfId="0" applyFont="1" applyFill="1" applyAlignment="1">
      <alignment horizontal="justify" vertical="center"/>
    </xf>
    <xf numFmtId="0" fontId="6" fillId="0" borderId="0" xfId="0" applyFont="1" applyAlignment="1">
      <alignment horizontal="left" vertical="top"/>
    </xf>
    <xf numFmtId="3" fontId="9" fillId="7" borderId="0" xfId="0" applyNumberFormat="1" applyFont="1" applyFill="1" applyAlignment="1">
      <alignment horizontal="left" vertical="center"/>
    </xf>
    <xf numFmtId="1" fontId="28" fillId="0" borderId="0" xfId="0" applyNumberFormat="1" applyFont="1" applyAlignment="1">
      <alignment horizontal="center"/>
    </xf>
    <xf numFmtId="1" fontId="27" fillId="0" borderId="0" xfId="0" applyNumberFormat="1" applyFont="1"/>
    <xf numFmtId="0" fontId="8" fillId="0" borderId="2" xfId="0" applyFont="1" applyBorder="1" applyAlignment="1">
      <alignment vertical="center"/>
    </xf>
    <xf numFmtId="3" fontId="8" fillId="0" borderId="1" xfId="0" applyNumberFormat="1" applyFont="1" applyBorder="1" applyAlignment="1">
      <alignment horizontal="center" vertical="center"/>
    </xf>
    <xf numFmtId="167" fontId="8" fillId="0" borderId="1" xfId="0" applyNumberFormat="1" applyFont="1" applyBorder="1" applyAlignment="1">
      <alignment horizontal="center" vertical="center"/>
    </xf>
    <xf numFmtId="3" fontId="6" fillId="0" borderId="0" xfId="0" applyNumberFormat="1" applyFont="1"/>
    <xf numFmtId="3" fontId="9" fillId="7" borderId="0" xfId="0" quotePrefix="1" applyNumberFormat="1" applyFont="1" applyFill="1" applyAlignment="1">
      <alignment horizontal="center" vertical="center"/>
    </xf>
    <xf numFmtId="3" fontId="8" fillId="0" borderId="0" xfId="0" quotePrefix="1" applyNumberFormat="1" applyFont="1" applyAlignment="1">
      <alignment horizontal="center" vertical="center"/>
    </xf>
    <xf numFmtId="3" fontId="8" fillId="7" borderId="0" xfId="0" quotePrefix="1" applyNumberFormat="1" applyFont="1" applyFill="1" applyAlignment="1">
      <alignment horizontal="center" vertical="center"/>
    </xf>
    <xf numFmtId="3" fontId="9" fillId="0" borderId="0" xfId="0" quotePrefix="1" applyNumberFormat="1" applyFont="1" applyAlignment="1">
      <alignment horizontal="center" vertical="center"/>
    </xf>
    <xf numFmtId="168" fontId="8" fillId="5" borderId="0" xfId="16" applyNumberFormat="1" applyFont="1" applyFill="1" applyAlignment="1">
      <alignment horizontal="center" vertical="center"/>
    </xf>
    <xf numFmtId="0" fontId="10" fillId="0" borderId="2" xfId="0" applyFont="1" applyBorder="1" applyAlignment="1">
      <alignment vertical="center"/>
    </xf>
    <xf numFmtId="0" fontId="6" fillId="6" borderId="4" xfId="0" applyFont="1" applyFill="1" applyBorder="1"/>
    <xf numFmtId="165" fontId="9" fillId="7" borderId="0" xfId="0" applyNumberFormat="1" applyFont="1" applyFill="1" applyAlignment="1">
      <alignment horizontal="center" vertical="center"/>
    </xf>
    <xf numFmtId="165" fontId="8" fillId="7" borderId="0" xfId="0" applyNumberFormat="1" applyFont="1" applyFill="1" applyAlignment="1">
      <alignment horizontal="center" vertical="center"/>
    </xf>
    <xf numFmtId="165" fontId="8" fillId="0" borderId="0" xfId="0" applyNumberFormat="1" applyFont="1" applyAlignment="1">
      <alignment horizontal="center" vertical="center"/>
    </xf>
    <xf numFmtId="165" fontId="9" fillId="0" borderId="0" xfId="15" applyNumberFormat="1" applyFont="1" applyAlignment="1">
      <alignment horizontal="center" vertical="center"/>
    </xf>
    <xf numFmtId="165" fontId="9" fillId="7" borderId="0" xfId="15" applyNumberFormat="1" applyFont="1" applyFill="1" applyAlignment="1">
      <alignment horizontal="center" vertical="center"/>
    </xf>
    <xf numFmtId="165" fontId="8" fillId="7" borderId="0" xfId="15" applyNumberFormat="1" applyFont="1" applyFill="1" applyAlignment="1">
      <alignment horizontal="center" vertical="center"/>
    </xf>
    <xf numFmtId="165" fontId="8" fillId="0" borderId="0" xfId="15" applyNumberFormat="1" applyFont="1" applyAlignment="1">
      <alignment horizontal="center" vertical="center"/>
    </xf>
    <xf numFmtId="3" fontId="9" fillId="0" borderId="0" xfId="15" applyNumberFormat="1" applyFont="1" applyAlignment="1">
      <alignment horizontal="center" vertical="center"/>
    </xf>
    <xf numFmtId="3" fontId="9" fillId="7" borderId="0" xfId="15" applyNumberFormat="1" applyFont="1" applyFill="1" applyAlignment="1">
      <alignment horizontal="center" vertical="center"/>
    </xf>
    <xf numFmtId="3" fontId="8" fillId="7" borderId="0" xfId="15" applyNumberFormat="1" applyFont="1" applyFill="1" applyAlignment="1">
      <alignment horizontal="center" vertical="center"/>
    </xf>
    <xf numFmtId="3" fontId="8" fillId="0" borderId="0" xfId="15" applyNumberFormat="1" applyFont="1" applyAlignment="1">
      <alignment horizontal="center" vertical="center"/>
    </xf>
    <xf numFmtId="3" fontId="6" fillId="0" borderId="0" xfId="15" applyNumberFormat="1" applyFont="1" applyAlignment="1">
      <alignment horizontal="center"/>
    </xf>
    <xf numFmtId="3" fontId="6" fillId="7" borderId="0" xfId="15" applyNumberFormat="1" applyFont="1" applyFill="1" applyAlignment="1">
      <alignment horizontal="center"/>
    </xf>
    <xf numFmtId="3" fontId="6" fillId="0" borderId="0" xfId="0" applyNumberFormat="1" applyFont="1" applyAlignment="1">
      <alignment horizontal="center"/>
    </xf>
    <xf numFmtId="3" fontId="6" fillId="7" borderId="0" xfId="0" applyNumberFormat="1" applyFont="1" applyFill="1" applyAlignment="1">
      <alignment horizontal="center"/>
    </xf>
    <xf numFmtId="165" fontId="8" fillId="7" borderId="0" xfId="15" applyNumberFormat="1" applyFont="1" applyFill="1" applyAlignment="1">
      <alignment horizontal="center"/>
    </xf>
    <xf numFmtId="165" fontId="8" fillId="0" borderId="0" xfId="15" applyNumberFormat="1" applyFont="1" applyAlignment="1">
      <alignment horizontal="center"/>
    </xf>
    <xf numFmtId="165" fontId="9" fillId="7" borderId="0" xfId="15" applyNumberFormat="1" applyFont="1" applyFill="1" applyAlignment="1">
      <alignment horizontal="center"/>
    </xf>
    <xf numFmtId="165" fontId="9" fillId="0" borderId="0" xfId="15" applyNumberFormat="1" applyFont="1" applyAlignment="1">
      <alignment horizontal="center"/>
    </xf>
    <xf numFmtId="165" fontId="8" fillId="0" borderId="1" xfId="15" applyNumberFormat="1" applyFont="1" applyBorder="1" applyAlignment="1">
      <alignment horizontal="center"/>
    </xf>
    <xf numFmtId="165" fontId="8" fillId="7" borderId="0" xfId="0" applyNumberFormat="1" applyFont="1" applyFill="1" applyAlignment="1">
      <alignment horizontal="center"/>
    </xf>
    <xf numFmtId="165" fontId="8" fillId="0" borderId="0" xfId="0" applyNumberFormat="1" applyFont="1" applyAlignment="1">
      <alignment horizontal="center"/>
    </xf>
    <xf numFmtId="165" fontId="9" fillId="7" borderId="0" xfId="0" applyNumberFormat="1" applyFont="1" applyFill="1" applyAlignment="1">
      <alignment horizontal="center"/>
    </xf>
    <xf numFmtId="165" fontId="9" fillId="0" borderId="0" xfId="0" applyNumberFormat="1" applyFont="1" applyAlignment="1">
      <alignment horizontal="center"/>
    </xf>
    <xf numFmtId="165" fontId="8" fillId="0" borderId="1" xfId="0" applyNumberFormat="1" applyFont="1" applyBorder="1" applyAlignment="1">
      <alignment horizontal="center"/>
    </xf>
    <xf numFmtId="165" fontId="9" fillId="0" borderId="9" xfId="0" applyNumberFormat="1" applyFont="1" applyBorder="1" applyAlignment="1">
      <alignment horizontal="center" vertical="center"/>
    </xf>
    <xf numFmtId="0" fontId="9" fillId="7" borderId="0" xfId="0" applyFont="1" applyFill="1" applyAlignment="1">
      <alignment horizontal="center" vertical="center"/>
    </xf>
    <xf numFmtId="0" fontId="8" fillId="7" borderId="0" xfId="0" applyFont="1" applyFill="1" applyAlignment="1">
      <alignment horizontal="center" vertical="center"/>
    </xf>
    <xf numFmtId="10" fontId="8" fillId="0" borderId="0" xfId="16" applyNumberFormat="1" applyFont="1"/>
    <xf numFmtId="168" fontId="8" fillId="0" borderId="0" xfId="16" applyNumberFormat="1" applyFont="1"/>
    <xf numFmtId="0" fontId="2" fillId="5" borderId="0" xfId="4" applyFill="1" applyAlignment="1" applyProtection="1"/>
    <xf numFmtId="0" fontId="36" fillId="0" borderId="2" xfId="0" applyFont="1" applyBorder="1" applyAlignment="1">
      <alignment vertical="center"/>
    </xf>
    <xf numFmtId="3" fontId="10" fillId="5" borderId="0" xfId="0" applyNumberFormat="1" applyFont="1" applyFill="1"/>
    <xf numFmtId="0" fontId="10" fillId="0" borderId="0" xfId="0" applyFont="1" applyAlignment="1">
      <alignment horizontal="left" vertical="center" wrapText="1"/>
    </xf>
    <xf numFmtId="0" fontId="37" fillId="0" borderId="0" xfId="0" applyFont="1"/>
    <xf numFmtId="0" fontId="10" fillId="0" borderId="0" xfId="0" applyFont="1"/>
    <xf numFmtId="3" fontId="3" fillId="5" borderId="0" xfId="0" applyNumberFormat="1" applyFont="1" applyFill="1" applyAlignment="1">
      <alignment horizontal="center" vertical="center"/>
    </xf>
    <xf numFmtId="3" fontId="10" fillId="0" borderId="0" xfId="0" applyNumberFormat="1" applyFont="1"/>
    <xf numFmtId="0" fontId="11" fillId="5" borderId="2" xfId="0" applyFont="1" applyFill="1" applyBorder="1"/>
    <xf numFmtId="165" fontId="10" fillId="0" borderId="0" xfId="0" applyNumberFormat="1" applyFont="1"/>
    <xf numFmtId="165" fontId="10" fillId="5" borderId="0" xfId="0" applyNumberFormat="1" applyFont="1" applyFill="1"/>
    <xf numFmtId="165" fontId="10" fillId="0" borderId="0" xfId="13" applyNumberFormat="1" applyFont="1"/>
    <xf numFmtId="0" fontId="3" fillId="0" borderId="0" xfId="0" applyFont="1"/>
    <xf numFmtId="0" fontId="33" fillId="0" borderId="0" xfId="0" applyFont="1" applyAlignment="1">
      <alignment vertical="center"/>
    </xf>
    <xf numFmtId="167" fontId="11" fillId="0" borderId="0" xfId="0" applyNumberFormat="1" applyFont="1" applyAlignment="1">
      <alignment horizontal="right"/>
    </xf>
    <xf numFmtId="0" fontId="11" fillId="0" borderId="4" xfId="0" applyFont="1" applyBorder="1"/>
    <xf numFmtId="0" fontId="10" fillId="0" borderId="1" xfId="0" applyFont="1" applyBorder="1"/>
    <xf numFmtId="0" fontId="45" fillId="0" borderId="5" xfId="4" quotePrefix="1" applyFont="1" applyBorder="1" applyAlignment="1" applyProtection="1">
      <alignment vertical="center"/>
    </xf>
    <xf numFmtId="165" fontId="33" fillId="0" borderId="0" xfId="0" applyNumberFormat="1" applyFont="1"/>
    <xf numFmtId="3" fontId="10" fillId="0" borderId="0" xfId="0" applyNumberFormat="1" applyFont="1" applyAlignment="1">
      <alignment horizontal="center" vertical="center"/>
    </xf>
    <xf numFmtId="9" fontId="32" fillId="0" borderId="0" xfId="9" applyFont="1" applyBorder="1" applyAlignment="1">
      <alignment vertical="center"/>
    </xf>
    <xf numFmtId="3" fontId="10" fillId="0" borderId="3" xfId="0" applyNumberFormat="1" applyFont="1" applyBorder="1" applyAlignment="1">
      <alignment horizontal="center" vertical="center"/>
    </xf>
    <xf numFmtId="0" fontId="11" fillId="0" borderId="0" xfId="0" applyFont="1"/>
    <xf numFmtId="0" fontId="11" fillId="5" borderId="0" xfId="0" applyFont="1" applyFill="1"/>
    <xf numFmtId="0" fontId="10" fillId="0" borderId="2" xfId="0" applyFont="1" applyBorder="1"/>
    <xf numFmtId="168" fontId="32" fillId="0" borderId="0" xfId="9" applyNumberFormat="1" applyFont="1" applyBorder="1" applyAlignment="1">
      <alignment horizontal="left" vertical="center"/>
    </xf>
    <xf numFmtId="168" fontId="32" fillId="0" borderId="0" xfId="9" applyNumberFormat="1" applyFont="1" applyFill="1" applyBorder="1" applyAlignment="1">
      <alignment horizontal="left" vertical="center"/>
    </xf>
    <xf numFmtId="168" fontId="32" fillId="0" borderId="3" xfId="9" applyNumberFormat="1" applyFont="1" applyBorder="1" applyAlignment="1">
      <alignment horizontal="left" vertical="center"/>
    </xf>
    <xf numFmtId="0" fontId="32" fillId="0" borderId="1" xfId="0" applyFont="1" applyBorder="1" applyAlignment="1">
      <alignment horizontal="left" vertical="center"/>
    </xf>
    <xf numFmtId="0" fontId="33" fillId="0" borderId="0" xfId="0" applyFont="1"/>
    <xf numFmtId="169" fontId="32" fillId="0" borderId="0" xfId="15" applyNumberFormat="1" applyFont="1" applyAlignment="1">
      <alignment vertical="center"/>
    </xf>
    <xf numFmtId="3" fontId="3" fillId="0" borderId="9" xfId="0" applyNumberFormat="1" applyFont="1" applyBorder="1"/>
    <xf numFmtId="165" fontId="3" fillId="0" borderId="9" xfId="0" applyNumberFormat="1" applyFont="1" applyBorder="1" applyAlignment="1">
      <alignment horizontal="center"/>
    </xf>
    <xf numFmtId="165" fontId="3" fillId="0" borderId="10" xfId="0" applyNumberFormat="1" applyFont="1" applyBorder="1" applyAlignment="1">
      <alignment horizontal="center"/>
    </xf>
    <xf numFmtId="165" fontId="3" fillId="0" borderId="0" xfId="0" applyNumberFormat="1" applyFont="1" applyAlignment="1">
      <alignment horizontal="center"/>
    </xf>
    <xf numFmtId="3" fontId="3" fillId="0" borderId="0" xfId="0" applyNumberFormat="1" applyFont="1"/>
    <xf numFmtId="165" fontId="3" fillId="0" borderId="3" xfId="0" applyNumberFormat="1" applyFont="1" applyBorder="1" applyAlignment="1">
      <alignment horizontal="center"/>
    </xf>
    <xf numFmtId="167" fontId="3" fillId="0" borderId="0" xfId="0" applyNumberFormat="1" applyFont="1" applyAlignment="1">
      <alignment horizontal="center" vertical="center"/>
    </xf>
    <xf numFmtId="167" fontId="3" fillId="5" borderId="0" xfId="0" applyNumberFormat="1" applyFont="1" applyFill="1" applyAlignment="1">
      <alignment horizontal="center" vertical="center"/>
    </xf>
    <xf numFmtId="167" fontId="3" fillId="5" borderId="3" xfId="0" applyNumberFormat="1" applyFont="1" applyFill="1" applyBorder="1" applyAlignment="1">
      <alignment horizontal="center" vertical="center"/>
    </xf>
    <xf numFmtId="165" fontId="10" fillId="5" borderId="1" xfId="0" applyNumberFormat="1" applyFont="1" applyFill="1" applyBorder="1"/>
    <xf numFmtId="165" fontId="10" fillId="0" borderId="1" xfId="0" applyNumberFormat="1" applyFont="1" applyBorder="1"/>
    <xf numFmtId="3" fontId="10" fillId="0" borderId="1" xfId="0" applyNumberFormat="1" applyFont="1" applyBorder="1"/>
    <xf numFmtId="0" fontId="34" fillId="0" borderId="0" xfId="0" applyFont="1" applyAlignment="1">
      <alignment horizontal="left" vertical="center" wrapText="1"/>
    </xf>
    <xf numFmtId="1" fontId="9" fillId="9" borderId="6" xfId="0" applyNumberFormat="1" applyFont="1" applyFill="1" applyBorder="1" applyAlignment="1">
      <alignment horizontal="center" vertical="center"/>
    </xf>
    <xf numFmtId="3" fontId="9" fillId="0" borderId="0" xfId="15" applyNumberFormat="1" applyFont="1" applyFill="1" applyAlignment="1">
      <alignment horizontal="center" vertical="center"/>
    </xf>
    <xf numFmtId="3" fontId="8" fillId="0" borderId="0" xfId="15" applyNumberFormat="1" applyFont="1" applyFill="1" applyAlignment="1">
      <alignment horizontal="center" vertical="center"/>
    </xf>
    <xf numFmtId="1" fontId="8" fillId="0" borderId="0" xfId="0" applyNumberFormat="1" applyFont="1" applyAlignment="1">
      <alignment horizontal="center" vertical="center"/>
    </xf>
    <xf numFmtId="0" fontId="8" fillId="0" borderId="0" xfId="0" applyFont="1" applyAlignment="1">
      <alignment horizontal="center" vertical="center"/>
    </xf>
    <xf numFmtId="3" fontId="8" fillId="0" borderId="1" xfId="15" applyNumberFormat="1" applyFont="1" applyFill="1" applyBorder="1" applyAlignment="1">
      <alignment horizontal="center" vertical="center"/>
    </xf>
    <xf numFmtId="165" fontId="8" fillId="0" borderId="1" xfId="0" applyNumberFormat="1" applyFont="1" applyBorder="1" applyAlignment="1">
      <alignment horizontal="center" vertical="center"/>
    </xf>
    <xf numFmtId="3" fontId="8" fillId="0" borderId="1" xfId="0" quotePrefix="1" applyNumberFormat="1" applyFont="1" applyBorder="1" applyAlignment="1">
      <alignment horizontal="center" vertical="center"/>
    </xf>
    <xf numFmtId="3" fontId="9" fillId="0" borderId="0" xfId="0" applyNumberFormat="1" applyFont="1" applyAlignment="1">
      <alignment horizontal="left" vertical="center"/>
    </xf>
    <xf numFmtId="43" fontId="23" fillId="0" borderId="0" xfId="15" applyFont="1" applyFill="1"/>
    <xf numFmtId="43" fontId="6" fillId="0" borderId="0" xfId="0" applyNumberFormat="1" applyFont="1"/>
    <xf numFmtId="170" fontId="23" fillId="0" borderId="0" xfId="15" applyNumberFormat="1" applyFont="1" applyFill="1"/>
    <xf numFmtId="43" fontId="23" fillId="5" borderId="0" xfId="15" applyFont="1" applyFill="1"/>
    <xf numFmtId="43" fontId="6" fillId="5" borderId="0" xfId="0" applyNumberFormat="1" applyFont="1" applyFill="1"/>
    <xf numFmtId="0" fontId="34" fillId="0" borderId="2" xfId="0" applyFont="1" applyBorder="1" applyAlignment="1">
      <alignment horizontal="left" vertical="center"/>
    </xf>
    <xf numFmtId="167" fontId="10" fillId="5" borderId="0" xfId="0" applyNumberFormat="1" applyFont="1" applyFill="1" applyAlignment="1">
      <alignment horizontal="center" vertical="center"/>
    </xf>
    <xf numFmtId="165" fontId="23" fillId="5" borderId="0" xfId="0" applyNumberFormat="1" applyFont="1" applyFill="1"/>
    <xf numFmtId="167" fontId="10" fillId="0" borderId="0" xfId="0" applyNumberFormat="1" applyFont="1" applyAlignment="1">
      <alignment horizontal="center" vertical="center"/>
    </xf>
    <xf numFmtId="3" fontId="10" fillId="5" borderId="0" xfId="0" applyNumberFormat="1" applyFont="1" applyFill="1" applyAlignment="1">
      <alignment horizontal="center" vertical="center"/>
    </xf>
    <xf numFmtId="3" fontId="32" fillId="0" borderId="0" xfId="0" applyNumberFormat="1" applyFont="1" applyAlignment="1">
      <alignment horizontal="left" vertical="center"/>
    </xf>
    <xf numFmtId="3" fontId="32" fillId="0" borderId="0" xfId="0" applyNumberFormat="1" applyFont="1" applyAlignment="1">
      <alignment vertical="center"/>
    </xf>
    <xf numFmtId="3" fontId="23" fillId="0" borderId="0" xfId="0" applyNumberFormat="1" applyFont="1"/>
    <xf numFmtId="169" fontId="23" fillId="0" borderId="0" xfId="15" applyNumberFormat="1" applyFont="1"/>
    <xf numFmtId="167" fontId="9" fillId="5" borderId="0" xfId="0" applyNumberFormat="1" applyFont="1" applyFill="1" applyAlignment="1">
      <alignment horizontal="center" vertical="center"/>
    </xf>
    <xf numFmtId="1" fontId="8" fillId="0" borderId="0" xfId="16" applyNumberFormat="1" applyFont="1" applyAlignment="1">
      <alignment horizontal="center" vertical="center"/>
    </xf>
    <xf numFmtId="0" fontId="8" fillId="0" borderId="0" xfId="16" applyNumberFormat="1" applyFont="1"/>
    <xf numFmtId="1" fontId="8" fillId="0" borderId="0" xfId="16" applyNumberFormat="1" applyFont="1"/>
    <xf numFmtId="0" fontId="36" fillId="0" borderId="0" xfId="0" applyFont="1" applyAlignment="1">
      <alignment vertical="center"/>
    </xf>
    <xf numFmtId="0" fontId="45" fillId="0" borderId="1" xfId="4" quotePrefix="1" applyFont="1" applyBorder="1" applyAlignment="1" applyProtection="1">
      <alignment vertical="center"/>
    </xf>
    <xf numFmtId="0" fontId="38" fillId="0" borderId="0" xfId="0" applyFont="1"/>
    <xf numFmtId="0" fontId="39" fillId="0" borderId="0" xfId="14" applyFont="1" applyAlignment="1">
      <alignment horizontal="left" vertical="center"/>
    </xf>
    <xf numFmtId="0" fontId="9" fillId="0" borderId="0" xfId="14" applyFont="1" applyAlignment="1">
      <alignment vertical="center"/>
    </xf>
    <xf numFmtId="0" fontId="8" fillId="0" borderId="0" xfId="0" applyFont="1" applyAlignment="1">
      <alignment vertical="center"/>
    </xf>
    <xf numFmtId="0" fontId="34" fillId="0" borderId="3" xfId="0" applyFont="1" applyBorder="1" applyAlignment="1">
      <alignment horizontal="left" vertical="center" wrapText="1"/>
    </xf>
    <xf numFmtId="0" fontId="32" fillId="0" borderId="10" xfId="0" applyFont="1" applyBorder="1" applyAlignment="1">
      <alignment vertical="center"/>
    </xf>
    <xf numFmtId="0" fontId="34" fillId="0" borderId="3" xfId="0" applyFont="1" applyBorder="1" applyAlignment="1">
      <alignment vertical="center"/>
    </xf>
    <xf numFmtId="0" fontId="2" fillId="0" borderId="5" xfId="4" quotePrefix="1" applyBorder="1" applyAlignment="1" applyProtection="1">
      <alignment vertical="center"/>
    </xf>
    <xf numFmtId="0" fontId="10" fillId="0" borderId="0" xfId="0" applyFont="1" applyAlignment="1">
      <alignment vertical="center"/>
    </xf>
    <xf numFmtId="0" fontId="34" fillId="0" borderId="0" xfId="0" applyFont="1" applyAlignment="1">
      <alignment horizontal="left" vertical="center"/>
    </xf>
    <xf numFmtId="0" fontId="36" fillId="0" borderId="3" xfId="0" quotePrefix="1" applyFont="1" applyBorder="1" applyAlignment="1">
      <alignment vertical="center"/>
    </xf>
    <xf numFmtId="0" fontId="21" fillId="6" borderId="8" xfId="0" applyFont="1" applyFill="1" applyBorder="1" applyAlignment="1">
      <alignment horizontal="center" vertical="center" wrapText="1"/>
    </xf>
    <xf numFmtId="0" fontId="21" fillId="6" borderId="9" xfId="0" applyFont="1" applyFill="1" applyBorder="1" applyAlignment="1">
      <alignment horizontal="center" vertical="center" wrapText="1"/>
    </xf>
    <xf numFmtId="0" fontId="21" fillId="6" borderId="10" xfId="0" applyFont="1" applyFill="1" applyBorder="1" applyAlignment="1">
      <alignment horizontal="center" vertical="center" wrapText="1"/>
    </xf>
    <xf numFmtId="0" fontId="21" fillId="6" borderId="2" xfId="0" applyFont="1" applyFill="1" applyBorder="1" applyAlignment="1">
      <alignment horizontal="center" vertical="center" wrapText="1"/>
    </xf>
    <xf numFmtId="0" fontId="21" fillId="6" borderId="0" xfId="0" applyFont="1" applyFill="1" applyAlignment="1">
      <alignment horizontal="center" vertical="center" wrapText="1"/>
    </xf>
    <xf numFmtId="0" fontId="21" fillId="6" borderId="3" xfId="0" applyFont="1" applyFill="1" applyBorder="1" applyAlignment="1">
      <alignment horizontal="center" vertical="center" wrapText="1"/>
    </xf>
    <xf numFmtId="0" fontId="22" fillId="8" borderId="8" xfId="0" applyFont="1" applyFill="1" applyBorder="1" applyAlignment="1">
      <alignment horizontal="center" vertical="center" wrapText="1"/>
    </xf>
    <xf numFmtId="0" fontId="22" fillId="8" borderId="9" xfId="0" applyFont="1" applyFill="1" applyBorder="1" applyAlignment="1">
      <alignment horizontal="center" vertical="center" wrapText="1"/>
    </xf>
    <xf numFmtId="0" fontId="22" fillId="8" borderId="10"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22" fillId="8" borderId="1" xfId="0" applyFont="1" applyFill="1" applyBorder="1" applyAlignment="1">
      <alignment horizontal="center" vertical="center" wrapText="1"/>
    </xf>
    <xf numFmtId="0" fontId="22" fillId="8" borderId="5" xfId="0" applyFont="1" applyFill="1" applyBorder="1" applyAlignment="1">
      <alignment horizontal="center" vertical="center" wrapText="1"/>
    </xf>
    <xf numFmtId="0" fontId="32" fillId="0" borderId="2" xfId="0" applyFont="1" applyBorder="1" applyAlignment="1">
      <alignment horizontal="left" vertical="center" wrapText="1"/>
    </xf>
    <xf numFmtId="0" fontId="32" fillId="0" borderId="0" xfId="0" applyFont="1" applyAlignment="1">
      <alignment horizontal="left" vertical="center" wrapText="1"/>
    </xf>
    <xf numFmtId="0" fontId="32" fillId="0" borderId="3" xfId="0" applyFont="1" applyBorder="1" applyAlignment="1">
      <alignment horizontal="left" vertical="center" wrapText="1"/>
    </xf>
    <xf numFmtId="0" fontId="34" fillId="0" borderId="2" xfId="0" applyFont="1" applyBorder="1" applyAlignment="1">
      <alignment horizontal="left" vertical="center" wrapText="1"/>
    </xf>
    <xf numFmtId="0" fontId="34" fillId="0" borderId="0" xfId="0" applyFont="1" applyAlignment="1">
      <alignment horizontal="left" vertical="center" wrapText="1"/>
    </xf>
    <xf numFmtId="0" fontId="34" fillId="0" borderId="3" xfId="0" applyFont="1" applyBorder="1" applyAlignment="1">
      <alignment horizontal="left" vertical="center" wrapText="1"/>
    </xf>
    <xf numFmtId="0" fontId="8" fillId="0" borderId="0" xfId="0" applyFont="1" applyAlignment="1">
      <alignment horizontal="center"/>
    </xf>
    <xf numFmtId="0" fontId="9" fillId="9" borderId="6" xfId="0" applyFont="1" applyFill="1" applyBorder="1" applyAlignment="1">
      <alignment horizontal="center" vertical="center"/>
    </xf>
    <xf numFmtId="0" fontId="22" fillId="8" borderId="2" xfId="0" applyFont="1" applyFill="1" applyBorder="1" applyAlignment="1">
      <alignment horizontal="center" vertical="center"/>
    </xf>
    <xf numFmtId="0" fontId="22" fillId="8" borderId="0" xfId="0" applyFont="1" applyFill="1" applyAlignment="1">
      <alignment horizontal="center" vertical="center"/>
    </xf>
    <xf numFmtId="0" fontId="9" fillId="7" borderId="2" xfId="0" applyFont="1" applyFill="1" applyBorder="1" applyAlignment="1">
      <alignment horizontal="left" vertical="center" wrapText="1"/>
    </xf>
    <xf numFmtId="0" fontId="9" fillId="7" borderId="0" xfId="0" applyFont="1" applyFill="1" applyAlignment="1">
      <alignment horizontal="left" vertical="center" wrapText="1"/>
    </xf>
    <xf numFmtId="0" fontId="9" fillId="9" borderId="8"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9" xfId="0" applyFont="1" applyFill="1" applyBorder="1" applyAlignment="1">
      <alignment horizontal="center" vertical="center" wrapText="1"/>
    </xf>
    <xf numFmtId="0" fontId="9" fillId="9" borderId="1" xfId="0" applyFont="1" applyFill="1" applyBorder="1" applyAlignment="1">
      <alignment horizontal="center" vertical="center" wrapText="1"/>
    </xf>
    <xf numFmtId="0" fontId="11" fillId="7" borderId="2" xfId="0" applyFont="1" applyFill="1" applyBorder="1" applyAlignment="1">
      <alignment horizontal="left" vertical="center" wrapText="1"/>
    </xf>
    <xf numFmtId="0" fontId="11" fillId="7" borderId="0" xfId="0" applyFont="1" applyFill="1" applyAlignment="1">
      <alignment horizontal="left" vertical="center" wrapText="1"/>
    </xf>
    <xf numFmtId="0" fontId="11" fillId="7" borderId="0" xfId="0" applyFont="1" applyFill="1" applyAlignment="1">
      <alignment vertical="center" wrapText="1"/>
    </xf>
    <xf numFmtId="0" fontId="9" fillId="9" borderId="0" xfId="0" applyFont="1" applyFill="1" applyAlignment="1">
      <alignment horizontal="center" vertical="center" wrapText="1"/>
    </xf>
    <xf numFmtId="0" fontId="10" fillId="5" borderId="2" xfId="0" applyFont="1" applyFill="1" applyBorder="1" applyAlignment="1">
      <alignment horizontal="left" wrapText="1"/>
    </xf>
    <xf numFmtId="0" fontId="10" fillId="5" borderId="0" xfId="0" applyFont="1" applyFill="1" applyAlignment="1">
      <alignment horizontal="left" wrapText="1"/>
    </xf>
    <xf numFmtId="0" fontId="10" fillId="5" borderId="3" xfId="0" applyFont="1" applyFill="1" applyBorder="1" applyAlignment="1">
      <alignment horizontal="left" wrapText="1"/>
    </xf>
    <xf numFmtId="0" fontId="9" fillId="9" borderId="7" xfId="0" applyFont="1" applyFill="1" applyBorder="1" applyAlignment="1">
      <alignment horizontal="center" vertical="center"/>
    </xf>
    <xf numFmtId="0" fontId="9" fillId="9" borderId="2" xfId="0" applyFont="1" applyFill="1" applyBorder="1" applyAlignment="1">
      <alignment horizontal="center" vertical="center" wrapText="1"/>
    </xf>
  </cellXfs>
  <cellStyles count="17">
    <cellStyle name="Cálculo 2" xfId="1" xr:uid="{00000000-0005-0000-0000-000000000000}"/>
    <cellStyle name="Euro" xfId="2" xr:uid="{00000000-0005-0000-0000-000001000000}"/>
    <cellStyle name="Euro 2" xfId="3" xr:uid="{00000000-0005-0000-0000-000002000000}"/>
    <cellStyle name="Hipervínculo" xfId="4" builtinId="8"/>
    <cellStyle name="Millares" xfId="15" builtinId="3"/>
    <cellStyle name="Millares 2" xfId="5" xr:uid="{00000000-0005-0000-0000-000004000000}"/>
    <cellStyle name="Neutral" xfId="6" builtinId="28" customBuiltin="1"/>
    <cellStyle name="Normal" xfId="0" builtinId="0"/>
    <cellStyle name="Normal 2" xfId="7" xr:uid="{00000000-0005-0000-0000-000007000000}"/>
    <cellStyle name="Normal 8" xfId="14" xr:uid="{DAE46411-A2C3-4B3C-96FF-7A97E726EADA}"/>
    <cellStyle name="Normal_CUODE" xfId="13" xr:uid="{18A094DD-A6AA-4165-9126-1CD7B24FE0F6}"/>
    <cellStyle name="Notas 2" xfId="8" xr:uid="{00000000-0005-0000-0000-000008000000}"/>
    <cellStyle name="Porcentaje" xfId="16" builtinId="5"/>
    <cellStyle name="Porcentaje 2" xfId="9" xr:uid="{00000000-0005-0000-0000-00000A000000}"/>
    <cellStyle name="Porcentaje 3" xfId="10" xr:uid="{00000000-0005-0000-0000-00000B000000}"/>
    <cellStyle name="Salida 2" xfId="11" xr:uid="{00000000-0005-0000-0000-00000C000000}"/>
    <cellStyle name="Total" xfId="12" builtinId="25"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DDDDDD"/>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200025</xdr:rowOff>
    </xdr:from>
    <xdr:to>
      <xdr:col>6</xdr:col>
      <xdr:colOff>2274093</xdr:colOff>
      <xdr:row>2</xdr:row>
      <xdr:rowOff>15259</xdr:rowOff>
    </xdr:to>
    <xdr:pic>
      <xdr:nvPicPr>
        <xdr:cNvPr id="5" name="Imagen 12">
          <a:extLst>
            <a:ext uri="{FF2B5EF4-FFF2-40B4-BE49-F238E27FC236}">
              <a16:creationId xmlns:a16="http://schemas.microsoft.com/office/drawing/2014/main" id="{B591F180-0ACA-4594-9EA5-FE2EA486D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815" t="45454" r="978" b="19910"/>
        <a:stretch>
          <a:fillRect/>
        </a:stretch>
      </xdr:blipFill>
      <xdr:spPr bwMode="auto">
        <a:xfrm>
          <a:off x="0" y="962025"/>
          <a:ext cx="11763374" cy="771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435428</xdr:colOff>
      <xdr:row>0</xdr:row>
      <xdr:rowOff>132183</xdr:rowOff>
    </xdr:from>
    <xdr:to>
      <xdr:col>1</xdr:col>
      <xdr:colOff>1286008</xdr:colOff>
      <xdr:row>1</xdr:row>
      <xdr:rowOff>78843</xdr:rowOff>
    </xdr:to>
    <xdr:pic>
      <xdr:nvPicPr>
        <xdr:cNvPr id="2" name="Imagen 2">
          <a:extLst>
            <a:ext uri="{FF2B5EF4-FFF2-40B4-BE49-F238E27FC236}">
              <a16:creationId xmlns:a16="http://schemas.microsoft.com/office/drawing/2014/main" id="{7A038F4D-AC7E-4921-81E3-F92B5EBD590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35428" y="132183"/>
          <a:ext cx="1864555" cy="708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40481</xdr:colOff>
      <xdr:row>1</xdr:row>
      <xdr:rowOff>238125</xdr:rowOff>
    </xdr:from>
    <xdr:to>
      <xdr:col>24</xdr:col>
      <xdr:colOff>440532</xdr:colOff>
      <xdr:row>1</xdr:row>
      <xdr:rowOff>295275</xdr:rowOff>
    </xdr:to>
    <xdr:pic>
      <xdr:nvPicPr>
        <xdr:cNvPr id="7" name="Imagen 6">
          <a:extLst>
            <a:ext uri="{FF2B5EF4-FFF2-40B4-BE49-F238E27FC236}">
              <a16:creationId xmlns:a16="http://schemas.microsoft.com/office/drawing/2014/main" id="{971DA03C-309A-4F91-9241-7FA2A5174F96}"/>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815" t="45454" r="978" b="19910"/>
        <a:stretch>
          <a:fillRect/>
        </a:stretch>
      </xdr:blipFill>
      <xdr:spPr bwMode="auto">
        <a:xfrm>
          <a:off x="40481" y="1000125"/>
          <a:ext cx="2177177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295275</xdr:colOff>
      <xdr:row>0</xdr:row>
      <xdr:rowOff>171450</xdr:rowOff>
    </xdr:from>
    <xdr:to>
      <xdr:col>0</xdr:col>
      <xdr:colOff>2152210</xdr:colOff>
      <xdr:row>1</xdr:row>
      <xdr:rowOff>133350</xdr:rowOff>
    </xdr:to>
    <xdr:pic>
      <xdr:nvPicPr>
        <xdr:cNvPr id="2" name="Imagen 2">
          <a:extLst>
            <a:ext uri="{FF2B5EF4-FFF2-40B4-BE49-F238E27FC236}">
              <a16:creationId xmlns:a16="http://schemas.microsoft.com/office/drawing/2014/main" id="{F21C9BED-6537-4ADA-A6CD-D45BBF4C459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171450"/>
          <a:ext cx="1864555" cy="708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1</xdr:row>
      <xdr:rowOff>230505</xdr:rowOff>
    </xdr:from>
    <xdr:to>
      <xdr:col>12</xdr:col>
      <xdr:colOff>261937</xdr:colOff>
      <xdr:row>1</xdr:row>
      <xdr:rowOff>276224</xdr:rowOff>
    </xdr:to>
    <xdr:pic>
      <xdr:nvPicPr>
        <xdr:cNvPr id="2" name="Imagen 1">
          <a:extLst>
            <a:ext uri="{FF2B5EF4-FFF2-40B4-BE49-F238E27FC236}">
              <a16:creationId xmlns:a16="http://schemas.microsoft.com/office/drawing/2014/main" id="{A4050758-257C-4280-8941-4D8D1E1F51A6}"/>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815" t="45454" r="978" b="19910"/>
        <a:stretch>
          <a:fillRect/>
        </a:stretch>
      </xdr:blipFill>
      <xdr:spPr bwMode="auto">
        <a:xfrm flipV="1">
          <a:off x="0" y="992505"/>
          <a:ext cx="11501437" cy="457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171450</xdr:rowOff>
    </xdr:from>
    <xdr:to>
      <xdr:col>0</xdr:col>
      <xdr:colOff>1856935</xdr:colOff>
      <xdr:row>1</xdr:row>
      <xdr:rowOff>133350</xdr:rowOff>
    </xdr:to>
    <xdr:pic>
      <xdr:nvPicPr>
        <xdr:cNvPr id="4" name="Imagen 2">
          <a:extLst>
            <a:ext uri="{FF2B5EF4-FFF2-40B4-BE49-F238E27FC236}">
              <a16:creationId xmlns:a16="http://schemas.microsoft.com/office/drawing/2014/main" id="{C4015689-2F97-4537-A8D1-B9D7610EA5C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171450"/>
          <a:ext cx="1856935"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1</xdr:row>
      <xdr:rowOff>230506</xdr:rowOff>
    </xdr:from>
    <xdr:to>
      <xdr:col>12</xdr:col>
      <xdr:colOff>583406</xdr:colOff>
      <xdr:row>1</xdr:row>
      <xdr:rowOff>276225</xdr:rowOff>
    </xdr:to>
    <xdr:pic>
      <xdr:nvPicPr>
        <xdr:cNvPr id="2" name="Imagen 1">
          <a:extLst>
            <a:ext uri="{FF2B5EF4-FFF2-40B4-BE49-F238E27FC236}">
              <a16:creationId xmlns:a16="http://schemas.microsoft.com/office/drawing/2014/main" id="{C477177C-2196-4C3A-9248-F1BDB01538D1}"/>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815" t="45454" r="978" b="19910"/>
        <a:stretch>
          <a:fillRect/>
        </a:stretch>
      </xdr:blipFill>
      <xdr:spPr bwMode="auto">
        <a:xfrm flipV="1">
          <a:off x="0" y="992506"/>
          <a:ext cx="11894344" cy="457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171450</xdr:rowOff>
    </xdr:from>
    <xdr:to>
      <xdr:col>0</xdr:col>
      <xdr:colOff>1856935</xdr:colOff>
      <xdr:row>1</xdr:row>
      <xdr:rowOff>133350</xdr:rowOff>
    </xdr:to>
    <xdr:pic>
      <xdr:nvPicPr>
        <xdr:cNvPr id="4" name="Imagen 2">
          <a:extLst>
            <a:ext uri="{FF2B5EF4-FFF2-40B4-BE49-F238E27FC236}">
              <a16:creationId xmlns:a16="http://schemas.microsoft.com/office/drawing/2014/main" id="{34FD8E62-F8F2-4544-9696-080AAEA2F65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171450"/>
          <a:ext cx="1856935"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1</xdr:row>
      <xdr:rowOff>230506</xdr:rowOff>
    </xdr:from>
    <xdr:to>
      <xdr:col>12</xdr:col>
      <xdr:colOff>571500</xdr:colOff>
      <xdr:row>1</xdr:row>
      <xdr:rowOff>276225</xdr:rowOff>
    </xdr:to>
    <xdr:pic>
      <xdr:nvPicPr>
        <xdr:cNvPr id="2" name="Imagen 1">
          <a:extLst>
            <a:ext uri="{FF2B5EF4-FFF2-40B4-BE49-F238E27FC236}">
              <a16:creationId xmlns:a16="http://schemas.microsoft.com/office/drawing/2014/main" id="{90E01F8C-AB73-4FF2-A31E-B7D2CF51D5E7}"/>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815" t="45454" r="978" b="19910"/>
        <a:stretch>
          <a:fillRect/>
        </a:stretch>
      </xdr:blipFill>
      <xdr:spPr bwMode="auto">
        <a:xfrm flipV="1">
          <a:off x="0" y="992506"/>
          <a:ext cx="11430000" cy="457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171450</xdr:rowOff>
    </xdr:from>
    <xdr:to>
      <xdr:col>0</xdr:col>
      <xdr:colOff>1856935</xdr:colOff>
      <xdr:row>1</xdr:row>
      <xdr:rowOff>133350</xdr:rowOff>
    </xdr:to>
    <xdr:pic>
      <xdr:nvPicPr>
        <xdr:cNvPr id="4" name="Imagen 2">
          <a:extLst>
            <a:ext uri="{FF2B5EF4-FFF2-40B4-BE49-F238E27FC236}">
              <a16:creationId xmlns:a16="http://schemas.microsoft.com/office/drawing/2014/main" id="{5156B7D9-2D53-4D5E-A626-58A602EA65F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171450"/>
          <a:ext cx="1856935"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28574</xdr:colOff>
      <xdr:row>1</xdr:row>
      <xdr:rowOff>273845</xdr:rowOff>
    </xdr:from>
    <xdr:to>
      <xdr:col>25</xdr:col>
      <xdr:colOff>142875</xdr:colOff>
      <xdr:row>1</xdr:row>
      <xdr:rowOff>342901</xdr:rowOff>
    </xdr:to>
    <xdr:pic>
      <xdr:nvPicPr>
        <xdr:cNvPr id="4" name="Imagen 6">
          <a:extLst>
            <a:ext uri="{FF2B5EF4-FFF2-40B4-BE49-F238E27FC236}">
              <a16:creationId xmlns:a16="http://schemas.microsoft.com/office/drawing/2014/main" id="{7F807632-C0BC-49D9-AE99-E793195503AF}"/>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815" t="45454" r="978" b="19910"/>
        <a:stretch>
          <a:fillRect/>
        </a:stretch>
      </xdr:blipFill>
      <xdr:spPr bwMode="auto">
        <a:xfrm>
          <a:off x="28574" y="1035845"/>
          <a:ext cx="19545301" cy="690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313764</xdr:colOff>
      <xdr:row>0</xdr:row>
      <xdr:rowOff>161365</xdr:rowOff>
    </xdr:from>
    <xdr:to>
      <xdr:col>0</xdr:col>
      <xdr:colOff>2187844</xdr:colOff>
      <xdr:row>1</xdr:row>
      <xdr:rowOff>98500</xdr:rowOff>
    </xdr:to>
    <xdr:pic>
      <xdr:nvPicPr>
        <xdr:cNvPr id="2" name="Imagen 2">
          <a:extLst>
            <a:ext uri="{FF2B5EF4-FFF2-40B4-BE49-F238E27FC236}">
              <a16:creationId xmlns:a16="http://schemas.microsoft.com/office/drawing/2014/main" id="{58DB7F0E-E20F-4A5F-93D0-DD36856BB60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13764" y="161365"/>
          <a:ext cx="1864555" cy="708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11908</xdr:colOff>
      <xdr:row>1</xdr:row>
      <xdr:rowOff>228600</xdr:rowOff>
    </xdr:from>
    <xdr:to>
      <xdr:col>13</xdr:col>
      <xdr:colOff>71438</xdr:colOff>
      <xdr:row>1</xdr:row>
      <xdr:rowOff>274319</xdr:rowOff>
    </xdr:to>
    <xdr:pic>
      <xdr:nvPicPr>
        <xdr:cNvPr id="2" name="Imagen 6">
          <a:extLst>
            <a:ext uri="{FF2B5EF4-FFF2-40B4-BE49-F238E27FC236}">
              <a16:creationId xmlns:a16="http://schemas.microsoft.com/office/drawing/2014/main" id="{6B85DC8C-4243-4B19-9868-4C7E8D797586}"/>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815" t="45454" r="978" b="19910"/>
        <a:stretch>
          <a:fillRect/>
        </a:stretch>
      </xdr:blipFill>
      <xdr:spPr bwMode="auto">
        <a:xfrm>
          <a:off x="11908" y="990600"/>
          <a:ext cx="11310936" cy="457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23813</xdr:colOff>
      <xdr:row>0</xdr:row>
      <xdr:rowOff>113740</xdr:rowOff>
    </xdr:from>
    <xdr:to>
      <xdr:col>0</xdr:col>
      <xdr:colOff>1897893</xdr:colOff>
      <xdr:row>1</xdr:row>
      <xdr:rowOff>50875</xdr:rowOff>
    </xdr:to>
    <xdr:pic>
      <xdr:nvPicPr>
        <xdr:cNvPr id="3" name="Imagen 2">
          <a:extLst>
            <a:ext uri="{FF2B5EF4-FFF2-40B4-BE49-F238E27FC236}">
              <a16:creationId xmlns:a16="http://schemas.microsoft.com/office/drawing/2014/main" id="{3F31E40F-11B2-41A9-870F-C331FDBEA77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85813" y="113740"/>
          <a:ext cx="1874080" cy="6991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11907</xdr:colOff>
      <xdr:row>1</xdr:row>
      <xdr:rowOff>226220</xdr:rowOff>
    </xdr:from>
    <xdr:to>
      <xdr:col>12</xdr:col>
      <xdr:colOff>797720</xdr:colOff>
      <xdr:row>1</xdr:row>
      <xdr:rowOff>276226</xdr:rowOff>
    </xdr:to>
    <xdr:pic>
      <xdr:nvPicPr>
        <xdr:cNvPr id="2" name="Imagen 6">
          <a:extLst>
            <a:ext uri="{FF2B5EF4-FFF2-40B4-BE49-F238E27FC236}">
              <a16:creationId xmlns:a16="http://schemas.microsoft.com/office/drawing/2014/main" id="{9EE7B58B-BC68-4D46-B047-B915C73B36CA}"/>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815" t="45454" r="978" b="19910"/>
        <a:stretch>
          <a:fillRect/>
        </a:stretch>
      </xdr:blipFill>
      <xdr:spPr bwMode="auto">
        <a:xfrm flipV="1">
          <a:off x="11907" y="988220"/>
          <a:ext cx="11310938" cy="500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71437</xdr:colOff>
      <xdr:row>0</xdr:row>
      <xdr:rowOff>185177</xdr:rowOff>
    </xdr:from>
    <xdr:to>
      <xdr:col>0</xdr:col>
      <xdr:colOff>1945517</xdr:colOff>
      <xdr:row>1</xdr:row>
      <xdr:rowOff>122312</xdr:rowOff>
    </xdr:to>
    <xdr:pic>
      <xdr:nvPicPr>
        <xdr:cNvPr id="3" name="Imagen 2">
          <a:extLst>
            <a:ext uri="{FF2B5EF4-FFF2-40B4-BE49-F238E27FC236}">
              <a16:creationId xmlns:a16="http://schemas.microsoft.com/office/drawing/2014/main" id="{383953B1-8320-4D2B-8804-A96C3CEAE8E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1437" y="185177"/>
          <a:ext cx="1874080" cy="6991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161365</xdr:rowOff>
    </xdr:from>
    <xdr:to>
      <xdr:col>0</xdr:col>
      <xdr:colOff>1874080</xdr:colOff>
      <xdr:row>1</xdr:row>
      <xdr:rowOff>98500</xdr:rowOff>
    </xdr:to>
    <xdr:pic>
      <xdr:nvPicPr>
        <xdr:cNvPr id="3" name="Imagen 2">
          <a:extLst>
            <a:ext uri="{FF2B5EF4-FFF2-40B4-BE49-F238E27FC236}">
              <a16:creationId xmlns:a16="http://schemas.microsoft.com/office/drawing/2014/main" id="{0BA99449-A74C-490C-9877-62D99C7D1E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3764" y="161365"/>
          <a:ext cx="1874080" cy="6991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23813</xdr:colOff>
      <xdr:row>1</xdr:row>
      <xdr:rowOff>218599</xdr:rowOff>
    </xdr:from>
    <xdr:to>
      <xdr:col>13</xdr:col>
      <xdr:colOff>95250</xdr:colOff>
      <xdr:row>1</xdr:row>
      <xdr:rowOff>264318</xdr:rowOff>
    </xdr:to>
    <xdr:pic>
      <xdr:nvPicPr>
        <xdr:cNvPr id="4" name="Imagen 6">
          <a:extLst>
            <a:ext uri="{FF2B5EF4-FFF2-40B4-BE49-F238E27FC236}">
              <a16:creationId xmlns:a16="http://schemas.microsoft.com/office/drawing/2014/main" id="{921232E1-80A7-4848-93FE-CDB6AE0DF2E2}"/>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2815" t="45454" r="978" b="19910"/>
        <a:stretch>
          <a:fillRect/>
        </a:stretch>
      </xdr:blipFill>
      <xdr:spPr bwMode="auto">
        <a:xfrm flipV="1">
          <a:off x="23813" y="980599"/>
          <a:ext cx="11096625" cy="457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28573</xdr:colOff>
      <xdr:row>1</xdr:row>
      <xdr:rowOff>273845</xdr:rowOff>
    </xdr:from>
    <xdr:to>
      <xdr:col>25</xdr:col>
      <xdr:colOff>226219</xdr:colOff>
      <xdr:row>1</xdr:row>
      <xdr:rowOff>342901</xdr:rowOff>
    </xdr:to>
    <xdr:pic>
      <xdr:nvPicPr>
        <xdr:cNvPr id="7" name="Imagen 6">
          <a:extLst>
            <a:ext uri="{FF2B5EF4-FFF2-40B4-BE49-F238E27FC236}">
              <a16:creationId xmlns:a16="http://schemas.microsoft.com/office/drawing/2014/main" id="{A030D044-B7D6-4A1D-A674-C84B33455329}"/>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815" t="45454" r="978" b="19910"/>
        <a:stretch>
          <a:fillRect/>
        </a:stretch>
      </xdr:blipFill>
      <xdr:spPr bwMode="auto">
        <a:xfrm>
          <a:off x="28573" y="1035845"/>
          <a:ext cx="22640927" cy="690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395845</xdr:colOff>
      <xdr:row>0</xdr:row>
      <xdr:rowOff>168234</xdr:rowOff>
    </xdr:from>
    <xdr:to>
      <xdr:col>0</xdr:col>
      <xdr:colOff>2268020</xdr:colOff>
      <xdr:row>1</xdr:row>
      <xdr:rowOff>114894</xdr:rowOff>
    </xdr:to>
    <xdr:pic>
      <xdr:nvPicPr>
        <xdr:cNvPr id="2" name="Imagen 2">
          <a:extLst>
            <a:ext uri="{FF2B5EF4-FFF2-40B4-BE49-F238E27FC236}">
              <a16:creationId xmlns:a16="http://schemas.microsoft.com/office/drawing/2014/main" id="{95C2F855-D316-477C-BDAA-9344788FC21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5845" y="168234"/>
          <a:ext cx="1864555" cy="708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xdr:colOff>
      <xdr:row>1</xdr:row>
      <xdr:rowOff>230506</xdr:rowOff>
    </xdr:from>
    <xdr:to>
      <xdr:col>13</xdr:col>
      <xdr:colOff>35720</xdr:colOff>
      <xdr:row>1</xdr:row>
      <xdr:rowOff>276225</xdr:rowOff>
    </xdr:to>
    <xdr:pic>
      <xdr:nvPicPr>
        <xdr:cNvPr id="2" name="Imagen 1">
          <a:extLst>
            <a:ext uri="{FF2B5EF4-FFF2-40B4-BE49-F238E27FC236}">
              <a16:creationId xmlns:a16="http://schemas.microsoft.com/office/drawing/2014/main" id="{02F4EC42-7A2A-4C9F-BA13-34902B74FB00}"/>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815" t="45454" r="978" b="19910"/>
        <a:stretch>
          <a:fillRect/>
        </a:stretch>
      </xdr:blipFill>
      <xdr:spPr bwMode="auto">
        <a:xfrm flipV="1">
          <a:off x="1" y="992506"/>
          <a:ext cx="12573000" cy="457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168234</xdr:rowOff>
    </xdr:from>
    <xdr:to>
      <xdr:col>0</xdr:col>
      <xdr:colOff>1872175</xdr:colOff>
      <xdr:row>1</xdr:row>
      <xdr:rowOff>114894</xdr:rowOff>
    </xdr:to>
    <xdr:pic>
      <xdr:nvPicPr>
        <xdr:cNvPr id="3" name="Imagen 2">
          <a:extLst>
            <a:ext uri="{FF2B5EF4-FFF2-40B4-BE49-F238E27FC236}">
              <a16:creationId xmlns:a16="http://schemas.microsoft.com/office/drawing/2014/main" id="{B8EB712D-849C-4801-B247-5E27162D838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5845" y="168234"/>
          <a:ext cx="1872175" cy="708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1</xdr:row>
      <xdr:rowOff>226218</xdr:rowOff>
    </xdr:from>
    <xdr:to>
      <xdr:col>13</xdr:col>
      <xdr:colOff>83343</xdr:colOff>
      <xdr:row>1</xdr:row>
      <xdr:rowOff>273843</xdr:rowOff>
    </xdr:to>
    <xdr:pic>
      <xdr:nvPicPr>
        <xdr:cNvPr id="2" name="Imagen 1">
          <a:extLst>
            <a:ext uri="{FF2B5EF4-FFF2-40B4-BE49-F238E27FC236}">
              <a16:creationId xmlns:a16="http://schemas.microsoft.com/office/drawing/2014/main" id="{F6ED21A8-3FAC-4029-89EF-4026692F6403}"/>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815" t="45454" r="978" b="19910"/>
        <a:stretch>
          <a:fillRect/>
        </a:stretch>
      </xdr:blipFill>
      <xdr:spPr bwMode="auto">
        <a:xfrm flipV="1">
          <a:off x="0" y="988218"/>
          <a:ext cx="12632531"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168234</xdr:rowOff>
    </xdr:from>
    <xdr:to>
      <xdr:col>0</xdr:col>
      <xdr:colOff>1872175</xdr:colOff>
      <xdr:row>1</xdr:row>
      <xdr:rowOff>114894</xdr:rowOff>
    </xdr:to>
    <xdr:pic>
      <xdr:nvPicPr>
        <xdr:cNvPr id="3" name="Imagen 2">
          <a:extLst>
            <a:ext uri="{FF2B5EF4-FFF2-40B4-BE49-F238E27FC236}">
              <a16:creationId xmlns:a16="http://schemas.microsoft.com/office/drawing/2014/main" id="{B74F5A31-FC53-48BF-B122-16B0B6916C7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5845" y="168234"/>
          <a:ext cx="1872175" cy="708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xdr:colOff>
      <xdr:row>1</xdr:row>
      <xdr:rowOff>226220</xdr:rowOff>
    </xdr:from>
    <xdr:to>
      <xdr:col>13</xdr:col>
      <xdr:colOff>11907</xdr:colOff>
      <xdr:row>1</xdr:row>
      <xdr:rowOff>276226</xdr:rowOff>
    </xdr:to>
    <xdr:pic>
      <xdr:nvPicPr>
        <xdr:cNvPr id="2" name="Imagen 1">
          <a:extLst>
            <a:ext uri="{FF2B5EF4-FFF2-40B4-BE49-F238E27FC236}">
              <a16:creationId xmlns:a16="http://schemas.microsoft.com/office/drawing/2014/main" id="{A47CC01F-D04D-4C18-9675-B116C3E8A32F}"/>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815" t="45454" r="978" b="19910"/>
        <a:stretch>
          <a:fillRect/>
        </a:stretch>
      </xdr:blipFill>
      <xdr:spPr bwMode="auto">
        <a:xfrm flipV="1">
          <a:off x="1" y="988220"/>
          <a:ext cx="12406312" cy="500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168234</xdr:rowOff>
    </xdr:from>
    <xdr:to>
      <xdr:col>0</xdr:col>
      <xdr:colOff>1872175</xdr:colOff>
      <xdr:row>1</xdr:row>
      <xdr:rowOff>114894</xdr:rowOff>
    </xdr:to>
    <xdr:pic>
      <xdr:nvPicPr>
        <xdr:cNvPr id="3" name="Imagen 2">
          <a:extLst>
            <a:ext uri="{FF2B5EF4-FFF2-40B4-BE49-F238E27FC236}">
              <a16:creationId xmlns:a16="http://schemas.microsoft.com/office/drawing/2014/main" id="{D9A4A4B6-9CF4-4827-82E9-116C9377669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5845" y="168234"/>
          <a:ext cx="1872175" cy="708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anegovco-my.sharepoint.com/personal/fmoralesg_dane_gov_co/Documents/ETUP/Productos%20finales/Propuesta%202.%20procesamiento%20anexos%20-%20IT2024.xlsx" TargetMode="External"/><Relationship Id="rId1" Type="http://schemas.openxmlformats.org/officeDocument/2006/relationships/externalLinkPath" Target="/personal/fmoralesg_dane_gov_co/Documents/ETUP/Productos%20finales/Propuesta%202.%20procesamiento%20anexos%20-%20IT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Índice"/>
      <sheetName val="Anexo 1"/>
      <sheetName val="Anexo 2"/>
      <sheetName val="Anexo 3"/>
      <sheetName val="A1"/>
      <sheetName val="A2"/>
      <sheetName val="A3"/>
    </sheetNames>
    <sheetDataSet>
      <sheetData sheetId="0">
        <row r="15">
          <cell r="A15" t="str">
            <v>Fecha de publicación: 14 de febrero de 2025.</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G26"/>
  <sheetViews>
    <sheetView tabSelected="1" zoomScale="80" zoomScaleNormal="80" workbookViewId="0">
      <selection activeCell="A4" sqref="A4:G5"/>
    </sheetView>
  </sheetViews>
  <sheetFormatPr baseColWidth="10" defaultColWidth="11.42578125" defaultRowHeight="14.25" x14ac:dyDescent="0.25"/>
  <cols>
    <col min="1" max="1" width="14.42578125" style="12" customWidth="1"/>
    <col min="2" max="2" width="27.28515625" style="2" customWidth="1"/>
    <col min="3" max="3" width="24.7109375" style="2" customWidth="1"/>
    <col min="4" max="4" width="24" style="2" customWidth="1"/>
    <col min="5" max="5" width="24.7109375" style="2" customWidth="1"/>
    <col min="6" max="6" width="27.28515625" style="2" customWidth="1"/>
    <col min="7" max="7" width="36" style="2" customWidth="1"/>
    <col min="8" max="8" width="14.42578125" style="2" customWidth="1"/>
    <col min="9" max="16384" width="11.42578125" style="2"/>
  </cols>
  <sheetData>
    <row r="1" spans="1:7" ht="60" customHeight="1" x14ac:dyDescent="0.25">
      <c r="B1" s="12"/>
      <c r="C1" s="12"/>
      <c r="D1" s="12"/>
      <c r="E1" s="12"/>
      <c r="F1" s="12"/>
      <c r="G1" s="12"/>
    </row>
    <row r="2" spans="1:7" ht="20.25" customHeight="1" x14ac:dyDescent="0.25">
      <c r="A2" s="1"/>
      <c r="B2" s="1"/>
      <c r="C2" s="1"/>
      <c r="D2" s="1"/>
      <c r="E2" s="1"/>
      <c r="F2" s="1"/>
      <c r="G2" s="1"/>
    </row>
    <row r="3" spans="1:7" ht="15" customHeight="1" x14ac:dyDescent="0.25">
      <c r="A3" s="3"/>
      <c r="B3" s="3"/>
      <c r="C3" s="3"/>
      <c r="D3" s="3"/>
      <c r="E3" s="3"/>
      <c r="F3" s="3"/>
      <c r="G3" s="3"/>
    </row>
    <row r="4" spans="1:7" ht="21.75" customHeight="1" x14ac:dyDescent="0.25">
      <c r="A4" s="245" t="s">
        <v>73</v>
      </c>
      <c r="B4" s="246"/>
      <c r="C4" s="246"/>
      <c r="D4" s="246"/>
      <c r="E4" s="246"/>
      <c r="F4" s="246"/>
      <c r="G4" s="247"/>
    </row>
    <row r="5" spans="1:7" ht="12" customHeight="1" x14ac:dyDescent="0.25">
      <c r="A5" s="248"/>
      <c r="B5" s="249"/>
      <c r="C5" s="249"/>
      <c r="D5" s="249"/>
      <c r="E5" s="249"/>
      <c r="F5" s="249"/>
      <c r="G5" s="250"/>
    </row>
    <row r="6" spans="1:7" ht="14.25" customHeight="1" x14ac:dyDescent="0.25">
      <c r="A6" s="239" t="s">
        <v>150</v>
      </c>
      <c r="B6" s="240"/>
      <c r="C6" s="240"/>
      <c r="D6" s="240"/>
      <c r="E6" s="240"/>
      <c r="F6" s="240"/>
      <c r="G6" s="241"/>
    </row>
    <row r="7" spans="1:7" ht="15" customHeight="1" x14ac:dyDescent="0.25">
      <c r="A7" s="242"/>
      <c r="B7" s="243"/>
      <c r="C7" s="243"/>
      <c r="D7" s="243"/>
      <c r="E7" s="243"/>
      <c r="F7" s="243"/>
      <c r="G7" s="244"/>
    </row>
    <row r="8" spans="1:7" ht="14.25" customHeight="1" x14ac:dyDescent="0.25">
      <c r="A8" s="242"/>
      <c r="B8" s="243"/>
      <c r="C8" s="243"/>
      <c r="D8" s="243"/>
      <c r="E8" s="243"/>
      <c r="F8" s="243"/>
      <c r="G8" s="244"/>
    </row>
    <row r="9" spans="1:7" s="5" customFormat="1" ht="27" customHeight="1" x14ac:dyDescent="0.2">
      <c r="A9" s="4" t="s">
        <v>135</v>
      </c>
      <c r="B9" s="18" t="s">
        <v>152</v>
      </c>
      <c r="G9" s="6"/>
    </row>
    <row r="10" spans="1:7" s="5" customFormat="1" ht="27" customHeight="1" x14ac:dyDescent="0.2">
      <c r="A10" s="4" t="s">
        <v>136</v>
      </c>
      <c r="B10" s="18" t="s">
        <v>153</v>
      </c>
      <c r="G10" s="6"/>
    </row>
    <row r="11" spans="1:7" s="5" customFormat="1" ht="27" customHeight="1" x14ac:dyDescent="0.2">
      <c r="A11" s="4" t="s">
        <v>137</v>
      </c>
      <c r="B11" s="18" t="s">
        <v>154</v>
      </c>
      <c r="G11" s="6"/>
    </row>
    <row r="12" spans="1:7" s="5" customFormat="1" ht="27" customHeight="1" x14ac:dyDescent="0.2">
      <c r="A12" s="4" t="s">
        <v>138</v>
      </c>
      <c r="B12" s="18" t="s">
        <v>178</v>
      </c>
      <c r="G12" s="6"/>
    </row>
    <row r="13" spans="1:7" s="5" customFormat="1" ht="27" customHeight="1" x14ac:dyDescent="0.2">
      <c r="A13" s="4" t="s">
        <v>139</v>
      </c>
      <c r="B13" s="18" t="s">
        <v>155</v>
      </c>
      <c r="C13" s="18"/>
      <c r="G13" s="6"/>
    </row>
    <row r="14" spans="1:7" s="5" customFormat="1" ht="27" customHeight="1" x14ac:dyDescent="0.2">
      <c r="A14" s="4" t="s">
        <v>140</v>
      </c>
      <c r="B14" s="18" t="s">
        <v>156</v>
      </c>
      <c r="C14" s="18"/>
      <c r="G14" s="6"/>
    </row>
    <row r="15" spans="1:7" s="5" customFormat="1" ht="27" customHeight="1" x14ac:dyDescent="0.2">
      <c r="A15" s="4" t="s">
        <v>141</v>
      </c>
      <c r="B15" s="18" t="s">
        <v>157</v>
      </c>
      <c r="C15" s="18"/>
      <c r="G15" s="6"/>
    </row>
    <row r="16" spans="1:7" s="5" customFormat="1" ht="27" customHeight="1" x14ac:dyDescent="0.2">
      <c r="A16" s="4" t="s">
        <v>142</v>
      </c>
      <c r="B16" s="18" t="s">
        <v>158</v>
      </c>
      <c r="C16" s="18"/>
      <c r="G16" s="6"/>
    </row>
    <row r="17" spans="1:7" s="5" customFormat="1" ht="27" customHeight="1" x14ac:dyDescent="0.2">
      <c r="A17" s="4" t="s">
        <v>143</v>
      </c>
      <c r="B17" s="18" t="s">
        <v>159</v>
      </c>
      <c r="C17" s="18"/>
      <c r="G17" s="6"/>
    </row>
    <row r="18" spans="1:7" s="5" customFormat="1" ht="27" customHeight="1" x14ac:dyDescent="0.2">
      <c r="A18" s="4" t="s">
        <v>144</v>
      </c>
      <c r="B18" s="18" t="s">
        <v>160</v>
      </c>
      <c r="C18" s="18"/>
      <c r="G18" s="6"/>
    </row>
    <row r="19" spans="1:7" s="5" customFormat="1" ht="27" customHeight="1" x14ac:dyDescent="0.2">
      <c r="A19" s="4" t="s">
        <v>145</v>
      </c>
      <c r="B19" s="18" t="s">
        <v>161</v>
      </c>
      <c r="C19" s="18"/>
      <c r="G19" s="6"/>
    </row>
    <row r="20" spans="1:7" s="5" customFormat="1" ht="27" customHeight="1" x14ac:dyDescent="0.2">
      <c r="A20" s="4" t="s">
        <v>146</v>
      </c>
      <c r="B20" s="18" t="s">
        <v>162</v>
      </c>
      <c r="C20" s="18"/>
      <c r="G20" s="6"/>
    </row>
    <row r="21" spans="1:7" s="5" customFormat="1" ht="12.75" customHeight="1" x14ac:dyDescent="0.2">
      <c r="A21" s="7"/>
      <c r="B21" s="8"/>
      <c r="C21" s="8"/>
      <c r="D21" s="8"/>
      <c r="E21" s="8"/>
      <c r="F21" s="8"/>
      <c r="G21" s="9"/>
    </row>
    <row r="22" spans="1:7" x14ac:dyDescent="0.25">
      <c r="A22" s="124" t="str">
        <f>[1]Índice!$A$15</f>
        <v>Fecha de publicación: 14 de febrero de 2025.</v>
      </c>
      <c r="B22" s="10"/>
      <c r="C22" s="10"/>
      <c r="D22" s="10"/>
      <c r="E22" s="10"/>
      <c r="F22" s="10"/>
      <c r="G22" s="11"/>
    </row>
    <row r="23" spans="1:7" x14ac:dyDescent="0.25">
      <c r="A23" s="53" t="s">
        <v>37</v>
      </c>
    </row>
    <row r="26" spans="1:7" x14ac:dyDescent="0.25">
      <c r="G26" s="155"/>
    </row>
  </sheetData>
  <mergeCells count="2">
    <mergeCell ref="A6:G8"/>
    <mergeCell ref="A4:G5"/>
  </mergeCells>
  <phoneticPr fontId="3" type="noConversion"/>
  <hyperlinks>
    <hyperlink ref="B9" location="'1.1 V.A Mov.parque.auto'!A1" display="Variaciones anuales movimiento del parque urbano automotor y pasajeros transportados, según áreas metropolitanas y ciudades" xr:uid="{058E24E9-B246-43AB-8442-F03245E8808D}"/>
    <hyperlink ref="B10" location="'1.2 V.T Mov.parque.auto'!A1" display="Variaciones trimetrales movimiento del parque urbano automotor y pasajeros transportados, según áreas metropolitanas y ciudades" xr:uid="{8D7A15AA-8941-45A0-8558-1CF89153F4E8}"/>
    <hyperlink ref="B11" location="'1.3 V.A.C Mov.parque.auto'!A1" display="Variaciones año corrido movimiento del parque urbano automotor y pasajeros transportados, según áreas metropolitanas y ciudades" xr:uid="{8E56C159-062C-427A-94D2-97F51F847091}"/>
    <hyperlink ref="B12" location="'1.4 V.12M Mov.parque.auto'!A1" display="Variaciones 12 meses movimiento del parque urbano automotor y pasajeros transportados, según áreas metropolitanas y ciudades" xr:uid="{7952888D-A3EA-42FB-9F75-5E92CB0A56D5}"/>
    <hyperlink ref="B13" location="'2.1 V.A Mov.tradicional'!A1" display="Variaciones anuales movimiento del transporte tradicional, según áreas metropolitanas, ciudades y nivel de servicio" xr:uid="{D451ECFD-6195-45D4-9E80-C28A10088C67}"/>
    <hyperlink ref="B14" location="'2.2 V.T Mov.tradicional'!A1" display="Variaciones trimetrales movimiento del transporte tradicional, según áreas metropolitanas, ciudades y nivel de servicio" xr:uid="{0B5C705B-8E04-498C-8A02-31CCDA02955C}"/>
    <hyperlink ref="B15" location="'2.3 V.A.C Mov.tradicional'!A1" display="Variaciones año corrido movimiento del transporte tradicional, según áreas metropolitanas, ciudades y nivel de servicio" xr:uid="{2E0AECB1-F6A0-46C5-A03B-609D006C3C62}"/>
    <hyperlink ref="B16" location="'2.4 V.12M Mov.tradicional'!A1" display="Variaciones 12 meses movimiento del transporte tradicional, según áreas metropolitanas, ciudades y nivel de servicio" xr:uid="{A45E56A7-B19F-49F0-BAC2-5A96FAD21559}"/>
    <hyperlink ref="B17" location="'3.1 V.A Mov.integrados'!A1" display="Variaciones anuales movimiento de Sistemas Integrados de Transporte Masivo, Metro y Cable, según áreas metropolitanas, ciudades y nivel de servicio" xr:uid="{11678899-F04E-4602-A401-ACA5064AE196}"/>
    <hyperlink ref="B18" location="'3.2 V.T Mov.integrados'!A1" display="Variaciones trimetrales movimiento de Sistemas Integrados de Transporte Masivo, Metro y Cable, según áreas metropolitanas, ciudades y nivel de servicio" xr:uid="{ABC4110B-C510-4685-AB72-A9E9C27AE6A3}"/>
    <hyperlink ref="B19" location="'3.3 V.A.C Mov.integrados'!A1" display="Variaciones año corrido movimiento de Sistemas Integrados de Transporte Masivo, Metro y Cable, según áreas metropolitanas, ciudades y nivel de servicio" xr:uid="{1F1035A6-88F6-41A2-B415-42790211E4D5}"/>
    <hyperlink ref="B20" location="'3.4 V.12M Mov.integrados'!A1" display="Variaciones 12 meses movimiento de Sistemas Integrados de Transporte Masivo, Metro y Cable, según áreas metropolitanas, ciudades y nivel de servicio" xr:uid="{B2CF4D56-0A91-4E8F-93AE-0127E7A12716}"/>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D4A1B-0583-4DEC-98A3-D838189A76AB}">
  <sheetPr>
    <pageSetUpPr fitToPage="1"/>
  </sheetPr>
  <dimension ref="A1:AA62"/>
  <sheetViews>
    <sheetView showGridLines="0" zoomScale="80" zoomScaleNormal="80" workbookViewId="0">
      <pane ySplit="8" topLeftCell="A9" activePane="bottomLeft" state="frozen"/>
      <selection pane="bottomLeft" activeCell="A3" sqref="A3:Y4"/>
    </sheetView>
  </sheetViews>
  <sheetFormatPr baseColWidth="10" defaultColWidth="11.42578125" defaultRowHeight="14.25" x14ac:dyDescent="0.25"/>
  <cols>
    <col min="1" max="1" width="53.28515625" style="17" customWidth="1"/>
    <col min="2" max="2" width="0.85546875" style="17" customWidth="1"/>
    <col min="3" max="3" width="12" style="17" customWidth="1"/>
    <col min="4" max="4" width="12.7109375" style="17" bestFit="1" customWidth="1"/>
    <col min="5" max="7" width="12" style="17" customWidth="1"/>
    <col min="8" max="8" width="13.140625" style="17" customWidth="1"/>
    <col min="9" max="9" width="11.28515625" style="17" customWidth="1"/>
    <col min="10" max="10" width="0.85546875" style="17" customWidth="1"/>
    <col min="11" max="12" width="11.42578125" style="17"/>
    <col min="13" max="13" width="14.85546875" style="17" bestFit="1" customWidth="1"/>
    <col min="14" max="17" width="11.42578125" style="17"/>
    <col min="18" max="18" width="0.85546875" style="17" customWidth="1"/>
    <col min="19" max="22" width="17" style="17" bestFit="1" customWidth="1"/>
    <col min="23" max="23" width="11.42578125" style="17"/>
    <col min="24" max="24" width="17" style="17" bestFit="1" customWidth="1"/>
    <col min="25" max="25" width="12.28515625" style="17" bestFit="1" customWidth="1"/>
    <col min="26" max="26" width="18.140625" style="17" customWidth="1"/>
    <col min="27" max="16384" width="11.42578125" style="17"/>
  </cols>
  <sheetData>
    <row r="1" spans="1:27" s="14" customFormat="1" ht="60" customHeight="1" x14ac:dyDescent="0.2">
      <c r="A1" s="257"/>
      <c r="B1" s="257"/>
      <c r="C1" s="257"/>
      <c r="D1" s="257"/>
      <c r="E1" s="257"/>
      <c r="F1" s="257"/>
      <c r="G1" s="257"/>
      <c r="H1" s="257"/>
      <c r="I1" s="257"/>
      <c r="J1" s="257"/>
      <c r="K1" s="257"/>
      <c r="L1" s="257"/>
      <c r="M1" s="257"/>
      <c r="N1" s="257"/>
      <c r="O1" s="257"/>
      <c r="P1" s="257"/>
      <c r="Q1" s="257"/>
      <c r="R1" s="257"/>
      <c r="S1" s="257"/>
      <c r="T1" s="257"/>
      <c r="U1" s="257"/>
      <c r="V1" s="257"/>
      <c r="W1" s="257"/>
      <c r="X1" s="257"/>
      <c r="Y1" s="257"/>
    </row>
    <row r="2" spans="1:27" s="14" customFormat="1" ht="30.6" customHeight="1" x14ac:dyDescent="0.2">
      <c r="A2" s="257"/>
      <c r="B2" s="257"/>
      <c r="C2" s="257"/>
      <c r="D2" s="257"/>
      <c r="E2" s="257"/>
      <c r="F2" s="257"/>
      <c r="G2" s="257"/>
      <c r="H2" s="257"/>
      <c r="I2" s="257"/>
      <c r="J2" s="257"/>
      <c r="K2" s="257"/>
      <c r="L2" s="257"/>
      <c r="M2" s="257"/>
      <c r="N2" s="257"/>
      <c r="O2" s="257"/>
      <c r="P2" s="257"/>
      <c r="Q2" s="257"/>
      <c r="R2" s="257"/>
      <c r="S2" s="257"/>
      <c r="T2" s="257"/>
      <c r="U2" s="257"/>
      <c r="V2" s="257"/>
      <c r="W2" s="257"/>
      <c r="X2" s="257"/>
      <c r="Y2" s="257"/>
    </row>
    <row r="3" spans="1:27" s="13" customFormat="1" ht="10.9" customHeight="1" x14ac:dyDescent="0.2">
      <c r="A3" s="259" t="s">
        <v>0</v>
      </c>
      <c r="B3" s="260"/>
      <c r="C3" s="260"/>
      <c r="D3" s="260"/>
      <c r="E3" s="260"/>
      <c r="F3" s="260"/>
      <c r="G3" s="260"/>
      <c r="H3" s="260"/>
      <c r="I3" s="260"/>
      <c r="J3" s="260"/>
      <c r="K3" s="260"/>
      <c r="L3" s="260"/>
      <c r="M3" s="260"/>
      <c r="N3" s="260"/>
      <c r="O3" s="260"/>
      <c r="P3" s="260"/>
      <c r="Q3" s="260"/>
      <c r="R3" s="260"/>
      <c r="S3" s="260"/>
      <c r="T3" s="260"/>
      <c r="U3" s="260"/>
      <c r="V3" s="260"/>
      <c r="W3" s="260"/>
      <c r="X3" s="260"/>
      <c r="Y3" s="260"/>
    </row>
    <row r="4" spans="1:27" s="13" customFormat="1" ht="15.6" customHeight="1" x14ac:dyDescent="0.2">
      <c r="A4" s="259"/>
      <c r="B4" s="260"/>
      <c r="C4" s="260"/>
      <c r="D4" s="260"/>
      <c r="E4" s="260"/>
      <c r="F4" s="260"/>
      <c r="G4" s="260"/>
      <c r="H4" s="260"/>
      <c r="I4" s="260"/>
      <c r="J4" s="260"/>
      <c r="K4" s="260"/>
      <c r="L4" s="260"/>
      <c r="M4" s="260"/>
      <c r="N4" s="260"/>
      <c r="O4" s="260"/>
      <c r="P4" s="260"/>
      <c r="Q4" s="260"/>
      <c r="R4" s="260"/>
      <c r="S4" s="260"/>
      <c r="T4" s="260"/>
      <c r="U4" s="260"/>
      <c r="V4" s="260"/>
      <c r="W4" s="260"/>
      <c r="X4" s="260"/>
      <c r="Y4" s="260"/>
    </row>
    <row r="5" spans="1:27" s="14" customFormat="1" ht="36" customHeight="1" x14ac:dyDescent="0.2">
      <c r="A5" s="261" t="s">
        <v>168</v>
      </c>
      <c r="B5" s="262"/>
      <c r="C5" s="262"/>
      <c r="D5" s="262"/>
      <c r="E5" s="262"/>
      <c r="F5" s="262"/>
      <c r="G5" s="262"/>
      <c r="H5" s="262"/>
      <c r="I5" s="262"/>
      <c r="J5" s="262"/>
      <c r="K5" s="262"/>
      <c r="L5" s="262"/>
      <c r="M5" s="262"/>
      <c r="N5" s="262"/>
      <c r="O5" s="262"/>
      <c r="P5" s="262"/>
      <c r="Q5" s="262"/>
      <c r="R5" s="262"/>
      <c r="S5" s="262"/>
      <c r="T5" s="262"/>
      <c r="U5" s="262"/>
      <c r="V5" s="262"/>
      <c r="W5" s="262"/>
      <c r="X5" s="262"/>
      <c r="Y5" s="262"/>
    </row>
    <row r="6" spans="1:27" s="14" customFormat="1" ht="12" x14ac:dyDescent="0.2">
      <c r="O6" s="154"/>
    </row>
    <row r="7" spans="1:27" s="14" customFormat="1" ht="12" x14ac:dyDescent="0.2">
      <c r="A7" s="263" t="s">
        <v>1</v>
      </c>
      <c r="B7" s="105"/>
      <c r="C7" s="258" t="s">
        <v>2</v>
      </c>
      <c r="D7" s="258"/>
      <c r="E7" s="258"/>
      <c r="F7" s="258"/>
      <c r="G7" s="258"/>
      <c r="H7" s="258"/>
      <c r="I7" s="258"/>
      <c r="J7" s="19"/>
      <c r="K7" s="258" t="s">
        <v>3</v>
      </c>
      <c r="L7" s="258"/>
      <c r="M7" s="258"/>
      <c r="N7" s="258"/>
      <c r="O7" s="258"/>
      <c r="P7" s="258"/>
      <c r="Q7" s="258"/>
      <c r="R7" s="19"/>
      <c r="S7" s="258" t="s">
        <v>4</v>
      </c>
      <c r="T7" s="258"/>
      <c r="U7" s="258"/>
      <c r="V7" s="258"/>
      <c r="W7" s="258"/>
      <c r="X7" s="258"/>
      <c r="Y7" s="258"/>
    </row>
    <row r="8" spans="1:27" s="14" customFormat="1" ht="24" x14ac:dyDescent="0.2">
      <c r="A8" s="264"/>
      <c r="B8" s="105"/>
      <c r="C8" s="20">
        <v>2019</v>
      </c>
      <c r="D8" s="20">
        <v>2020</v>
      </c>
      <c r="E8" s="20">
        <v>2021</v>
      </c>
      <c r="F8" s="20">
        <v>2022</v>
      </c>
      <c r="G8" s="20">
        <v>2023</v>
      </c>
      <c r="H8" s="22" t="s">
        <v>95</v>
      </c>
      <c r="I8" s="23" t="s">
        <v>5</v>
      </c>
      <c r="J8" s="24"/>
      <c r="K8" s="20">
        <v>2019</v>
      </c>
      <c r="L8" s="20">
        <v>2020</v>
      </c>
      <c r="M8" s="20">
        <v>2021</v>
      </c>
      <c r="N8" s="20">
        <v>2022</v>
      </c>
      <c r="O8" s="20">
        <v>2023</v>
      </c>
      <c r="P8" s="22" t="s">
        <v>95</v>
      </c>
      <c r="Q8" s="23" t="s">
        <v>5</v>
      </c>
      <c r="R8" s="24"/>
      <c r="S8" s="20">
        <v>2019</v>
      </c>
      <c r="T8" s="20">
        <v>2020</v>
      </c>
      <c r="U8" s="20">
        <v>2021</v>
      </c>
      <c r="V8" s="20">
        <v>2022</v>
      </c>
      <c r="W8" s="20">
        <v>2023</v>
      </c>
      <c r="X8" s="22" t="s">
        <v>95</v>
      </c>
      <c r="Y8" s="23" t="s">
        <v>5</v>
      </c>
    </row>
    <row r="9" spans="1:27" x14ac:dyDescent="0.25">
      <c r="A9" s="74" t="s">
        <v>51</v>
      </c>
      <c r="B9" s="86"/>
      <c r="C9" s="27">
        <v>12749</v>
      </c>
      <c r="D9" s="27">
        <v>13665.666666666666</v>
      </c>
      <c r="E9" s="27">
        <v>14999</v>
      </c>
      <c r="F9" s="27">
        <v>15918.333333333334</v>
      </c>
      <c r="G9" s="27">
        <v>15682</v>
      </c>
      <c r="H9" s="27">
        <v>15205.666666666666</v>
      </c>
      <c r="I9" s="128">
        <v>-3.0374527058623535</v>
      </c>
      <c r="J9" s="28"/>
      <c r="K9" s="27">
        <v>11984.666666666666</v>
      </c>
      <c r="L9" s="27">
        <v>11960.333333333334</v>
      </c>
      <c r="M9" s="27">
        <v>12840.333333333334</v>
      </c>
      <c r="N9" s="27">
        <v>13889</v>
      </c>
      <c r="O9" s="27">
        <v>13700.333333333334</v>
      </c>
      <c r="P9" s="27">
        <v>13669.666666666666</v>
      </c>
      <c r="Q9" s="24">
        <v>-0.22383883603805943</v>
      </c>
      <c r="R9" s="28"/>
      <c r="S9" s="27">
        <v>536697.21200000006</v>
      </c>
      <c r="T9" s="27">
        <v>301450.451</v>
      </c>
      <c r="U9" s="27">
        <v>442608.45</v>
      </c>
      <c r="V9" s="27">
        <v>503820.14600000001</v>
      </c>
      <c r="W9" s="27">
        <v>529405.71499999997</v>
      </c>
      <c r="X9" s="27">
        <v>540458.73899999994</v>
      </c>
      <c r="Y9" s="24">
        <v>2.0878172801742423</v>
      </c>
      <c r="Z9" s="44"/>
      <c r="AA9" s="14"/>
    </row>
    <row r="10" spans="1:27" ht="15" x14ac:dyDescent="0.25">
      <c r="A10" s="71" t="s">
        <v>44</v>
      </c>
      <c r="B10" s="86"/>
      <c r="C10" s="72">
        <v>284</v>
      </c>
      <c r="D10" s="72">
        <v>284</v>
      </c>
      <c r="E10" s="72">
        <v>284</v>
      </c>
      <c r="F10" s="72">
        <v>284</v>
      </c>
      <c r="G10" s="72">
        <v>284</v>
      </c>
      <c r="H10" s="72">
        <v>284</v>
      </c>
      <c r="I10" s="129">
        <v>0</v>
      </c>
      <c r="J10" s="28"/>
      <c r="K10" s="72">
        <v>260</v>
      </c>
      <c r="L10" s="72">
        <v>189.66666666666666</v>
      </c>
      <c r="M10" s="72">
        <v>194</v>
      </c>
      <c r="N10" s="72">
        <v>157</v>
      </c>
      <c r="O10" s="72">
        <v>141.66666666666666</v>
      </c>
      <c r="P10" s="72">
        <v>116.66666666666667</v>
      </c>
      <c r="Q10" s="125">
        <v>-17.647058823529406</v>
      </c>
      <c r="R10" s="28"/>
      <c r="S10" s="72">
        <v>11056.447</v>
      </c>
      <c r="T10" s="72">
        <v>4824.5879999999997</v>
      </c>
      <c r="U10" s="72">
        <v>5546.6940000000004</v>
      </c>
      <c r="V10" s="72">
        <v>6704.6220000000003</v>
      </c>
      <c r="W10" s="72">
        <v>5169.5559999999996</v>
      </c>
      <c r="X10" s="72">
        <v>5345.2950000000001</v>
      </c>
      <c r="Y10" s="125">
        <v>3.3994989124791486</v>
      </c>
      <c r="Z10" s="25"/>
      <c r="AA10" s="14"/>
    </row>
    <row r="11" spans="1:27" x14ac:dyDescent="0.25">
      <c r="A11" s="35" t="s">
        <v>52</v>
      </c>
      <c r="B11" s="14"/>
      <c r="C11" s="36">
        <v>107</v>
      </c>
      <c r="D11" s="36">
        <v>107</v>
      </c>
      <c r="E11" s="36">
        <v>107</v>
      </c>
      <c r="F11" s="36">
        <v>107</v>
      </c>
      <c r="G11" s="36">
        <v>107</v>
      </c>
      <c r="H11" s="36">
        <v>107</v>
      </c>
      <c r="I11" s="131">
        <v>0</v>
      </c>
      <c r="J11" s="33"/>
      <c r="K11" s="36">
        <v>99</v>
      </c>
      <c r="L11" s="36">
        <v>74.666666666666671</v>
      </c>
      <c r="M11" s="36">
        <v>77</v>
      </c>
      <c r="N11" s="36">
        <v>57.666666666666664</v>
      </c>
      <c r="O11" s="36">
        <v>59</v>
      </c>
      <c r="P11" s="36">
        <v>44.333333333333336</v>
      </c>
      <c r="Q11" s="127">
        <v>-24.858757062146886</v>
      </c>
      <c r="R11" s="33"/>
      <c r="S11" s="36">
        <v>0</v>
      </c>
      <c r="T11" s="36">
        <v>0</v>
      </c>
      <c r="U11" s="36">
        <v>0</v>
      </c>
      <c r="V11" s="36">
        <v>0</v>
      </c>
      <c r="W11" s="36">
        <v>0</v>
      </c>
      <c r="X11" s="36">
        <v>0</v>
      </c>
      <c r="Y11" s="127">
        <v>0</v>
      </c>
      <c r="Z11" s="44"/>
      <c r="AA11" s="14"/>
    </row>
    <row r="12" spans="1:27" x14ac:dyDescent="0.25">
      <c r="A12" s="30" t="s">
        <v>53</v>
      </c>
      <c r="B12" s="14"/>
      <c r="C12" s="31">
        <v>85</v>
      </c>
      <c r="D12" s="31">
        <v>85</v>
      </c>
      <c r="E12" s="31">
        <v>85</v>
      </c>
      <c r="F12" s="31">
        <v>85</v>
      </c>
      <c r="G12" s="31">
        <v>85</v>
      </c>
      <c r="H12" s="31">
        <v>85</v>
      </c>
      <c r="I12" s="130">
        <v>0</v>
      </c>
      <c r="J12" s="33"/>
      <c r="K12" s="31">
        <v>80</v>
      </c>
      <c r="L12" s="31">
        <v>41</v>
      </c>
      <c r="M12" s="31">
        <v>43</v>
      </c>
      <c r="N12" s="31">
        <v>52.333333333333336</v>
      </c>
      <c r="O12" s="31">
        <v>42.666666666666664</v>
      </c>
      <c r="P12" s="31">
        <v>39.666666666666664</v>
      </c>
      <c r="Q12" s="126">
        <v>-7.03125</v>
      </c>
      <c r="R12" s="33"/>
      <c r="S12" s="31">
        <v>0</v>
      </c>
      <c r="T12" s="31">
        <v>0</v>
      </c>
      <c r="U12" s="31">
        <v>0</v>
      </c>
      <c r="V12" s="31">
        <v>0</v>
      </c>
      <c r="W12" s="31">
        <v>0</v>
      </c>
      <c r="X12" s="31">
        <v>0</v>
      </c>
      <c r="Y12" s="126">
        <v>0</v>
      </c>
      <c r="Z12" s="44"/>
      <c r="AA12" s="14"/>
    </row>
    <row r="13" spans="1:27" x14ac:dyDescent="0.25">
      <c r="A13" s="35" t="s">
        <v>54</v>
      </c>
      <c r="B13" s="14"/>
      <c r="C13" s="36">
        <v>92</v>
      </c>
      <c r="D13" s="36">
        <v>92</v>
      </c>
      <c r="E13" s="36">
        <v>92</v>
      </c>
      <c r="F13" s="36">
        <v>92</v>
      </c>
      <c r="G13" s="36">
        <v>92</v>
      </c>
      <c r="H13" s="36">
        <v>92</v>
      </c>
      <c r="I13" s="131">
        <v>0</v>
      </c>
      <c r="J13" s="33"/>
      <c r="K13" s="36">
        <v>81</v>
      </c>
      <c r="L13" s="36">
        <v>74</v>
      </c>
      <c r="M13" s="36">
        <v>74</v>
      </c>
      <c r="N13" s="36">
        <v>47</v>
      </c>
      <c r="O13" s="36">
        <v>40</v>
      </c>
      <c r="P13" s="36">
        <v>32.666666666666664</v>
      </c>
      <c r="Q13" s="127">
        <v>-18.333333333333336</v>
      </c>
      <c r="R13" s="33"/>
      <c r="S13" s="36">
        <v>0</v>
      </c>
      <c r="T13" s="36">
        <v>0</v>
      </c>
      <c r="U13" s="36">
        <v>0</v>
      </c>
      <c r="V13" s="36">
        <v>0</v>
      </c>
      <c r="W13" s="223">
        <v>0</v>
      </c>
      <c r="X13" s="223">
        <v>0</v>
      </c>
      <c r="Y13" s="127">
        <v>0</v>
      </c>
      <c r="Z13" s="44"/>
      <c r="AA13" s="14"/>
    </row>
    <row r="14" spans="1:27" ht="15" x14ac:dyDescent="0.25">
      <c r="A14" s="71" t="s">
        <v>45</v>
      </c>
      <c r="B14" s="86"/>
      <c r="C14" s="72">
        <v>8296.6666666666661</v>
      </c>
      <c r="D14" s="72">
        <v>9178.6666666666661</v>
      </c>
      <c r="E14" s="72">
        <v>10334</v>
      </c>
      <c r="F14" s="72">
        <v>11203.333333333334</v>
      </c>
      <c r="G14" s="72">
        <v>11068.333333333334</v>
      </c>
      <c r="H14" s="72">
        <v>10688.333333333334</v>
      </c>
      <c r="I14" s="129">
        <v>-3.4332178888721532</v>
      </c>
      <c r="J14" s="28"/>
      <c r="K14" s="72">
        <v>8102.666666666667</v>
      </c>
      <c r="L14" s="72">
        <v>8509.6666666666661</v>
      </c>
      <c r="M14" s="72">
        <v>9338</v>
      </c>
      <c r="N14" s="72">
        <v>10385.333333333334</v>
      </c>
      <c r="O14" s="72">
        <v>10144</v>
      </c>
      <c r="P14" s="72">
        <v>10059.666666666666</v>
      </c>
      <c r="Q14" s="125">
        <v>-0.83136172450053447</v>
      </c>
      <c r="R14" s="28"/>
      <c r="S14" s="72">
        <v>345285.08500000002</v>
      </c>
      <c r="T14" s="72">
        <v>196694.61600000001</v>
      </c>
      <c r="U14" s="72">
        <v>302012.91200000001</v>
      </c>
      <c r="V14" s="72">
        <v>338530.48200000002</v>
      </c>
      <c r="W14" s="72">
        <v>365327.34600000002</v>
      </c>
      <c r="X14" s="72">
        <v>376571.283</v>
      </c>
      <c r="Y14" s="125">
        <v>3.0777704223652558</v>
      </c>
      <c r="Z14" s="25"/>
      <c r="AA14" s="14"/>
    </row>
    <row r="15" spans="1:27" x14ac:dyDescent="0.25">
      <c r="A15" s="35" t="s">
        <v>52</v>
      </c>
      <c r="B15" s="14"/>
      <c r="C15" s="36">
        <v>810.33333333333337</v>
      </c>
      <c r="D15" s="36">
        <v>866.33333333333337</v>
      </c>
      <c r="E15" s="36">
        <v>954.33333333333337</v>
      </c>
      <c r="F15" s="36">
        <v>943</v>
      </c>
      <c r="G15" s="36">
        <v>957.33333333333337</v>
      </c>
      <c r="H15" s="36">
        <v>946.33333333333337</v>
      </c>
      <c r="I15" s="131">
        <v>-1.1490250696378879</v>
      </c>
      <c r="J15" s="33"/>
      <c r="K15" s="36">
        <v>780.33333333333337</v>
      </c>
      <c r="L15" s="36">
        <v>777</v>
      </c>
      <c r="M15" s="36">
        <v>807</v>
      </c>
      <c r="N15" s="36">
        <v>890</v>
      </c>
      <c r="O15" s="36">
        <v>869.33333333333337</v>
      </c>
      <c r="P15" s="36">
        <v>865</v>
      </c>
      <c r="Q15" s="127">
        <v>-0.49846625766871711</v>
      </c>
      <c r="R15" s="33"/>
      <c r="S15" s="36">
        <v>69270.228000000003</v>
      </c>
      <c r="T15" s="36">
        <v>42701.796000000002</v>
      </c>
      <c r="U15" s="36">
        <v>50753.341</v>
      </c>
      <c r="V15" s="36">
        <v>66715.372000000003</v>
      </c>
      <c r="W15" s="36">
        <v>66940.239000000001</v>
      </c>
      <c r="X15" s="36">
        <v>66503.684999999998</v>
      </c>
      <c r="Y15" s="127">
        <v>-0.65215482723329776</v>
      </c>
      <c r="Z15" s="44"/>
      <c r="AA15" s="14"/>
    </row>
    <row r="16" spans="1:27" x14ac:dyDescent="0.25">
      <c r="A16" s="30" t="s">
        <v>53</v>
      </c>
      <c r="B16" s="14"/>
      <c r="C16" s="95">
        <v>261</v>
      </c>
      <c r="D16" s="95">
        <v>265</v>
      </c>
      <c r="E16" s="95">
        <v>273</v>
      </c>
      <c r="F16" s="95">
        <v>272.66666666666669</v>
      </c>
      <c r="G16" s="95">
        <v>272</v>
      </c>
      <c r="H16" s="95">
        <v>273</v>
      </c>
      <c r="I16" s="140">
        <v>0.36764705882352811</v>
      </c>
      <c r="J16" s="96"/>
      <c r="K16" s="95">
        <v>259</v>
      </c>
      <c r="L16" s="95">
        <v>259</v>
      </c>
      <c r="M16" s="95">
        <v>234.33333333333334</v>
      </c>
      <c r="N16" s="95">
        <v>255.66666666666666</v>
      </c>
      <c r="O16" s="95">
        <v>255.66666666666666</v>
      </c>
      <c r="P16" s="95">
        <v>260</v>
      </c>
      <c r="Q16" s="145">
        <v>1.6949152542372836</v>
      </c>
      <c r="R16" s="96"/>
      <c r="S16" s="95" t="s">
        <v>176</v>
      </c>
      <c r="T16" s="95" t="s">
        <v>176</v>
      </c>
      <c r="U16" s="95" t="s">
        <v>176</v>
      </c>
      <c r="V16" s="95" t="s">
        <v>176</v>
      </c>
      <c r="W16" s="95" t="s">
        <v>176</v>
      </c>
      <c r="X16" s="95" t="s">
        <v>176</v>
      </c>
      <c r="Y16" s="145"/>
      <c r="Z16" s="44"/>
      <c r="AA16" s="14"/>
    </row>
    <row r="17" spans="1:27" x14ac:dyDescent="0.25">
      <c r="A17" s="35" t="s">
        <v>54</v>
      </c>
      <c r="B17" s="14"/>
      <c r="C17" s="97">
        <v>1892.6666666666667</v>
      </c>
      <c r="D17" s="97">
        <v>2093</v>
      </c>
      <c r="E17" s="97">
        <v>2090.6666666666665</v>
      </c>
      <c r="F17" s="97">
        <v>2092</v>
      </c>
      <c r="G17" s="97">
        <v>2015.3333333333333</v>
      </c>
      <c r="H17" s="97">
        <v>1929</v>
      </c>
      <c r="I17" s="141">
        <v>-4.2838240158782686</v>
      </c>
      <c r="J17" s="96"/>
      <c r="K17" s="97">
        <v>1765.6666666666667</v>
      </c>
      <c r="L17" s="97">
        <v>1966</v>
      </c>
      <c r="M17" s="97">
        <v>1729.3333333333333</v>
      </c>
      <c r="N17" s="97">
        <v>1884</v>
      </c>
      <c r="O17" s="97">
        <v>1836.3333333333333</v>
      </c>
      <c r="P17" s="97">
        <v>1825</v>
      </c>
      <c r="Q17" s="146">
        <v>-0.61717190052640314</v>
      </c>
      <c r="R17" s="96"/>
      <c r="S17" s="97">
        <v>172783.03200000001</v>
      </c>
      <c r="T17" s="97">
        <v>89109.521999999997</v>
      </c>
      <c r="U17" s="97">
        <v>129075.215</v>
      </c>
      <c r="V17" s="97">
        <v>130586.621</v>
      </c>
      <c r="W17" s="97">
        <v>147502.321</v>
      </c>
      <c r="X17" s="97">
        <v>151691.24400000001</v>
      </c>
      <c r="Y17" s="146">
        <v>2.8399031090500682</v>
      </c>
      <c r="Z17" s="44"/>
      <c r="AA17" s="14"/>
    </row>
    <row r="18" spans="1:27" x14ac:dyDescent="0.25">
      <c r="A18" s="30" t="s">
        <v>55</v>
      </c>
      <c r="B18" s="14"/>
      <c r="C18" s="95">
        <v>5169.666666666667</v>
      </c>
      <c r="D18" s="95">
        <v>5791.333333333333</v>
      </c>
      <c r="E18" s="95">
        <v>6853</v>
      </c>
      <c r="F18" s="95">
        <v>7732.666666666667</v>
      </c>
      <c r="G18" s="95">
        <v>7660.666666666667</v>
      </c>
      <c r="H18" s="95">
        <v>7377</v>
      </c>
      <c r="I18" s="140">
        <v>-3.7028979201113921</v>
      </c>
      <c r="J18" s="96"/>
      <c r="K18" s="95">
        <v>5137.666666666667</v>
      </c>
      <c r="L18" s="95">
        <v>5347.666666666667</v>
      </c>
      <c r="M18" s="95">
        <v>6407.333333333333</v>
      </c>
      <c r="N18" s="95">
        <v>7195.666666666667</v>
      </c>
      <c r="O18" s="95">
        <v>7022.666666666667</v>
      </c>
      <c r="P18" s="95">
        <v>6950</v>
      </c>
      <c r="Q18" s="145">
        <v>-1.0347446364154189</v>
      </c>
      <c r="R18" s="96"/>
      <c r="S18" s="95">
        <v>101084.49400000001</v>
      </c>
      <c r="T18" s="95">
        <v>63273.534</v>
      </c>
      <c r="U18" s="95">
        <v>120130.04300000001</v>
      </c>
      <c r="V18" s="95">
        <v>139108.954</v>
      </c>
      <c r="W18" s="95">
        <v>148910.87299999999</v>
      </c>
      <c r="X18" s="95">
        <v>156333.247</v>
      </c>
      <c r="Y18" s="145">
        <v>4.9844405921923629</v>
      </c>
      <c r="Z18" s="44"/>
      <c r="AA18" s="14"/>
    </row>
    <row r="19" spans="1:27" x14ac:dyDescent="0.25">
      <c r="A19" s="35" t="s">
        <v>56</v>
      </c>
      <c r="B19" s="14"/>
      <c r="C19" s="97">
        <v>163</v>
      </c>
      <c r="D19" s="97">
        <v>163</v>
      </c>
      <c r="E19" s="97">
        <v>163</v>
      </c>
      <c r="F19" s="97">
        <v>163</v>
      </c>
      <c r="G19" s="97">
        <v>163</v>
      </c>
      <c r="H19" s="97">
        <v>163</v>
      </c>
      <c r="I19" s="141">
        <v>0</v>
      </c>
      <c r="J19" s="96"/>
      <c r="K19" s="97">
        <v>160</v>
      </c>
      <c r="L19" s="97">
        <v>160</v>
      </c>
      <c r="M19" s="97">
        <v>160</v>
      </c>
      <c r="N19" s="97">
        <v>160</v>
      </c>
      <c r="O19" s="97">
        <v>160</v>
      </c>
      <c r="P19" s="97">
        <v>159.66666666666666</v>
      </c>
      <c r="Q19" s="146">
        <v>-0.2083333333333437</v>
      </c>
      <c r="R19" s="96"/>
      <c r="S19" s="97">
        <v>2147.3310000000001</v>
      </c>
      <c r="T19" s="97">
        <v>1609.7639999999999</v>
      </c>
      <c r="U19" s="97">
        <v>2054.3130000000001</v>
      </c>
      <c r="V19" s="97">
        <v>2119.5349999999999</v>
      </c>
      <c r="W19" s="97">
        <v>1973.913</v>
      </c>
      <c r="X19" s="97">
        <v>2043.107</v>
      </c>
      <c r="Y19" s="146">
        <v>3.5054229847009344</v>
      </c>
      <c r="Z19" s="44"/>
      <c r="AA19" s="14"/>
    </row>
    <row r="20" spans="1:27" x14ac:dyDescent="0.25">
      <c r="A20" s="71" t="s">
        <v>57</v>
      </c>
      <c r="B20" s="86"/>
      <c r="C20" s="98">
        <v>236</v>
      </c>
      <c r="D20" s="98">
        <v>236</v>
      </c>
      <c r="E20" s="98">
        <v>236</v>
      </c>
      <c r="F20" s="98">
        <v>236</v>
      </c>
      <c r="G20" s="98">
        <v>236</v>
      </c>
      <c r="H20" s="98">
        <v>140</v>
      </c>
      <c r="I20" s="142">
        <v>-40.677966101694921</v>
      </c>
      <c r="J20" s="99"/>
      <c r="K20" s="98">
        <v>196.66666666666666</v>
      </c>
      <c r="L20" s="98">
        <v>160</v>
      </c>
      <c r="M20" s="98">
        <v>80.666666666666671</v>
      </c>
      <c r="N20" s="98">
        <v>30.666666666666668</v>
      </c>
      <c r="O20" s="98">
        <v>15.666666666666666</v>
      </c>
      <c r="P20" s="98">
        <v>12.666666666666666</v>
      </c>
      <c r="Q20" s="147">
        <v>-19.148936170212771</v>
      </c>
      <c r="R20" s="99"/>
      <c r="S20" s="98">
        <v>7680.81</v>
      </c>
      <c r="T20" s="98">
        <v>3445.817</v>
      </c>
      <c r="U20" s="98">
        <v>2589.0509999999999</v>
      </c>
      <c r="V20" s="98">
        <v>2636.12</v>
      </c>
      <c r="W20" s="98">
        <v>1799.146</v>
      </c>
      <c r="X20" s="98">
        <v>1766.606</v>
      </c>
      <c r="Y20" s="147">
        <v>-1.8086358750207032</v>
      </c>
      <c r="Z20" s="25"/>
      <c r="AA20" s="14"/>
    </row>
    <row r="21" spans="1:27" x14ac:dyDescent="0.25">
      <c r="A21" s="35" t="s">
        <v>52</v>
      </c>
      <c r="B21" s="14"/>
      <c r="C21" s="97">
        <v>106</v>
      </c>
      <c r="D21" s="97">
        <v>106</v>
      </c>
      <c r="E21" s="97">
        <v>106</v>
      </c>
      <c r="F21" s="97">
        <v>106</v>
      </c>
      <c r="G21" s="97">
        <v>106</v>
      </c>
      <c r="H21" s="97">
        <v>62</v>
      </c>
      <c r="I21" s="141">
        <v>-41.509433962264154</v>
      </c>
      <c r="J21" s="96"/>
      <c r="K21" s="97">
        <v>88.666666666666671</v>
      </c>
      <c r="L21" s="97">
        <v>77</v>
      </c>
      <c r="M21" s="97">
        <v>36.333333333333336</v>
      </c>
      <c r="N21" s="97">
        <v>13</v>
      </c>
      <c r="O21" s="97">
        <v>8.3333333333333339</v>
      </c>
      <c r="P21" s="97">
        <v>6</v>
      </c>
      <c r="Q21" s="146">
        <v>-28.000000000000004</v>
      </c>
      <c r="R21" s="96"/>
      <c r="S21" s="97">
        <v>1879.752</v>
      </c>
      <c r="T21" s="97">
        <v>878.18899999999996</v>
      </c>
      <c r="U21" s="97">
        <v>391.428</v>
      </c>
      <c r="V21" s="97">
        <v>693.73599999999999</v>
      </c>
      <c r="W21" s="97">
        <v>80.471000000000004</v>
      </c>
      <c r="X21" s="97">
        <v>21.148</v>
      </c>
      <c r="Y21" s="146">
        <v>-73.719725118365616</v>
      </c>
      <c r="Z21" s="44"/>
      <c r="AA21" s="14"/>
    </row>
    <row r="22" spans="1:27" x14ac:dyDescent="0.25">
      <c r="A22" s="30" t="s">
        <v>53</v>
      </c>
      <c r="B22" s="14"/>
      <c r="C22" s="95">
        <v>101</v>
      </c>
      <c r="D22" s="95">
        <v>101</v>
      </c>
      <c r="E22" s="95">
        <v>101</v>
      </c>
      <c r="F22" s="95">
        <v>101</v>
      </c>
      <c r="G22" s="95">
        <v>101</v>
      </c>
      <c r="H22" s="95">
        <v>61</v>
      </c>
      <c r="I22" s="140">
        <v>-39.603960396039604</v>
      </c>
      <c r="J22" s="96"/>
      <c r="K22" s="95">
        <v>88.666666666666671</v>
      </c>
      <c r="L22" s="95">
        <v>67.333333333333329</v>
      </c>
      <c r="M22" s="95">
        <v>34.666666666666664</v>
      </c>
      <c r="N22" s="95">
        <v>13</v>
      </c>
      <c r="O22" s="95">
        <v>6</v>
      </c>
      <c r="P22" s="95">
        <v>6.666666666666667</v>
      </c>
      <c r="Q22" s="145">
        <v>11.111111111111116</v>
      </c>
      <c r="R22" s="96"/>
      <c r="S22" s="31">
        <v>2818.6590000000001</v>
      </c>
      <c r="T22" s="31">
        <v>1106.441</v>
      </c>
      <c r="U22" s="31">
        <v>905.14800000000002</v>
      </c>
      <c r="V22" s="31">
        <v>882.39400000000001</v>
      </c>
      <c r="W22" s="31">
        <v>1456.48</v>
      </c>
      <c r="X22" s="31">
        <v>1745.4580000000001</v>
      </c>
      <c r="Y22" s="145">
        <v>19.840849170603093</v>
      </c>
      <c r="Z22" s="44"/>
      <c r="AA22" s="14"/>
    </row>
    <row r="23" spans="1:27" x14ac:dyDescent="0.25">
      <c r="A23" s="35" t="s">
        <v>54</v>
      </c>
      <c r="B23" s="14"/>
      <c r="C23" s="97">
        <v>29</v>
      </c>
      <c r="D23" s="97">
        <v>29</v>
      </c>
      <c r="E23" s="97">
        <v>29</v>
      </c>
      <c r="F23" s="97">
        <v>29</v>
      </c>
      <c r="G23" s="97">
        <v>29</v>
      </c>
      <c r="H23" s="97">
        <v>17</v>
      </c>
      <c r="I23" s="141">
        <v>-41.379310344827594</v>
      </c>
      <c r="J23" s="96"/>
      <c r="K23" s="97">
        <v>19.333333333333332</v>
      </c>
      <c r="L23" s="97">
        <v>15.666666666666666</v>
      </c>
      <c r="M23" s="97">
        <v>9.6666666666666661</v>
      </c>
      <c r="N23" s="97">
        <v>4.666666666666667</v>
      </c>
      <c r="O23" s="97">
        <v>1.3333333333333333</v>
      </c>
      <c r="P23" s="97">
        <v>0</v>
      </c>
      <c r="Q23" s="146">
        <v>-100</v>
      </c>
      <c r="R23" s="96"/>
      <c r="S23" s="97">
        <v>2982.3989999999999</v>
      </c>
      <c r="T23" s="97">
        <v>1461.1869999999999</v>
      </c>
      <c r="U23" s="97">
        <v>1292.4749999999999</v>
      </c>
      <c r="V23" s="97">
        <v>1059.99</v>
      </c>
      <c r="W23" s="97">
        <v>262.19499999999999</v>
      </c>
      <c r="X23" s="97">
        <v>0</v>
      </c>
      <c r="Y23" s="146">
        <v>-100</v>
      </c>
      <c r="Z23" s="44"/>
      <c r="AA23" s="14"/>
    </row>
    <row r="24" spans="1:27" ht="15" x14ac:dyDescent="0.25">
      <c r="A24" s="71" t="s">
        <v>58</v>
      </c>
      <c r="B24" s="86"/>
      <c r="C24" s="98">
        <v>1021.3333333333334</v>
      </c>
      <c r="D24" s="98">
        <v>1026</v>
      </c>
      <c r="E24" s="98">
        <v>1029</v>
      </c>
      <c r="F24" s="98">
        <v>1011</v>
      </c>
      <c r="G24" s="98">
        <v>852</v>
      </c>
      <c r="H24" s="98">
        <v>852</v>
      </c>
      <c r="I24" s="142">
        <v>0</v>
      </c>
      <c r="J24" s="99"/>
      <c r="K24" s="98">
        <v>784</v>
      </c>
      <c r="L24" s="98">
        <v>679.33333333333337</v>
      </c>
      <c r="M24" s="98">
        <v>606</v>
      </c>
      <c r="N24" s="98">
        <v>585.33333333333337</v>
      </c>
      <c r="O24" s="98">
        <v>602.33333333333337</v>
      </c>
      <c r="P24" s="98">
        <v>647.66666666666663</v>
      </c>
      <c r="Q24" s="147">
        <v>7.5262866629772995</v>
      </c>
      <c r="R24" s="99"/>
      <c r="S24" s="98">
        <v>32635.598999999998</v>
      </c>
      <c r="T24" s="98">
        <v>16287.203</v>
      </c>
      <c r="U24" s="98">
        <v>15842.401</v>
      </c>
      <c r="V24" s="98">
        <v>20938.041000000001</v>
      </c>
      <c r="W24" s="98">
        <v>20995.288</v>
      </c>
      <c r="X24" s="98">
        <v>23640.716</v>
      </c>
      <c r="Y24" s="147">
        <v>12.600103413680252</v>
      </c>
      <c r="Z24" s="44"/>
      <c r="AA24" s="14"/>
    </row>
    <row r="25" spans="1:27" x14ac:dyDescent="0.25">
      <c r="A25" s="35" t="s">
        <v>59</v>
      </c>
      <c r="B25" s="14"/>
      <c r="C25" s="97">
        <v>60</v>
      </c>
      <c r="D25" s="97">
        <v>60</v>
      </c>
      <c r="E25" s="97">
        <v>60</v>
      </c>
      <c r="F25" s="97">
        <v>60</v>
      </c>
      <c r="G25" s="97">
        <v>60</v>
      </c>
      <c r="H25" s="97">
        <v>60</v>
      </c>
      <c r="I25" s="141">
        <v>0</v>
      </c>
      <c r="J25" s="96"/>
      <c r="K25" s="97">
        <v>50</v>
      </c>
      <c r="L25" s="97">
        <v>50</v>
      </c>
      <c r="M25" s="97">
        <v>50</v>
      </c>
      <c r="N25" s="97">
        <v>50</v>
      </c>
      <c r="O25" s="97">
        <v>40</v>
      </c>
      <c r="P25" s="97">
        <v>40</v>
      </c>
      <c r="Q25" s="146">
        <v>0</v>
      </c>
      <c r="R25" s="96"/>
      <c r="S25" s="97">
        <v>360.32100000000003</v>
      </c>
      <c r="T25" s="97">
        <v>350.83300000000003</v>
      </c>
      <c r="U25" s="97">
        <v>357.14800000000002</v>
      </c>
      <c r="V25" s="97">
        <v>456.49099999999999</v>
      </c>
      <c r="W25" s="97">
        <v>381.44299999999998</v>
      </c>
      <c r="X25" s="97">
        <v>411.15300000000002</v>
      </c>
      <c r="Y25" s="146">
        <v>7.7888439426074152</v>
      </c>
      <c r="Z25" s="44"/>
      <c r="AA25" s="14"/>
    </row>
    <row r="26" spans="1:27" x14ac:dyDescent="0.25">
      <c r="A26" s="30" t="s">
        <v>52</v>
      </c>
      <c r="B26" s="14"/>
      <c r="C26" s="95">
        <v>239.33333333333334</v>
      </c>
      <c r="D26" s="95">
        <v>243</v>
      </c>
      <c r="E26" s="95">
        <v>247</v>
      </c>
      <c r="F26" s="95">
        <v>246</v>
      </c>
      <c r="G26" s="95">
        <v>214</v>
      </c>
      <c r="H26" s="95">
        <v>214</v>
      </c>
      <c r="I26" s="140">
        <v>0</v>
      </c>
      <c r="J26" s="96"/>
      <c r="K26" s="95">
        <v>161.33333333333334</v>
      </c>
      <c r="L26" s="95">
        <v>130.66666666666666</v>
      </c>
      <c r="M26" s="95">
        <v>128.33333333333334</v>
      </c>
      <c r="N26" s="95">
        <v>114.33333333333333</v>
      </c>
      <c r="O26" s="95">
        <v>122.66666666666667</v>
      </c>
      <c r="P26" s="95">
        <v>134.66666666666666</v>
      </c>
      <c r="Q26" s="145">
        <v>9.7826086956521721</v>
      </c>
      <c r="R26" s="96"/>
      <c r="S26" s="95">
        <v>4417.3419999999996</v>
      </c>
      <c r="T26" s="95">
        <v>2138.6790000000001</v>
      </c>
      <c r="U26" s="95">
        <v>2674.547</v>
      </c>
      <c r="V26" s="95">
        <v>3519.9490000000001</v>
      </c>
      <c r="W26" s="95">
        <v>3440.86</v>
      </c>
      <c r="X26" s="95">
        <v>3958.9369999999999</v>
      </c>
      <c r="Y26" s="145">
        <v>15.05661375353835</v>
      </c>
      <c r="Z26" s="44"/>
      <c r="AA26" s="14"/>
    </row>
    <row r="27" spans="1:27" x14ac:dyDescent="0.25">
      <c r="A27" s="35" t="s">
        <v>60</v>
      </c>
      <c r="B27" s="14"/>
      <c r="C27" s="97">
        <v>523</v>
      </c>
      <c r="D27" s="97">
        <v>523</v>
      </c>
      <c r="E27" s="97">
        <v>522</v>
      </c>
      <c r="F27" s="97">
        <v>509</v>
      </c>
      <c r="G27" s="97">
        <v>413</v>
      </c>
      <c r="H27" s="97">
        <v>413</v>
      </c>
      <c r="I27" s="141">
        <v>0</v>
      </c>
      <c r="J27" s="96"/>
      <c r="K27" s="97">
        <v>418</v>
      </c>
      <c r="L27" s="97">
        <v>335</v>
      </c>
      <c r="M27" s="97">
        <v>377</v>
      </c>
      <c r="N27" s="97">
        <v>307.66666666666669</v>
      </c>
      <c r="O27" s="97">
        <v>316.66666666666669</v>
      </c>
      <c r="P27" s="97">
        <v>344.66666666666669</v>
      </c>
      <c r="Q27" s="146">
        <v>8.8421052631578956</v>
      </c>
      <c r="R27" s="96"/>
      <c r="S27" s="97">
        <v>7769.5889999999999</v>
      </c>
      <c r="T27" s="97">
        <v>3767.0160000000001</v>
      </c>
      <c r="U27" s="97">
        <v>4588.1570000000002</v>
      </c>
      <c r="V27" s="97">
        <v>4822.7169999999996</v>
      </c>
      <c r="W27" s="97">
        <v>4264.0969999999998</v>
      </c>
      <c r="X27" s="97">
        <v>4743.1139999999996</v>
      </c>
      <c r="Y27" s="146">
        <v>11.23372662488682</v>
      </c>
      <c r="Z27" s="44"/>
      <c r="AA27" s="14"/>
    </row>
    <row r="28" spans="1:27" x14ac:dyDescent="0.25">
      <c r="A28" s="30" t="s">
        <v>54</v>
      </c>
      <c r="B28" s="14"/>
      <c r="C28" s="95">
        <v>199</v>
      </c>
      <c r="D28" s="95">
        <v>200</v>
      </c>
      <c r="E28" s="95">
        <v>200</v>
      </c>
      <c r="F28" s="95">
        <v>196</v>
      </c>
      <c r="G28" s="95">
        <v>165</v>
      </c>
      <c r="H28" s="95">
        <v>165</v>
      </c>
      <c r="I28" s="140">
        <v>0</v>
      </c>
      <c r="J28" s="96"/>
      <c r="K28" s="95">
        <v>154.66666666666666</v>
      </c>
      <c r="L28" s="95">
        <v>163.66666666666666</v>
      </c>
      <c r="M28" s="95">
        <v>50.666666666666664</v>
      </c>
      <c r="N28" s="95">
        <v>113.33333333333333</v>
      </c>
      <c r="O28" s="95">
        <v>123</v>
      </c>
      <c r="P28" s="95">
        <v>128.33333333333334</v>
      </c>
      <c r="Q28" s="145">
        <v>4.3360433604336057</v>
      </c>
      <c r="R28" s="96"/>
      <c r="S28" s="95">
        <v>20088.347000000002</v>
      </c>
      <c r="T28" s="95">
        <v>10030.674999999999</v>
      </c>
      <c r="U28" s="95">
        <v>8222.5490000000009</v>
      </c>
      <c r="V28" s="95">
        <v>12138.884</v>
      </c>
      <c r="W28" s="95">
        <v>12908.888000000001</v>
      </c>
      <c r="X28" s="95">
        <v>14527.512000000001</v>
      </c>
      <c r="Y28" s="145">
        <v>12.538833708991826</v>
      </c>
      <c r="Z28" s="44"/>
      <c r="AA28" s="14"/>
    </row>
    <row r="29" spans="1:27" x14ac:dyDescent="0.25">
      <c r="A29" s="74" t="s">
        <v>14</v>
      </c>
      <c r="B29" s="86"/>
      <c r="C29" s="94">
        <v>321</v>
      </c>
      <c r="D29" s="94">
        <v>329</v>
      </c>
      <c r="E29" s="94">
        <v>329</v>
      </c>
      <c r="F29" s="94">
        <v>328</v>
      </c>
      <c r="G29" s="94">
        <v>328</v>
      </c>
      <c r="H29" s="94">
        <v>328</v>
      </c>
      <c r="I29" s="143">
        <v>0</v>
      </c>
      <c r="J29" s="99"/>
      <c r="K29" s="94">
        <v>289</v>
      </c>
      <c r="L29" s="94">
        <v>207.33333333333334</v>
      </c>
      <c r="M29" s="94">
        <v>219.66666666666666</v>
      </c>
      <c r="N29" s="94">
        <v>236</v>
      </c>
      <c r="O29" s="94">
        <v>205.66666666666666</v>
      </c>
      <c r="P29" s="94">
        <v>228</v>
      </c>
      <c r="Q29" s="148">
        <v>10.858995137763383</v>
      </c>
      <c r="R29" s="99"/>
      <c r="S29" s="94">
        <v>8770.8420000000006</v>
      </c>
      <c r="T29" s="94">
        <v>3214.0819999999999</v>
      </c>
      <c r="U29" s="94">
        <v>5556.576</v>
      </c>
      <c r="V29" s="94">
        <v>8230.5110000000004</v>
      </c>
      <c r="W29" s="94">
        <v>7897.3969999999999</v>
      </c>
      <c r="X29" s="94">
        <v>7917.2030000000004</v>
      </c>
      <c r="Y29" s="148">
        <v>0.25079149496980424</v>
      </c>
      <c r="Z29" s="44"/>
      <c r="AA29" s="14"/>
    </row>
    <row r="30" spans="1:27" x14ac:dyDescent="0.25">
      <c r="A30" s="30" t="s">
        <v>52</v>
      </c>
      <c r="B30" s="14"/>
      <c r="C30" s="95">
        <v>109.66666666666667</v>
      </c>
      <c r="D30" s="95">
        <v>117</v>
      </c>
      <c r="E30" s="95">
        <v>117</v>
      </c>
      <c r="F30" s="95">
        <v>117</v>
      </c>
      <c r="G30" s="95">
        <v>117</v>
      </c>
      <c r="H30" s="95">
        <v>117</v>
      </c>
      <c r="I30" s="140">
        <v>0</v>
      </c>
      <c r="J30" s="96"/>
      <c r="K30" s="95">
        <v>94</v>
      </c>
      <c r="L30" s="95">
        <v>64.666666666666671</v>
      </c>
      <c r="M30" s="95">
        <v>73</v>
      </c>
      <c r="N30" s="95">
        <v>84.333333333333329</v>
      </c>
      <c r="O30" s="95">
        <v>69.333333333333329</v>
      </c>
      <c r="P30" s="95">
        <v>80.333333333333329</v>
      </c>
      <c r="Q30" s="145">
        <v>15.865384615384626</v>
      </c>
      <c r="R30" s="96"/>
      <c r="S30" s="95">
        <v>1342.7270000000001</v>
      </c>
      <c r="T30" s="95">
        <v>400.488</v>
      </c>
      <c r="U30" s="95">
        <v>863.11199999999997</v>
      </c>
      <c r="V30" s="95">
        <v>1428.182</v>
      </c>
      <c r="W30" s="95">
        <v>1427.8579999999999</v>
      </c>
      <c r="X30" s="95">
        <v>1193.396</v>
      </c>
      <c r="Y30" s="145">
        <v>-16.420540417884688</v>
      </c>
      <c r="Z30" s="44"/>
      <c r="AA30" s="14"/>
    </row>
    <row r="31" spans="1:27" x14ac:dyDescent="0.25">
      <c r="A31" s="35" t="s">
        <v>53</v>
      </c>
      <c r="B31" s="14"/>
      <c r="C31" s="97">
        <v>157.33333333333334</v>
      </c>
      <c r="D31" s="97">
        <v>158</v>
      </c>
      <c r="E31" s="97">
        <v>158</v>
      </c>
      <c r="F31" s="97">
        <v>158</v>
      </c>
      <c r="G31" s="97">
        <v>158</v>
      </c>
      <c r="H31" s="97">
        <v>158</v>
      </c>
      <c r="I31" s="141">
        <v>0</v>
      </c>
      <c r="J31" s="96"/>
      <c r="K31" s="97">
        <v>143</v>
      </c>
      <c r="L31" s="97">
        <v>104.66666666666667</v>
      </c>
      <c r="M31" s="97">
        <v>107</v>
      </c>
      <c r="N31" s="97">
        <v>105.66666666666667</v>
      </c>
      <c r="O31" s="97">
        <v>97.333333333333329</v>
      </c>
      <c r="P31" s="97">
        <v>115.33333333333333</v>
      </c>
      <c r="Q31" s="146">
        <v>18.493150684931514</v>
      </c>
      <c r="R31" s="96"/>
      <c r="S31" s="97">
        <v>2615.886</v>
      </c>
      <c r="T31" s="97">
        <v>882.32600000000002</v>
      </c>
      <c r="U31" s="97">
        <v>1688.942</v>
      </c>
      <c r="V31" s="97">
        <v>2391.0990000000002</v>
      </c>
      <c r="W31" s="97">
        <v>1829.7439999999999</v>
      </c>
      <c r="X31" s="97">
        <v>2086.5819999999999</v>
      </c>
      <c r="Y31" s="146">
        <v>14.036827009680032</v>
      </c>
      <c r="Z31" s="44"/>
      <c r="AA31" s="14"/>
    </row>
    <row r="32" spans="1:27" x14ac:dyDescent="0.25">
      <c r="A32" s="30" t="s">
        <v>54</v>
      </c>
      <c r="B32" s="14"/>
      <c r="C32" s="95">
        <v>54</v>
      </c>
      <c r="D32" s="95">
        <v>54</v>
      </c>
      <c r="E32" s="95">
        <v>54</v>
      </c>
      <c r="F32" s="95">
        <v>53</v>
      </c>
      <c r="G32" s="95">
        <v>53</v>
      </c>
      <c r="H32" s="95">
        <v>53</v>
      </c>
      <c r="I32" s="140">
        <v>0</v>
      </c>
      <c r="J32" s="96"/>
      <c r="K32" s="95">
        <v>52</v>
      </c>
      <c r="L32" s="95">
        <v>38</v>
      </c>
      <c r="M32" s="95">
        <v>39.666666666666664</v>
      </c>
      <c r="N32" s="95">
        <v>46</v>
      </c>
      <c r="O32" s="95">
        <v>39</v>
      </c>
      <c r="P32" s="95">
        <v>32.333333333333336</v>
      </c>
      <c r="Q32" s="145">
        <v>-17.09401709401709</v>
      </c>
      <c r="R32" s="96"/>
      <c r="S32" s="95">
        <v>4812.2290000000003</v>
      </c>
      <c r="T32" s="95">
        <v>1931.268</v>
      </c>
      <c r="U32" s="95">
        <v>3004.5219999999999</v>
      </c>
      <c r="V32" s="95">
        <v>4411.2299999999996</v>
      </c>
      <c r="W32" s="95">
        <v>4639.7950000000001</v>
      </c>
      <c r="X32" s="95">
        <v>4637.2250000000004</v>
      </c>
      <c r="Y32" s="145">
        <v>-5.5390378238684423E-2</v>
      </c>
      <c r="Z32" s="44"/>
      <c r="AA32" s="14"/>
    </row>
    <row r="33" spans="1:27" x14ac:dyDescent="0.25">
      <c r="A33" s="74" t="s">
        <v>61</v>
      </c>
      <c r="B33" s="86"/>
      <c r="C33" s="94">
        <v>57</v>
      </c>
      <c r="D33" s="94">
        <v>57</v>
      </c>
      <c r="E33" s="94">
        <v>57</v>
      </c>
      <c r="F33" s="94">
        <v>57</v>
      </c>
      <c r="G33" s="94">
        <v>57</v>
      </c>
      <c r="H33" s="94">
        <v>57</v>
      </c>
      <c r="I33" s="143">
        <v>0</v>
      </c>
      <c r="J33" s="99"/>
      <c r="K33" s="94">
        <v>53</v>
      </c>
      <c r="L33" s="94">
        <v>53</v>
      </c>
      <c r="M33" s="94">
        <v>53</v>
      </c>
      <c r="N33" s="94">
        <v>53</v>
      </c>
      <c r="O33" s="94">
        <v>53.333333333333336</v>
      </c>
      <c r="P33" s="94">
        <v>53</v>
      </c>
      <c r="Q33" s="148">
        <v>-0.62500000000000888</v>
      </c>
      <c r="R33" s="99"/>
      <c r="S33" s="94">
        <v>713.40200000000004</v>
      </c>
      <c r="T33" s="94">
        <v>577.48</v>
      </c>
      <c r="U33" s="94">
        <v>746.68600000000004</v>
      </c>
      <c r="V33" s="94">
        <v>832.39400000000001</v>
      </c>
      <c r="W33" s="94">
        <v>1113.96</v>
      </c>
      <c r="X33" s="94">
        <v>928.15899999999999</v>
      </c>
      <c r="Y33" s="148">
        <v>-16.679324212718594</v>
      </c>
      <c r="Z33" s="44"/>
      <c r="AA33" s="14"/>
    </row>
    <row r="34" spans="1:27" x14ac:dyDescent="0.25">
      <c r="A34" s="30" t="s">
        <v>59</v>
      </c>
      <c r="B34" s="14"/>
      <c r="C34" s="95">
        <v>57</v>
      </c>
      <c r="D34" s="95">
        <v>57</v>
      </c>
      <c r="E34" s="95">
        <v>57</v>
      </c>
      <c r="F34" s="95">
        <v>57</v>
      </c>
      <c r="G34" s="95">
        <v>57</v>
      </c>
      <c r="H34" s="95">
        <v>57</v>
      </c>
      <c r="I34" s="140">
        <v>0</v>
      </c>
      <c r="J34" s="96"/>
      <c r="K34" s="95">
        <v>53</v>
      </c>
      <c r="L34" s="95">
        <v>53</v>
      </c>
      <c r="M34" s="95">
        <v>53</v>
      </c>
      <c r="N34" s="95">
        <v>53</v>
      </c>
      <c r="O34" s="95">
        <v>53.333333333333336</v>
      </c>
      <c r="P34" s="95">
        <v>53</v>
      </c>
      <c r="Q34" s="145">
        <v>-0.62500000000000888</v>
      </c>
      <c r="R34" s="96"/>
      <c r="S34" s="95">
        <v>713.40200000000004</v>
      </c>
      <c r="T34" s="95">
        <v>577.48</v>
      </c>
      <c r="U34" s="95">
        <v>746.68600000000004</v>
      </c>
      <c r="V34" s="95">
        <v>832.39400000000001</v>
      </c>
      <c r="W34" s="95">
        <v>1113.96</v>
      </c>
      <c r="X34" s="95">
        <v>928.15899999999999</v>
      </c>
      <c r="Y34" s="145">
        <v>-16.679324212718594</v>
      </c>
      <c r="Z34" s="44"/>
      <c r="AA34" s="14"/>
    </row>
    <row r="35" spans="1:27" ht="15" x14ac:dyDescent="0.25">
      <c r="A35" s="74" t="s">
        <v>86</v>
      </c>
      <c r="B35" s="86"/>
      <c r="C35" s="94">
        <v>2323</v>
      </c>
      <c r="D35" s="94">
        <v>2345</v>
      </c>
      <c r="E35" s="94">
        <v>2520</v>
      </c>
      <c r="F35" s="94">
        <v>2528</v>
      </c>
      <c r="G35" s="94">
        <v>2584.6666666666665</v>
      </c>
      <c r="H35" s="94">
        <v>2584.3333333333335</v>
      </c>
      <c r="I35" s="143">
        <v>-1.2896569512499401E-2</v>
      </c>
      <c r="J35" s="99"/>
      <c r="K35" s="94">
        <v>2110.6666666666665</v>
      </c>
      <c r="L35" s="94">
        <v>2016.6666666666667</v>
      </c>
      <c r="M35" s="94">
        <v>2197</v>
      </c>
      <c r="N35" s="94">
        <v>2224.6666666666665</v>
      </c>
      <c r="O35" s="94">
        <v>2295.3333333333335</v>
      </c>
      <c r="P35" s="94">
        <v>2309.3333333333335</v>
      </c>
      <c r="Q35" s="148">
        <v>0.60993319779263366</v>
      </c>
      <c r="R35" s="99"/>
      <c r="S35" s="94">
        <v>120385.59</v>
      </c>
      <c r="T35" s="94">
        <v>70897.452999999994</v>
      </c>
      <c r="U35" s="94">
        <v>103267.319</v>
      </c>
      <c r="V35" s="94">
        <v>116499.424</v>
      </c>
      <c r="W35" s="94">
        <v>117903.09299999999</v>
      </c>
      <c r="X35" s="94">
        <v>114756.988</v>
      </c>
      <c r="Y35" s="148">
        <v>-2.6683820754388465</v>
      </c>
      <c r="Z35" s="44"/>
      <c r="AA35" s="14"/>
    </row>
    <row r="36" spans="1:27" x14ac:dyDescent="0.25">
      <c r="A36" s="30" t="s">
        <v>59</v>
      </c>
      <c r="B36" s="14"/>
      <c r="C36" s="95">
        <v>364</v>
      </c>
      <c r="D36" s="95">
        <v>364</v>
      </c>
      <c r="E36" s="95">
        <v>499.66666666666669</v>
      </c>
      <c r="F36" s="95">
        <v>501</v>
      </c>
      <c r="G36" s="95">
        <v>501</v>
      </c>
      <c r="H36" s="95">
        <v>501</v>
      </c>
      <c r="I36" s="140">
        <v>0</v>
      </c>
      <c r="J36" s="96"/>
      <c r="K36" s="95">
        <v>307.66666666666669</v>
      </c>
      <c r="L36" s="95">
        <v>305</v>
      </c>
      <c r="M36" s="95">
        <v>426.33333333333331</v>
      </c>
      <c r="N36" s="95">
        <v>425.66666666666669</v>
      </c>
      <c r="O36" s="95">
        <v>422.66666666666669</v>
      </c>
      <c r="P36" s="95">
        <v>419</v>
      </c>
      <c r="Q36" s="145">
        <v>-0.86750788643533694</v>
      </c>
      <c r="R36" s="96"/>
      <c r="S36" s="95">
        <v>4275.2460000000001</v>
      </c>
      <c r="T36" s="95">
        <v>2301.88</v>
      </c>
      <c r="U36" s="95">
        <v>5195.0429999999997</v>
      </c>
      <c r="V36" s="95">
        <v>5808.8069999999998</v>
      </c>
      <c r="W36" s="95">
        <v>5572.3689999999997</v>
      </c>
      <c r="X36" s="95">
        <v>5898.4669999999996</v>
      </c>
      <c r="Y36" s="145">
        <v>5.8520532290664784</v>
      </c>
      <c r="Z36" s="44"/>
      <c r="AA36" s="14"/>
    </row>
    <row r="37" spans="1:27" x14ac:dyDescent="0.25">
      <c r="A37" s="35" t="s">
        <v>62</v>
      </c>
      <c r="B37" s="14"/>
      <c r="C37" s="97">
        <v>240</v>
      </c>
      <c r="D37" s="97">
        <v>240</v>
      </c>
      <c r="E37" s="97">
        <v>240</v>
      </c>
      <c r="F37" s="97">
        <v>240</v>
      </c>
      <c r="G37" s="97">
        <v>240</v>
      </c>
      <c r="H37" s="97">
        <v>240</v>
      </c>
      <c r="I37" s="141">
        <v>0</v>
      </c>
      <c r="J37" s="96"/>
      <c r="K37" s="97">
        <v>192</v>
      </c>
      <c r="L37" s="97">
        <v>192</v>
      </c>
      <c r="M37" s="97">
        <v>192</v>
      </c>
      <c r="N37" s="97">
        <v>192</v>
      </c>
      <c r="O37" s="97">
        <v>200</v>
      </c>
      <c r="P37" s="97">
        <v>207</v>
      </c>
      <c r="Q37" s="146">
        <v>3.499999999999992</v>
      </c>
      <c r="R37" s="96"/>
      <c r="S37" s="97">
        <v>60185.538</v>
      </c>
      <c r="T37" s="97">
        <v>33020.911</v>
      </c>
      <c r="U37" s="97">
        <v>50069.785000000003</v>
      </c>
      <c r="V37" s="97">
        <v>56694.326999999997</v>
      </c>
      <c r="W37" s="97">
        <v>57205.629000000001</v>
      </c>
      <c r="X37" s="97">
        <v>52795.213000000003</v>
      </c>
      <c r="Y37" s="146">
        <v>-7.7097587721655758</v>
      </c>
      <c r="Z37" s="44"/>
      <c r="AA37" s="14"/>
    </row>
    <row r="38" spans="1:27" ht="15" x14ac:dyDescent="0.25">
      <c r="A38" s="30" t="s">
        <v>84</v>
      </c>
      <c r="B38" s="14"/>
      <c r="C38" s="95">
        <v>1707</v>
      </c>
      <c r="D38" s="95">
        <v>1729</v>
      </c>
      <c r="E38" s="95">
        <v>1768.3333333333333</v>
      </c>
      <c r="F38" s="95">
        <v>1775</v>
      </c>
      <c r="G38" s="95">
        <v>1831.6666666666667</v>
      </c>
      <c r="H38" s="95">
        <v>1831.3333333333333</v>
      </c>
      <c r="I38" s="140">
        <v>-1.819836214741466E-2</v>
      </c>
      <c r="J38" s="96"/>
      <c r="K38" s="95">
        <v>1601</v>
      </c>
      <c r="L38" s="95">
        <v>1509.6666666666667</v>
      </c>
      <c r="M38" s="95">
        <v>1568.6666666666667</v>
      </c>
      <c r="N38" s="95">
        <v>1597</v>
      </c>
      <c r="O38" s="95">
        <v>1662.6666666666667</v>
      </c>
      <c r="P38" s="95">
        <v>1673.3333333333333</v>
      </c>
      <c r="Q38" s="145">
        <v>0.64153969526863364</v>
      </c>
      <c r="R38" s="96"/>
      <c r="S38" s="95">
        <v>53341.587</v>
      </c>
      <c r="T38" s="95">
        <v>34115.864999999998</v>
      </c>
      <c r="U38" s="95">
        <v>45877.581000000006</v>
      </c>
      <c r="V38" s="95">
        <v>51430.848000000005</v>
      </c>
      <c r="W38" s="95">
        <v>52634.283999999992</v>
      </c>
      <c r="X38" s="95">
        <v>53380.869999999995</v>
      </c>
      <c r="Y38" s="145">
        <v>1.4184404978321741</v>
      </c>
      <c r="Z38" s="44"/>
      <c r="AA38" s="14"/>
    </row>
    <row r="39" spans="1:27" x14ac:dyDescent="0.25">
      <c r="A39" s="35" t="s">
        <v>63</v>
      </c>
      <c r="B39" s="14"/>
      <c r="C39" s="97">
        <v>12</v>
      </c>
      <c r="D39" s="97">
        <v>12</v>
      </c>
      <c r="E39" s="97">
        <v>12</v>
      </c>
      <c r="F39" s="97">
        <v>12</v>
      </c>
      <c r="G39" s="97">
        <v>12</v>
      </c>
      <c r="H39" s="97">
        <v>12</v>
      </c>
      <c r="I39" s="141">
        <v>0</v>
      </c>
      <c r="J39" s="96"/>
      <c r="K39" s="97">
        <v>10</v>
      </c>
      <c r="L39" s="97">
        <v>10</v>
      </c>
      <c r="M39" s="97">
        <v>10</v>
      </c>
      <c r="N39" s="97">
        <v>10</v>
      </c>
      <c r="O39" s="97">
        <v>10</v>
      </c>
      <c r="P39" s="97">
        <v>10</v>
      </c>
      <c r="Q39" s="146">
        <v>0</v>
      </c>
      <c r="R39" s="96"/>
      <c r="S39" s="97">
        <v>2583.2190000000001</v>
      </c>
      <c r="T39" s="97">
        <v>1458.797</v>
      </c>
      <c r="U39" s="97">
        <v>2124.91</v>
      </c>
      <c r="V39" s="97">
        <v>2565.442</v>
      </c>
      <c r="W39" s="97">
        <v>2490.8110000000001</v>
      </c>
      <c r="X39" s="97">
        <v>2682.4380000000001</v>
      </c>
      <c r="Y39" s="146">
        <v>7.6933577055826374</v>
      </c>
      <c r="Z39" s="44"/>
      <c r="AA39" s="14"/>
    </row>
    <row r="40" spans="1:27" ht="15" x14ac:dyDescent="0.25">
      <c r="A40" s="71" t="s">
        <v>87</v>
      </c>
      <c r="B40" s="86"/>
      <c r="C40" s="98">
        <v>210</v>
      </c>
      <c r="D40" s="98">
        <v>210</v>
      </c>
      <c r="E40" s="98">
        <v>210</v>
      </c>
      <c r="F40" s="98">
        <v>271</v>
      </c>
      <c r="G40" s="98">
        <v>272</v>
      </c>
      <c r="H40" s="98">
        <v>272</v>
      </c>
      <c r="I40" s="142">
        <v>0</v>
      </c>
      <c r="J40" s="99"/>
      <c r="K40" s="98">
        <v>188.66666666666666</v>
      </c>
      <c r="L40" s="98">
        <v>144.66666666666666</v>
      </c>
      <c r="M40" s="98">
        <v>152</v>
      </c>
      <c r="N40" s="98">
        <v>217</v>
      </c>
      <c r="O40" s="98">
        <v>242.33333333333334</v>
      </c>
      <c r="P40" s="98">
        <v>242.66666666666666</v>
      </c>
      <c r="Q40" s="147">
        <v>0.13755158184318717</v>
      </c>
      <c r="R40" s="99"/>
      <c r="S40" s="98">
        <v>10169.437</v>
      </c>
      <c r="T40" s="98">
        <v>5509.2120000000004</v>
      </c>
      <c r="U40" s="98">
        <v>7046.8109999999997</v>
      </c>
      <c r="V40" s="98">
        <v>9448.5519999999997</v>
      </c>
      <c r="W40" s="98">
        <v>9199.9290000000001</v>
      </c>
      <c r="X40" s="98">
        <v>9532.4889999999996</v>
      </c>
      <c r="Y40" s="147">
        <v>3.6148105056028168</v>
      </c>
      <c r="Z40" s="25"/>
      <c r="AA40" s="14"/>
    </row>
    <row r="41" spans="1:27" ht="15" x14ac:dyDescent="0.25">
      <c r="A41" s="14" t="s">
        <v>85</v>
      </c>
      <c r="B41" s="14"/>
      <c r="C41" s="97" t="s">
        <v>174</v>
      </c>
      <c r="D41" s="97" t="s">
        <v>174</v>
      </c>
      <c r="E41" s="97" t="s">
        <v>174</v>
      </c>
      <c r="F41" s="97">
        <v>50</v>
      </c>
      <c r="G41" s="97">
        <v>50</v>
      </c>
      <c r="H41" s="97">
        <v>50</v>
      </c>
      <c r="I41" s="141">
        <v>0</v>
      </c>
      <c r="J41" s="97"/>
      <c r="K41" s="97" t="s">
        <v>174</v>
      </c>
      <c r="L41" s="97" t="s">
        <v>174</v>
      </c>
      <c r="M41" s="97" t="s">
        <v>174</v>
      </c>
      <c r="N41" s="97">
        <v>48</v>
      </c>
      <c r="O41" s="97">
        <v>50</v>
      </c>
      <c r="P41" s="97">
        <v>49.666666666666664</v>
      </c>
      <c r="Q41" s="146">
        <v>-0.66666666666667096</v>
      </c>
      <c r="R41" s="96"/>
      <c r="S41" s="97" t="s">
        <v>174</v>
      </c>
      <c r="T41" s="97" t="s">
        <v>174</v>
      </c>
      <c r="U41" s="97" t="s">
        <v>174</v>
      </c>
      <c r="V41" s="97">
        <v>633.548</v>
      </c>
      <c r="W41" s="97">
        <v>555.31799999999998</v>
      </c>
      <c r="X41" s="97">
        <v>468.94499999999999</v>
      </c>
      <c r="Y41" s="146">
        <v>-15.553790800946487</v>
      </c>
      <c r="Z41" s="44"/>
      <c r="AA41" s="14"/>
    </row>
    <row r="42" spans="1:27" x14ac:dyDescent="0.25">
      <c r="A42" s="30" t="s">
        <v>52</v>
      </c>
      <c r="B42" s="14"/>
      <c r="C42" s="95">
        <v>163</v>
      </c>
      <c r="D42" s="95">
        <v>163</v>
      </c>
      <c r="E42" s="95">
        <v>163</v>
      </c>
      <c r="F42" s="95">
        <v>174</v>
      </c>
      <c r="G42" s="95">
        <v>175</v>
      </c>
      <c r="H42" s="95">
        <v>175</v>
      </c>
      <c r="I42" s="140">
        <v>0</v>
      </c>
      <c r="J42" s="96"/>
      <c r="K42" s="95">
        <v>147.66666666666666</v>
      </c>
      <c r="L42" s="95">
        <v>113</v>
      </c>
      <c r="M42" s="95">
        <v>123</v>
      </c>
      <c r="N42" s="95">
        <v>134</v>
      </c>
      <c r="O42" s="95">
        <v>152</v>
      </c>
      <c r="P42" s="95">
        <v>152</v>
      </c>
      <c r="Q42" s="145">
        <v>0</v>
      </c>
      <c r="R42" s="96"/>
      <c r="S42" s="95">
        <v>4747.866</v>
      </c>
      <c r="T42" s="95">
        <v>2584</v>
      </c>
      <c r="U42" s="95">
        <v>3298.6819999999998</v>
      </c>
      <c r="V42" s="95">
        <v>3702.2350000000001</v>
      </c>
      <c r="W42" s="95">
        <v>4032.5410000000002</v>
      </c>
      <c r="X42" s="95">
        <v>4180.2870000000003</v>
      </c>
      <c r="Y42" s="145">
        <v>3.6638437154141723</v>
      </c>
      <c r="Z42" s="44"/>
      <c r="AA42" s="14"/>
    </row>
    <row r="43" spans="1:27" x14ac:dyDescent="0.25">
      <c r="A43" s="15" t="s">
        <v>54</v>
      </c>
      <c r="B43" s="14"/>
      <c r="C43" s="100">
        <v>47</v>
      </c>
      <c r="D43" s="100">
        <v>47</v>
      </c>
      <c r="E43" s="100">
        <v>47</v>
      </c>
      <c r="F43" s="100">
        <v>47</v>
      </c>
      <c r="G43" s="100">
        <v>47</v>
      </c>
      <c r="H43" s="100">
        <v>47</v>
      </c>
      <c r="I43" s="144">
        <v>0</v>
      </c>
      <c r="J43" s="96"/>
      <c r="K43" s="100">
        <v>41</v>
      </c>
      <c r="L43" s="100">
        <v>31.666666666666668</v>
      </c>
      <c r="M43" s="100">
        <v>29</v>
      </c>
      <c r="N43" s="100">
        <v>35</v>
      </c>
      <c r="O43" s="100">
        <v>40.333333333333336</v>
      </c>
      <c r="P43" s="100">
        <v>41</v>
      </c>
      <c r="Q43" s="149">
        <v>1.6528925619834656</v>
      </c>
      <c r="R43" s="96"/>
      <c r="S43" s="100">
        <v>5421.5709999999999</v>
      </c>
      <c r="T43" s="100">
        <v>2925.212</v>
      </c>
      <c r="U43" s="100">
        <v>3748.1289999999999</v>
      </c>
      <c r="V43" s="100">
        <v>5112.7690000000002</v>
      </c>
      <c r="W43" s="100">
        <v>4612.07</v>
      </c>
      <c r="X43" s="100">
        <v>4883.2569999999996</v>
      </c>
      <c r="Y43" s="149">
        <v>5.8799411110412425</v>
      </c>
      <c r="Z43" s="44"/>
      <c r="AA43" s="14"/>
    </row>
    <row r="44" spans="1:27" x14ac:dyDescent="0.25">
      <c r="A44" s="35"/>
      <c r="B44" s="14"/>
      <c r="C44" s="97"/>
      <c r="D44" s="97"/>
      <c r="E44" s="97"/>
      <c r="F44" s="97"/>
      <c r="G44" s="97"/>
      <c r="H44" s="96"/>
      <c r="I44" s="96"/>
      <c r="J44" s="96"/>
      <c r="K44" s="97"/>
      <c r="L44" s="97"/>
      <c r="M44" s="97"/>
      <c r="N44" s="97"/>
      <c r="O44" s="97"/>
      <c r="P44" s="96"/>
      <c r="Q44" s="96"/>
      <c r="R44" s="96"/>
      <c r="S44" s="97"/>
      <c r="T44" s="97"/>
      <c r="U44" s="97"/>
      <c r="V44" s="97"/>
      <c r="W44" s="97"/>
      <c r="X44" s="96"/>
      <c r="Y44" s="96"/>
      <c r="Z44" s="44"/>
    </row>
    <row r="45" spans="1:27" s="160" customFormat="1" ht="10.5" x14ac:dyDescent="0.15">
      <c r="A45" s="77" t="s">
        <v>50</v>
      </c>
      <c r="B45" s="168"/>
      <c r="C45" s="78"/>
      <c r="D45" s="52"/>
      <c r="E45" s="52"/>
      <c r="F45" s="52"/>
      <c r="G45" s="52"/>
      <c r="H45" s="52"/>
      <c r="I45" s="52"/>
      <c r="J45" s="54"/>
      <c r="K45" s="54"/>
      <c r="L45" s="54"/>
      <c r="M45" s="54"/>
      <c r="N45" s="54"/>
      <c r="O45" s="54"/>
      <c r="P45" s="54"/>
      <c r="Q45" s="54"/>
      <c r="R45" s="54"/>
      <c r="S45" s="54"/>
      <c r="T45" s="54"/>
      <c r="U45" s="54"/>
      <c r="V45" s="54"/>
      <c r="W45" s="54"/>
      <c r="X45" s="54"/>
      <c r="Y45" s="54"/>
      <c r="Z45" s="162"/>
    </row>
    <row r="46" spans="1:27" s="160" customFormat="1" ht="10.5" x14ac:dyDescent="0.15">
      <c r="A46" s="156" t="s">
        <v>123</v>
      </c>
      <c r="B46" s="226"/>
      <c r="C46" s="168"/>
      <c r="D46" s="54"/>
      <c r="E46" s="54"/>
      <c r="F46" s="54"/>
      <c r="G46" s="54"/>
      <c r="H46" s="54"/>
      <c r="I46" s="54"/>
      <c r="J46" s="54"/>
      <c r="K46" s="54"/>
      <c r="L46" s="54"/>
      <c r="M46" s="54"/>
      <c r="N46" s="54"/>
      <c r="O46" s="54"/>
      <c r="P46" s="54"/>
      <c r="Q46" s="54"/>
      <c r="R46" s="54"/>
      <c r="S46" s="54"/>
      <c r="T46" s="54"/>
      <c r="U46" s="54"/>
      <c r="V46" s="54"/>
      <c r="W46" s="54"/>
      <c r="X46" s="54"/>
      <c r="Y46" s="54"/>
      <c r="Z46" s="162"/>
    </row>
    <row r="47" spans="1:27" s="160" customFormat="1" ht="10.5" x14ac:dyDescent="0.15">
      <c r="A47" s="254" t="s">
        <v>133</v>
      </c>
      <c r="B47" s="255"/>
      <c r="C47" s="252"/>
      <c r="D47" s="252"/>
      <c r="E47" s="252"/>
      <c r="F47" s="252"/>
      <c r="G47" s="252"/>
      <c r="H47" s="252"/>
      <c r="I47" s="253"/>
      <c r="J47" s="54"/>
      <c r="K47" s="54"/>
      <c r="L47" s="54"/>
      <c r="M47" s="54"/>
      <c r="N47" s="54"/>
      <c r="O47" s="54"/>
      <c r="P47" s="54"/>
      <c r="Q47" s="54"/>
      <c r="R47" s="54"/>
      <c r="S47" s="54"/>
      <c r="T47" s="54"/>
      <c r="U47" s="54"/>
      <c r="V47" s="54"/>
      <c r="W47" s="54"/>
      <c r="X47" s="54"/>
      <c r="Y47" s="54"/>
    </row>
    <row r="48" spans="1:27" s="160" customFormat="1" ht="27.6" customHeight="1" x14ac:dyDescent="0.15">
      <c r="A48" s="251" t="s">
        <v>91</v>
      </c>
      <c r="B48" s="252"/>
      <c r="C48" s="252"/>
      <c r="D48" s="252"/>
      <c r="E48" s="252"/>
      <c r="F48" s="252"/>
      <c r="G48" s="252"/>
      <c r="H48" s="252"/>
      <c r="I48" s="253"/>
      <c r="J48" s="54"/>
      <c r="K48" s="54"/>
      <c r="L48" s="54"/>
      <c r="M48" s="54"/>
      <c r="N48" s="54"/>
      <c r="O48" s="54"/>
      <c r="P48" s="54"/>
      <c r="Q48" s="54"/>
      <c r="R48" s="54"/>
      <c r="S48" s="54"/>
      <c r="T48" s="54"/>
      <c r="U48" s="54"/>
      <c r="V48" s="54"/>
      <c r="W48" s="54"/>
      <c r="X48" s="54"/>
      <c r="Y48" s="54"/>
    </row>
    <row r="49" spans="1:26" s="160" customFormat="1" ht="10.5" x14ac:dyDescent="0.15">
      <c r="A49" s="254" t="s">
        <v>134</v>
      </c>
      <c r="B49" s="255"/>
      <c r="C49" s="255"/>
      <c r="D49" s="255"/>
      <c r="E49" s="255"/>
      <c r="F49" s="255"/>
      <c r="G49" s="255"/>
      <c r="H49" s="255"/>
      <c r="I49" s="256"/>
      <c r="J49" s="54"/>
      <c r="K49" s="54"/>
      <c r="L49" s="54"/>
      <c r="M49" s="54"/>
      <c r="N49" s="54"/>
      <c r="O49" s="54"/>
      <c r="P49" s="54"/>
      <c r="Q49" s="54"/>
      <c r="R49" s="54"/>
      <c r="S49" s="54"/>
      <c r="T49" s="54"/>
      <c r="U49" s="54"/>
      <c r="V49" s="54"/>
      <c r="W49" s="54"/>
      <c r="X49" s="54"/>
      <c r="Y49" s="54"/>
    </row>
    <row r="50" spans="1:26" s="160" customFormat="1" ht="10.5" x14ac:dyDescent="0.15">
      <c r="A50" s="53" t="s">
        <v>65</v>
      </c>
      <c r="B50" s="54"/>
      <c r="C50" s="54"/>
      <c r="D50" s="54"/>
      <c r="E50" s="54"/>
      <c r="F50" s="54"/>
      <c r="G50" s="54"/>
      <c r="H50" s="54"/>
      <c r="I50" s="54"/>
      <c r="J50" s="80"/>
      <c r="K50" s="80"/>
      <c r="L50" s="80"/>
      <c r="M50" s="80"/>
      <c r="N50" s="80"/>
      <c r="O50" s="80"/>
      <c r="P50" s="80"/>
      <c r="Q50" s="80"/>
      <c r="R50" s="80"/>
      <c r="S50" s="80"/>
      <c r="T50" s="80"/>
      <c r="U50" s="80"/>
      <c r="V50" s="80"/>
      <c r="W50" s="80"/>
      <c r="X50" s="80"/>
      <c r="Y50" s="80"/>
    </row>
    <row r="51" spans="1:26" s="160" customFormat="1" ht="39.6" customHeight="1" x14ac:dyDescent="0.15">
      <c r="A51" s="271" t="s">
        <v>118</v>
      </c>
      <c r="B51" s="272"/>
      <c r="C51" s="272"/>
      <c r="D51" s="272"/>
      <c r="E51" s="272"/>
      <c r="F51" s="272"/>
      <c r="G51" s="272"/>
      <c r="H51" s="272"/>
      <c r="I51" s="273"/>
      <c r="J51" s="80"/>
      <c r="K51" s="80"/>
      <c r="L51" s="80"/>
      <c r="M51" s="80"/>
      <c r="N51" s="80"/>
      <c r="O51" s="80"/>
      <c r="P51" s="80"/>
      <c r="Q51" s="80"/>
      <c r="R51" s="80"/>
      <c r="S51" s="80"/>
      <c r="T51" s="80"/>
      <c r="U51" s="80"/>
      <c r="V51" s="80"/>
      <c r="W51" s="80"/>
      <c r="X51" s="80"/>
      <c r="Y51" s="80"/>
    </row>
    <row r="52" spans="1:26" s="160" customFormat="1" ht="12" x14ac:dyDescent="0.15">
      <c r="A52" s="62" t="s">
        <v>92</v>
      </c>
      <c r="C52" s="79"/>
      <c r="D52" s="80"/>
      <c r="E52" s="80"/>
      <c r="F52" s="80"/>
      <c r="G52" s="80"/>
      <c r="H52" s="80"/>
      <c r="I52" s="80"/>
      <c r="J52" s="54"/>
      <c r="K52" s="219"/>
      <c r="L52" s="219"/>
      <c r="M52" s="54"/>
      <c r="N52" s="54"/>
      <c r="O52" s="54"/>
      <c r="P52" s="54"/>
      <c r="Q52" s="54"/>
      <c r="R52" s="54"/>
      <c r="S52" s="54"/>
      <c r="T52" s="54"/>
      <c r="U52" s="54"/>
      <c r="V52" s="54"/>
      <c r="W52" s="54"/>
      <c r="X52" s="54"/>
      <c r="Y52" s="54"/>
    </row>
    <row r="53" spans="1:26" s="160" customFormat="1" ht="10.5" x14ac:dyDescent="0.15">
      <c r="A53" s="62" t="s">
        <v>28</v>
      </c>
      <c r="C53" s="79"/>
      <c r="D53" s="54"/>
      <c r="E53" s="54"/>
      <c r="F53" s="54"/>
      <c r="G53" s="54"/>
      <c r="H53" s="54"/>
      <c r="I53" s="54"/>
      <c r="J53" s="80"/>
      <c r="K53" s="218"/>
      <c r="L53" s="218"/>
      <c r="M53" s="80"/>
      <c r="N53" s="80"/>
      <c r="O53" s="80"/>
      <c r="P53" s="80"/>
      <c r="Q53" s="80"/>
      <c r="R53" s="80"/>
      <c r="S53" s="80"/>
      <c r="T53" s="80"/>
      <c r="U53" s="80"/>
      <c r="V53" s="80"/>
      <c r="W53" s="80"/>
      <c r="X53" s="80"/>
      <c r="Y53" s="80"/>
      <c r="Z53" s="177"/>
    </row>
    <row r="54" spans="1:26" s="160" customFormat="1" ht="10.5" x14ac:dyDescent="0.15">
      <c r="A54" s="62" t="s">
        <v>66</v>
      </c>
      <c r="C54" s="79"/>
      <c r="D54" s="80"/>
      <c r="E54" s="80"/>
      <c r="F54" s="80"/>
      <c r="G54" s="80"/>
      <c r="H54" s="80"/>
      <c r="I54" s="80"/>
      <c r="J54" s="80"/>
      <c r="K54" s="218"/>
      <c r="L54" s="218"/>
      <c r="M54" s="80"/>
      <c r="N54" s="80"/>
      <c r="O54" s="80"/>
      <c r="P54" s="80"/>
      <c r="Q54" s="80"/>
      <c r="R54" s="80"/>
      <c r="S54" s="80"/>
      <c r="T54" s="80"/>
      <c r="U54" s="80"/>
      <c r="V54" s="80"/>
      <c r="W54" s="80"/>
      <c r="X54" s="80"/>
      <c r="Y54" s="80"/>
      <c r="Z54" s="177"/>
    </row>
    <row r="55" spans="1:26" s="160" customFormat="1" ht="33.6" customHeight="1" x14ac:dyDescent="0.15">
      <c r="A55" s="271" t="s">
        <v>119</v>
      </c>
      <c r="B55" s="272"/>
      <c r="C55" s="272"/>
      <c r="D55" s="272"/>
      <c r="E55" s="272"/>
      <c r="F55" s="272"/>
      <c r="G55" s="272"/>
      <c r="H55" s="272"/>
      <c r="I55" s="273"/>
      <c r="J55" s="80"/>
      <c r="K55" s="218"/>
      <c r="L55" s="218"/>
      <c r="M55" s="80"/>
      <c r="N55" s="80"/>
      <c r="O55" s="80"/>
      <c r="P55" s="80"/>
      <c r="Q55" s="80"/>
      <c r="R55" s="80"/>
      <c r="S55" s="80"/>
      <c r="T55" s="80"/>
      <c r="U55" s="80"/>
      <c r="V55" s="80"/>
      <c r="W55" s="80"/>
      <c r="X55" s="80"/>
      <c r="Y55" s="80"/>
      <c r="Z55" s="177"/>
    </row>
    <row r="56" spans="1:26" s="160" customFormat="1" ht="12" x14ac:dyDescent="0.15">
      <c r="A56" s="62" t="s">
        <v>93</v>
      </c>
      <c r="C56" s="79"/>
      <c r="D56" s="80"/>
      <c r="E56" s="80"/>
      <c r="F56" s="80"/>
      <c r="G56" s="80"/>
      <c r="H56" s="80"/>
      <c r="I56" s="80"/>
      <c r="J56" s="54"/>
      <c r="K56" s="219"/>
      <c r="L56" s="219"/>
      <c r="M56" s="54"/>
      <c r="N56" s="54"/>
      <c r="O56" s="54"/>
      <c r="P56" s="54"/>
      <c r="Q56" s="54"/>
      <c r="R56" s="54"/>
      <c r="S56" s="54"/>
      <c r="T56" s="54"/>
      <c r="U56" s="54"/>
      <c r="V56" s="54"/>
      <c r="W56" s="54"/>
      <c r="X56" s="54"/>
      <c r="Y56" s="54"/>
      <c r="Z56" s="162"/>
    </row>
    <row r="57" spans="1:26" s="160" customFormat="1" ht="10.5" x14ac:dyDescent="0.15">
      <c r="A57" s="53" t="s">
        <v>29</v>
      </c>
      <c r="B57" s="54"/>
      <c r="C57" s="79"/>
      <c r="D57" s="54"/>
      <c r="E57" s="54"/>
      <c r="F57" s="54"/>
      <c r="G57" s="54"/>
      <c r="H57" s="54"/>
      <c r="I57" s="54"/>
      <c r="J57" s="80"/>
      <c r="K57" s="80"/>
      <c r="L57" s="80"/>
      <c r="M57" s="80"/>
      <c r="N57" s="80"/>
      <c r="O57" s="80"/>
      <c r="P57" s="80"/>
      <c r="Q57" s="80"/>
      <c r="R57" s="80"/>
      <c r="S57" s="80"/>
      <c r="T57" s="80"/>
      <c r="U57" s="80"/>
      <c r="V57" s="80"/>
      <c r="W57" s="80"/>
      <c r="X57" s="80"/>
      <c r="Y57" s="80"/>
    </row>
    <row r="58" spans="1:26" s="160" customFormat="1" ht="12" x14ac:dyDescent="0.15">
      <c r="A58" s="53" t="s">
        <v>37</v>
      </c>
      <c r="B58" s="54"/>
      <c r="C58" s="54"/>
      <c r="D58" s="80"/>
      <c r="E58" s="80"/>
      <c r="F58" s="80"/>
      <c r="G58" s="80"/>
      <c r="H58" s="80"/>
      <c r="I58" s="80"/>
      <c r="J58" s="80"/>
      <c r="K58" s="80"/>
      <c r="L58" s="80"/>
      <c r="M58" s="80"/>
      <c r="N58" s="80"/>
      <c r="O58" s="80"/>
      <c r="P58" s="80"/>
      <c r="Q58" s="80"/>
      <c r="R58" s="80"/>
      <c r="S58" s="80"/>
      <c r="T58" s="80"/>
      <c r="U58" s="80"/>
      <c r="V58" s="80"/>
      <c r="W58" s="80"/>
      <c r="X58" s="80"/>
      <c r="Y58" s="80"/>
    </row>
    <row r="59" spans="1:26" s="160" customFormat="1" ht="10.5" x14ac:dyDescent="0.15">
      <c r="A59" s="53" t="s">
        <v>75</v>
      </c>
      <c r="B59" s="54"/>
      <c r="C59" s="54"/>
      <c r="D59" s="80"/>
      <c r="E59" s="80"/>
      <c r="F59" s="80"/>
      <c r="G59" s="80"/>
      <c r="H59" s="80"/>
      <c r="I59" s="80"/>
      <c r="J59" s="80"/>
      <c r="K59" s="80"/>
      <c r="L59" s="80"/>
      <c r="M59" s="80"/>
      <c r="N59" s="80"/>
      <c r="O59" s="80"/>
      <c r="P59" s="80"/>
      <c r="Q59" s="80"/>
      <c r="R59" s="80"/>
      <c r="S59" s="80"/>
      <c r="T59" s="80"/>
      <c r="U59" s="80"/>
      <c r="V59" s="80"/>
      <c r="W59" s="80"/>
      <c r="X59" s="80"/>
      <c r="Y59" s="80"/>
    </row>
    <row r="60" spans="1:26" s="160" customFormat="1" ht="10.5" x14ac:dyDescent="0.15">
      <c r="A60" s="53"/>
      <c r="B60" s="54"/>
      <c r="C60" s="54"/>
      <c r="D60" s="80"/>
      <c r="E60" s="80"/>
      <c r="F60" s="80"/>
      <c r="G60" s="80"/>
      <c r="H60" s="80"/>
      <c r="I60" s="80"/>
      <c r="J60" s="80"/>
      <c r="K60" s="80"/>
      <c r="L60" s="80"/>
      <c r="M60" s="80"/>
      <c r="N60" s="80"/>
      <c r="O60" s="80"/>
      <c r="P60" s="80"/>
      <c r="Q60" s="80"/>
      <c r="R60" s="80"/>
      <c r="S60" s="80"/>
      <c r="T60" s="80"/>
      <c r="U60" s="80"/>
      <c r="V60" s="80"/>
      <c r="W60" s="80"/>
      <c r="X60" s="80"/>
      <c r="Y60" s="80"/>
    </row>
    <row r="61" spans="1:26" s="160" customFormat="1" ht="11.25" x14ac:dyDescent="0.15">
      <c r="A61" s="63" t="s">
        <v>147</v>
      </c>
      <c r="B61" s="82"/>
      <c r="C61" s="104"/>
      <c r="D61" s="183"/>
      <c r="E61" s="183"/>
      <c r="F61" s="183"/>
      <c r="G61" s="183"/>
      <c r="H61" s="183"/>
      <c r="I61" s="227" t="s">
        <v>74</v>
      </c>
      <c r="J61" s="80"/>
      <c r="K61" s="80"/>
      <c r="L61" s="80"/>
      <c r="M61" s="80"/>
      <c r="N61" s="80"/>
      <c r="O61" s="80"/>
      <c r="P61" s="80"/>
      <c r="Q61" s="80"/>
      <c r="R61" s="80"/>
      <c r="S61" s="80"/>
      <c r="T61" s="80"/>
      <c r="U61" s="80"/>
      <c r="V61" s="80"/>
      <c r="W61" s="80"/>
      <c r="X61" s="80"/>
      <c r="Y61" s="80"/>
      <c r="Z61" s="177"/>
    </row>
    <row r="62" spans="1:26" x14ac:dyDescent="0.25">
      <c r="A62" s="35"/>
      <c r="B62" s="14"/>
      <c r="C62" s="14"/>
      <c r="D62" s="50"/>
      <c r="E62" s="50"/>
      <c r="F62" s="50"/>
      <c r="G62" s="50"/>
      <c r="H62" s="50"/>
      <c r="I62" s="50"/>
      <c r="J62" s="50"/>
      <c r="K62" s="50"/>
      <c r="L62" s="50"/>
      <c r="M62" s="50"/>
      <c r="N62" s="50"/>
      <c r="O62" s="50"/>
      <c r="P62" s="50"/>
      <c r="Q62" s="50"/>
      <c r="R62" s="50"/>
      <c r="S62" s="50"/>
      <c r="T62" s="50"/>
      <c r="U62" s="50"/>
      <c r="V62" s="50"/>
      <c r="W62" s="50"/>
      <c r="X62" s="50"/>
      <c r="Y62" s="50"/>
      <c r="Z62" s="14"/>
    </row>
  </sheetData>
  <mergeCells count="12">
    <mergeCell ref="A1:Y2"/>
    <mergeCell ref="A7:A8"/>
    <mergeCell ref="C7:I7"/>
    <mergeCell ref="S7:Y7"/>
    <mergeCell ref="A3:Y4"/>
    <mergeCell ref="A5:Y5"/>
    <mergeCell ref="A51:I51"/>
    <mergeCell ref="A55:I55"/>
    <mergeCell ref="A47:I47"/>
    <mergeCell ref="A48:I48"/>
    <mergeCell ref="K7:Q7"/>
    <mergeCell ref="A49:I49"/>
  </mergeCells>
  <hyperlinks>
    <hyperlink ref="I61" location="Índice!A1" display="inicio" xr:uid="{33E52C4C-286C-4B2B-9D02-BC7F0B678257}"/>
  </hyperlinks>
  <printOptions horizontalCentered="1" verticalCentered="1"/>
  <pageMargins left="0.75000000000000011" right="0.75000000000000011" top="1" bottom="1" header="0.5" footer="0.5"/>
  <pageSetup scale="10" orientation="portrait" horizontalDpi="4294967292" verticalDpi="4294967292"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54D67-CEB5-4A98-9D8A-5D39A6793E57}">
  <sheetPr>
    <pageSetUpPr fitToPage="1"/>
  </sheetPr>
  <dimension ref="A1:N64"/>
  <sheetViews>
    <sheetView showGridLines="0" zoomScale="80" zoomScaleNormal="80" workbookViewId="0">
      <selection activeCell="A3" sqref="A3:M4"/>
    </sheetView>
  </sheetViews>
  <sheetFormatPr baseColWidth="10" defaultColWidth="11.42578125" defaultRowHeight="14.25" x14ac:dyDescent="0.25"/>
  <cols>
    <col min="1" max="1" width="51" style="17" customWidth="1"/>
    <col min="2" max="2" width="0.85546875" style="17" customWidth="1"/>
    <col min="3" max="5" width="13.7109375" style="17" customWidth="1"/>
    <col min="6" max="6" width="0.85546875" style="17" customWidth="1"/>
    <col min="7" max="9" width="15.28515625" style="17" customWidth="1"/>
    <col min="10" max="10" width="0.85546875" style="17" customWidth="1"/>
    <col min="11" max="13" width="13.7109375" style="17" customWidth="1"/>
    <col min="14" max="14" width="18.140625" style="17" customWidth="1"/>
    <col min="15" max="16384" width="11.42578125" style="17"/>
  </cols>
  <sheetData>
    <row r="1" spans="1:14" s="14" customFormat="1" ht="60" customHeight="1" x14ac:dyDescent="0.2"/>
    <row r="2" spans="1:14" s="14" customFormat="1" ht="30.6" customHeight="1" x14ac:dyDescent="0.2"/>
    <row r="3" spans="1:14" s="13" customFormat="1" ht="10.9" customHeight="1" x14ac:dyDescent="0.2">
      <c r="A3" s="260" t="s">
        <v>0</v>
      </c>
      <c r="B3" s="260"/>
      <c r="C3" s="260"/>
      <c r="D3" s="260"/>
      <c r="E3" s="260"/>
      <c r="F3" s="260"/>
      <c r="G3" s="260"/>
      <c r="H3" s="260"/>
      <c r="I3" s="260"/>
      <c r="J3" s="260"/>
      <c r="K3" s="260"/>
      <c r="L3" s="260"/>
      <c r="M3" s="260"/>
    </row>
    <row r="4" spans="1:14" s="13" customFormat="1" ht="15.75" customHeight="1" x14ac:dyDescent="0.2">
      <c r="A4" s="260"/>
      <c r="B4" s="260"/>
      <c r="C4" s="260"/>
      <c r="D4" s="260"/>
      <c r="E4" s="260"/>
      <c r="F4" s="260"/>
      <c r="G4" s="260"/>
      <c r="H4" s="260"/>
      <c r="I4" s="260"/>
      <c r="J4" s="260"/>
      <c r="K4" s="260"/>
      <c r="L4" s="260"/>
      <c r="M4" s="260"/>
    </row>
    <row r="5" spans="1:14" s="14" customFormat="1" ht="36" customHeight="1" x14ac:dyDescent="0.2">
      <c r="A5" s="269" t="s">
        <v>169</v>
      </c>
      <c r="B5" s="269"/>
      <c r="C5" s="269"/>
      <c r="D5" s="269"/>
      <c r="E5" s="269"/>
      <c r="F5" s="269"/>
      <c r="G5" s="269"/>
      <c r="H5" s="269"/>
      <c r="I5" s="269"/>
      <c r="J5" s="269"/>
      <c r="K5" s="269"/>
      <c r="L5" s="269"/>
      <c r="M5" s="269"/>
    </row>
    <row r="6" spans="1:14" s="14" customFormat="1" ht="12.75" x14ac:dyDescent="0.2">
      <c r="A6"/>
      <c r="B6"/>
      <c r="C6"/>
      <c r="D6"/>
      <c r="E6"/>
      <c r="F6"/>
      <c r="G6"/>
      <c r="H6"/>
      <c r="I6"/>
      <c r="J6"/>
      <c r="K6"/>
      <c r="L6"/>
      <c r="M6"/>
    </row>
    <row r="7" spans="1:14" s="14" customFormat="1" ht="12" x14ac:dyDescent="0.2">
      <c r="A7" s="263" t="s">
        <v>1</v>
      </c>
      <c r="B7" s="105"/>
      <c r="C7" s="258" t="s">
        <v>2</v>
      </c>
      <c r="D7" s="258"/>
      <c r="E7" s="258"/>
      <c r="F7" s="19"/>
      <c r="G7" s="258" t="s">
        <v>3</v>
      </c>
      <c r="H7" s="258"/>
      <c r="I7" s="258"/>
      <c r="J7" s="19"/>
      <c r="K7" s="258" t="s">
        <v>4</v>
      </c>
      <c r="L7" s="258"/>
      <c r="M7" s="274"/>
    </row>
    <row r="8" spans="1:14" s="14" customFormat="1" ht="24" x14ac:dyDescent="0.2">
      <c r="A8" s="275"/>
      <c r="B8" s="105"/>
      <c r="C8" s="20" t="s">
        <v>148</v>
      </c>
      <c r="D8" s="20" t="s">
        <v>149</v>
      </c>
      <c r="E8" s="108" t="s">
        <v>90</v>
      </c>
      <c r="F8" s="24"/>
      <c r="G8" s="20" t="s">
        <v>148</v>
      </c>
      <c r="H8" s="20" t="s">
        <v>149</v>
      </c>
      <c r="I8" s="108" t="s">
        <v>90</v>
      </c>
      <c r="J8" s="24"/>
      <c r="K8" s="20" t="s">
        <v>148</v>
      </c>
      <c r="L8" s="20" t="s">
        <v>149</v>
      </c>
      <c r="M8" s="108" t="s">
        <v>90</v>
      </c>
    </row>
    <row r="9" spans="1:14" x14ac:dyDescent="0.25">
      <c r="A9" s="74" t="s">
        <v>51</v>
      </c>
      <c r="B9" s="86"/>
      <c r="C9" s="84">
        <v>15243</v>
      </c>
      <c r="D9" s="84">
        <v>15205.666666666666</v>
      </c>
      <c r="E9" s="150">
        <v>-0.24492116599970082</v>
      </c>
      <c r="F9" s="28"/>
      <c r="G9" s="84">
        <v>13752.333333333334</v>
      </c>
      <c r="H9" s="84">
        <v>13669.666666666666</v>
      </c>
      <c r="I9" s="150">
        <v>-0.60111011464721864</v>
      </c>
      <c r="J9" s="28"/>
      <c r="K9" s="84">
        <v>535112.375</v>
      </c>
      <c r="L9" s="84">
        <v>540458.73899999994</v>
      </c>
      <c r="M9" s="150">
        <v>0.9991105139364409</v>
      </c>
      <c r="N9" s="14"/>
    </row>
    <row r="10" spans="1:14" ht="15" x14ac:dyDescent="0.25">
      <c r="A10" s="71" t="s">
        <v>44</v>
      </c>
      <c r="B10" s="86"/>
      <c r="C10" s="72">
        <v>284</v>
      </c>
      <c r="D10" s="72">
        <v>284</v>
      </c>
      <c r="E10" s="125">
        <v>0</v>
      </c>
      <c r="F10" s="28"/>
      <c r="G10" s="72">
        <v>127</v>
      </c>
      <c r="H10" s="72">
        <v>116.66666666666667</v>
      </c>
      <c r="I10" s="125">
        <v>-8.1364829396325398</v>
      </c>
      <c r="J10" s="28"/>
      <c r="K10" s="72">
        <v>5436.9440000000004</v>
      </c>
      <c r="L10" s="72">
        <v>5345.2950000000001</v>
      </c>
      <c r="M10" s="125">
        <v>-1.6856712153003661</v>
      </c>
      <c r="N10" s="45"/>
    </row>
    <row r="11" spans="1:14" x14ac:dyDescent="0.25">
      <c r="A11" s="35" t="s">
        <v>52</v>
      </c>
      <c r="B11" s="14"/>
      <c r="C11" s="36">
        <v>107</v>
      </c>
      <c r="D11" s="36">
        <v>107</v>
      </c>
      <c r="E11" s="127">
        <v>0</v>
      </c>
      <c r="F11" s="33"/>
      <c r="G11" s="36">
        <v>53</v>
      </c>
      <c r="H11" s="36">
        <v>44.333333333333336</v>
      </c>
      <c r="I11" s="127">
        <v>-16.35220125786163</v>
      </c>
      <c r="J11" s="33"/>
      <c r="K11" s="36"/>
      <c r="L11" s="36"/>
      <c r="M11" s="127"/>
      <c r="N11" s="14"/>
    </row>
    <row r="12" spans="1:14" x14ac:dyDescent="0.25">
      <c r="A12" s="30" t="s">
        <v>53</v>
      </c>
      <c r="B12" s="14"/>
      <c r="C12" s="31">
        <v>85</v>
      </c>
      <c r="D12" s="31">
        <v>85</v>
      </c>
      <c r="E12" s="126">
        <v>0</v>
      </c>
      <c r="F12" s="33"/>
      <c r="G12" s="31">
        <v>40.666666666666664</v>
      </c>
      <c r="H12" s="31">
        <v>39.666666666666664</v>
      </c>
      <c r="I12" s="126">
        <v>-2.4590163934426257</v>
      </c>
      <c r="J12" s="33"/>
      <c r="K12" s="31"/>
      <c r="L12" s="31"/>
      <c r="M12" s="126"/>
      <c r="N12" s="14"/>
    </row>
    <row r="13" spans="1:14" x14ac:dyDescent="0.25">
      <c r="A13" s="35" t="s">
        <v>54</v>
      </c>
      <c r="B13" s="14"/>
      <c r="C13" s="36">
        <v>92</v>
      </c>
      <c r="D13" s="36">
        <v>92</v>
      </c>
      <c r="E13" s="127">
        <v>0</v>
      </c>
      <c r="F13" s="33"/>
      <c r="G13" s="36">
        <v>33.333333333333336</v>
      </c>
      <c r="H13" s="36">
        <v>32.666666666666664</v>
      </c>
      <c r="I13" s="127">
        <v>-2.0000000000000129</v>
      </c>
      <c r="J13" s="33"/>
      <c r="K13" s="36"/>
      <c r="L13" s="36"/>
      <c r="M13" s="127"/>
      <c r="N13" s="14"/>
    </row>
    <row r="14" spans="1:14" ht="15" x14ac:dyDescent="0.25">
      <c r="A14" s="71" t="s">
        <v>45</v>
      </c>
      <c r="B14" s="86"/>
      <c r="C14" s="72">
        <v>10720.666666666666</v>
      </c>
      <c r="D14" s="72">
        <v>10688.333333333334</v>
      </c>
      <c r="E14" s="125">
        <v>-0.30159815931843914</v>
      </c>
      <c r="F14" s="28"/>
      <c r="G14" s="72">
        <v>10162</v>
      </c>
      <c r="H14" s="72">
        <v>10059.666666666666</v>
      </c>
      <c r="I14" s="125">
        <v>-1.0070196155612443</v>
      </c>
      <c r="J14" s="28"/>
      <c r="K14" s="72">
        <v>374274.7</v>
      </c>
      <c r="L14" s="72">
        <v>376571.283</v>
      </c>
      <c r="M14" s="125">
        <v>0.61360893482780288</v>
      </c>
      <c r="N14" s="14"/>
    </row>
    <row r="15" spans="1:14" x14ac:dyDescent="0.25">
      <c r="A15" s="35" t="s">
        <v>52</v>
      </c>
      <c r="B15" s="14"/>
      <c r="C15" s="36">
        <v>948</v>
      </c>
      <c r="D15" s="36">
        <v>946.33333333333337</v>
      </c>
      <c r="E15" s="127">
        <v>-0.17580872011251358</v>
      </c>
      <c r="F15" s="33"/>
      <c r="G15" s="36">
        <v>877.33333333333337</v>
      </c>
      <c r="H15" s="36">
        <v>865</v>
      </c>
      <c r="I15" s="127">
        <v>-1.4057750759878473</v>
      </c>
      <c r="J15" s="33"/>
      <c r="K15" s="36">
        <v>64901.665999999997</v>
      </c>
      <c r="L15" s="36">
        <v>66503.684999999998</v>
      </c>
      <c r="M15" s="127">
        <v>2.468378854866371</v>
      </c>
      <c r="N15" s="14"/>
    </row>
    <row r="16" spans="1:14" x14ac:dyDescent="0.25">
      <c r="A16" s="30" t="s">
        <v>53</v>
      </c>
      <c r="B16" s="14"/>
      <c r="C16" s="95">
        <v>273</v>
      </c>
      <c r="D16" s="95">
        <v>273</v>
      </c>
      <c r="E16" s="145">
        <v>0</v>
      </c>
      <c r="F16" s="96"/>
      <c r="G16" s="95">
        <v>253.66666666666666</v>
      </c>
      <c r="H16" s="95">
        <v>260</v>
      </c>
      <c r="I16" s="145">
        <v>2.4967148488830526</v>
      </c>
      <c r="J16" s="96"/>
      <c r="K16" s="95"/>
      <c r="L16" s="95"/>
      <c r="M16" s="145"/>
      <c r="N16" s="14"/>
    </row>
    <row r="17" spans="1:14" x14ac:dyDescent="0.25">
      <c r="A17" s="35" t="s">
        <v>54</v>
      </c>
      <c r="B17" s="14"/>
      <c r="C17" s="97">
        <v>1925.3333333333333</v>
      </c>
      <c r="D17" s="97">
        <v>1929</v>
      </c>
      <c r="E17" s="146">
        <v>0.19044321329639846</v>
      </c>
      <c r="F17" s="96"/>
      <c r="G17" s="97">
        <v>1789.6666666666667</v>
      </c>
      <c r="H17" s="97">
        <v>1825</v>
      </c>
      <c r="I17" s="146">
        <v>1.9742968895511304</v>
      </c>
      <c r="J17" s="96"/>
      <c r="K17" s="97">
        <v>149549.87599999999</v>
      </c>
      <c r="L17" s="97">
        <v>151691.24400000001</v>
      </c>
      <c r="M17" s="146">
        <v>1.4318754767807418</v>
      </c>
      <c r="N17" s="14"/>
    </row>
    <row r="18" spans="1:14" x14ac:dyDescent="0.25">
      <c r="A18" s="30" t="s">
        <v>55</v>
      </c>
      <c r="B18" s="14"/>
      <c r="C18" s="95">
        <v>7411.333333333333</v>
      </c>
      <c r="D18" s="95">
        <v>7377</v>
      </c>
      <c r="E18" s="145">
        <v>-0.46325447512818307</v>
      </c>
      <c r="F18" s="96"/>
      <c r="G18" s="95">
        <v>7081.333333333333</v>
      </c>
      <c r="H18" s="95">
        <v>6950</v>
      </c>
      <c r="I18" s="145">
        <v>-1.8546413104876591</v>
      </c>
      <c r="J18" s="96"/>
      <c r="K18" s="95">
        <v>157796.14300000001</v>
      </c>
      <c r="L18" s="95">
        <v>156333.247</v>
      </c>
      <c r="M18" s="145">
        <v>-0.92707969421027547</v>
      </c>
      <c r="N18" s="14"/>
    </row>
    <row r="19" spans="1:14" x14ac:dyDescent="0.25">
      <c r="A19" s="35" t="s">
        <v>56</v>
      </c>
      <c r="B19" s="14"/>
      <c r="C19" s="97">
        <v>163</v>
      </c>
      <c r="D19" s="97">
        <v>163</v>
      </c>
      <c r="E19" s="146">
        <v>0</v>
      </c>
      <c r="F19" s="96"/>
      <c r="G19" s="97">
        <v>160</v>
      </c>
      <c r="H19" s="97">
        <v>159.66666666666666</v>
      </c>
      <c r="I19" s="146">
        <v>-0.2083333333333437</v>
      </c>
      <c r="J19" s="96"/>
      <c r="K19" s="97">
        <v>2027.0150000000001</v>
      </c>
      <c r="L19" s="97">
        <v>2043.107</v>
      </c>
      <c r="M19" s="146">
        <v>0.79387671033515073</v>
      </c>
      <c r="N19" s="14"/>
    </row>
    <row r="20" spans="1:14" x14ac:dyDescent="0.25">
      <c r="A20" s="71" t="s">
        <v>57</v>
      </c>
      <c r="B20" s="86"/>
      <c r="C20" s="98">
        <v>140</v>
      </c>
      <c r="D20" s="98">
        <v>140</v>
      </c>
      <c r="E20" s="147">
        <v>0</v>
      </c>
      <c r="F20" s="99"/>
      <c r="G20" s="98">
        <v>19.333333333333332</v>
      </c>
      <c r="H20" s="98">
        <v>12.666666666666666</v>
      </c>
      <c r="I20" s="147">
        <v>-34.482758620689658</v>
      </c>
      <c r="J20" s="99"/>
      <c r="K20" s="98">
        <v>1884.0809999999999</v>
      </c>
      <c r="L20" s="98">
        <v>1766.606</v>
      </c>
      <c r="M20" s="147">
        <v>-6.2351353259228244</v>
      </c>
      <c r="N20" s="14"/>
    </row>
    <row r="21" spans="1:14" x14ac:dyDescent="0.25">
      <c r="A21" s="35" t="s">
        <v>52</v>
      </c>
      <c r="B21" s="14"/>
      <c r="C21" s="97">
        <v>62</v>
      </c>
      <c r="D21" s="97">
        <v>62</v>
      </c>
      <c r="E21" s="146">
        <v>0</v>
      </c>
      <c r="F21" s="96"/>
      <c r="G21" s="97">
        <v>7</v>
      </c>
      <c r="H21" s="97">
        <v>6</v>
      </c>
      <c r="I21" s="146">
        <v>-14.28571428571429</v>
      </c>
      <c r="J21" s="96"/>
      <c r="K21" s="97">
        <v>42.561</v>
      </c>
      <c r="L21" s="97">
        <v>21.148</v>
      </c>
      <c r="M21" s="146">
        <v>-50.311317873170267</v>
      </c>
      <c r="N21" s="14"/>
    </row>
    <row r="22" spans="1:14" x14ac:dyDescent="0.25">
      <c r="A22" s="30" t="s">
        <v>53</v>
      </c>
      <c r="B22" s="14"/>
      <c r="C22" s="95">
        <v>61</v>
      </c>
      <c r="D22" s="95">
        <v>61</v>
      </c>
      <c r="E22" s="145">
        <v>0</v>
      </c>
      <c r="F22" s="96"/>
      <c r="G22" s="95">
        <v>9.3333333333333339</v>
      </c>
      <c r="H22" s="95">
        <v>6.666666666666667</v>
      </c>
      <c r="I22" s="145">
        <v>-28.571428571428569</v>
      </c>
      <c r="J22" s="96"/>
      <c r="K22" s="95">
        <v>1566.4259999999999</v>
      </c>
      <c r="L22" s="95">
        <v>1745.4580000000001</v>
      </c>
      <c r="M22" s="145">
        <v>11.429330207746812</v>
      </c>
      <c r="N22" s="14"/>
    </row>
    <row r="23" spans="1:14" x14ac:dyDescent="0.25">
      <c r="A23" s="35" t="s">
        <v>54</v>
      </c>
      <c r="B23" s="14"/>
      <c r="C23" s="97">
        <v>17</v>
      </c>
      <c r="D23" s="97">
        <v>17</v>
      </c>
      <c r="E23" s="146">
        <v>0</v>
      </c>
      <c r="F23" s="96"/>
      <c r="G23" s="97">
        <v>3</v>
      </c>
      <c r="H23" s="97">
        <v>0</v>
      </c>
      <c r="I23" s="146">
        <v>-100</v>
      </c>
      <c r="J23" s="96"/>
      <c r="K23" s="97">
        <v>275.09399999999999</v>
      </c>
      <c r="L23" s="97">
        <v>0</v>
      </c>
      <c r="M23" s="146">
        <v>-100</v>
      </c>
      <c r="N23" s="14"/>
    </row>
    <row r="24" spans="1:14" ht="15" x14ac:dyDescent="0.25">
      <c r="A24" s="71" t="s">
        <v>58</v>
      </c>
      <c r="B24" s="86"/>
      <c r="C24" s="98">
        <v>852</v>
      </c>
      <c r="D24" s="98">
        <v>852</v>
      </c>
      <c r="E24" s="147">
        <v>0</v>
      </c>
      <c r="F24" s="99"/>
      <c r="G24" s="98">
        <v>651.33333333333337</v>
      </c>
      <c r="H24" s="98">
        <v>647.66666666666663</v>
      </c>
      <c r="I24" s="147">
        <v>-0.56294779938588224</v>
      </c>
      <c r="J24" s="99"/>
      <c r="K24" s="98">
        <v>22218.578000000001</v>
      </c>
      <c r="L24" s="98">
        <v>23640.716</v>
      </c>
      <c r="M24" s="147">
        <v>6.4006706459792229</v>
      </c>
      <c r="N24" s="14"/>
    </row>
    <row r="25" spans="1:14" x14ac:dyDescent="0.25">
      <c r="A25" s="35" t="s">
        <v>59</v>
      </c>
      <c r="B25" s="14"/>
      <c r="C25" s="97">
        <v>60</v>
      </c>
      <c r="D25" s="97">
        <v>60</v>
      </c>
      <c r="E25" s="146">
        <v>0</v>
      </c>
      <c r="F25" s="96"/>
      <c r="G25" s="97">
        <v>35</v>
      </c>
      <c r="H25" s="97">
        <v>40</v>
      </c>
      <c r="I25" s="146">
        <v>14.285714285714279</v>
      </c>
      <c r="J25" s="96"/>
      <c r="K25" s="97">
        <v>330.738</v>
      </c>
      <c r="L25" s="97">
        <v>411.15300000000002</v>
      </c>
      <c r="M25" s="146">
        <v>24.313807303666344</v>
      </c>
      <c r="N25" s="14"/>
    </row>
    <row r="26" spans="1:14" x14ac:dyDescent="0.25">
      <c r="A26" s="30" t="s">
        <v>52</v>
      </c>
      <c r="B26" s="14"/>
      <c r="C26" s="95">
        <v>214</v>
      </c>
      <c r="D26" s="95">
        <v>214</v>
      </c>
      <c r="E26" s="145">
        <v>0</v>
      </c>
      <c r="F26" s="96"/>
      <c r="G26" s="95">
        <v>140.66666666666666</v>
      </c>
      <c r="H26" s="95">
        <v>134.66666666666666</v>
      </c>
      <c r="I26" s="145">
        <v>-4.2654028436018958</v>
      </c>
      <c r="J26" s="96"/>
      <c r="K26" s="95">
        <v>3956.6849999999999</v>
      </c>
      <c r="L26" s="95">
        <v>3958.9369999999999</v>
      </c>
      <c r="M26" s="145">
        <v>5.6916332738143893E-2</v>
      </c>
      <c r="N26" s="14"/>
    </row>
    <row r="27" spans="1:14" x14ac:dyDescent="0.25">
      <c r="A27" s="35" t="s">
        <v>60</v>
      </c>
      <c r="B27" s="14"/>
      <c r="C27" s="97">
        <v>413</v>
      </c>
      <c r="D27" s="97">
        <v>413</v>
      </c>
      <c r="E27" s="146">
        <v>0</v>
      </c>
      <c r="F27" s="96"/>
      <c r="G27" s="97">
        <v>346</v>
      </c>
      <c r="H27" s="97">
        <v>344.66666666666669</v>
      </c>
      <c r="I27" s="146">
        <v>-0.38535645472060898</v>
      </c>
      <c r="J27" s="96"/>
      <c r="K27" s="97">
        <v>4613.0209999999997</v>
      </c>
      <c r="L27" s="97">
        <v>4743.1139999999996</v>
      </c>
      <c r="M27" s="146">
        <v>2.820125900142223</v>
      </c>
      <c r="N27" s="14"/>
    </row>
    <row r="28" spans="1:14" x14ac:dyDescent="0.25">
      <c r="A28" s="30" t="s">
        <v>54</v>
      </c>
      <c r="B28" s="14"/>
      <c r="C28" s="95">
        <v>165</v>
      </c>
      <c r="D28" s="95">
        <v>165</v>
      </c>
      <c r="E28" s="145">
        <v>0</v>
      </c>
      <c r="F28" s="96"/>
      <c r="G28" s="95">
        <v>129.66666666666666</v>
      </c>
      <c r="H28" s="95">
        <v>128.33333333333334</v>
      </c>
      <c r="I28" s="145">
        <v>-1.0282776349614275</v>
      </c>
      <c r="J28" s="96"/>
      <c r="K28" s="95">
        <v>13318.134</v>
      </c>
      <c r="L28" s="95">
        <v>14527.512000000001</v>
      </c>
      <c r="M28" s="145">
        <v>9.0806865286082949</v>
      </c>
      <c r="N28" s="14"/>
    </row>
    <row r="29" spans="1:14" x14ac:dyDescent="0.25">
      <c r="A29" s="74" t="s">
        <v>14</v>
      </c>
      <c r="B29" s="86"/>
      <c r="C29" s="94">
        <v>328</v>
      </c>
      <c r="D29" s="94">
        <v>328</v>
      </c>
      <c r="E29" s="148">
        <v>0</v>
      </c>
      <c r="F29" s="99"/>
      <c r="G29" s="94">
        <v>219</v>
      </c>
      <c r="H29" s="94">
        <v>228</v>
      </c>
      <c r="I29" s="148">
        <v>4.1095890410958846</v>
      </c>
      <c r="J29" s="99"/>
      <c r="K29" s="94">
        <v>7843.5110000000004</v>
      </c>
      <c r="L29" s="94">
        <v>7917.2030000000004</v>
      </c>
      <c r="M29" s="148">
        <v>0.93952822913105916</v>
      </c>
      <c r="N29" s="14"/>
    </row>
    <row r="30" spans="1:14" x14ac:dyDescent="0.25">
      <c r="A30" s="30" t="s">
        <v>52</v>
      </c>
      <c r="B30" s="14"/>
      <c r="C30" s="95">
        <v>117</v>
      </c>
      <c r="D30" s="95">
        <v>117</v>
      </c>
      <c r="E30" s="145">
        <v>0</v>
      </c>
      <c r="F30" s="96"/>
      <c r="G30" s="95">
        <v>75.666666666666671</v>
      </c>
      <c r="H30" s="95">
        <v>80.333333333333329</v>
      </c>
      <c r="I30" s="145">
        <v>6.16740088105725</v>
      </c>
      <c r="J30" s="96"/>
      <c r="K30" s="95">
        <v>1266.4659999999999</v>
      </c>
      <c r="L30" s="95">
        <v>1193.396</v>
      </c>
      <c r="M30" s="145">
        <v>-5.7695982363521807</v>
      </c>
      <c r="N30" s="14"/>
    </row>
    <row r="31" spans="1:14" x14ac:dyDescent="0.25">
      <c r="A31" s="35" t="s">
        <v>53</v>
      </c>
      <c r="B31" s="14"/>
      <c r="C31" s="97">
        <v>158</v>
      </c>
      <c r="D31" s="97">
        <v>158</v>
      </c>
      <c r="E31" s="146">
        <v>0</v>
      </c>
      <c r="F31" s="96"/>
      <c r="G31" s="97">
        <v>106.33333333333333</v>
      </c>
      <c r="H31" s="97">
        <v>115.33333333333333</v>
      </c>
      <c r="I31" s="146">
        <v>8.4639498432601989</v>
      </c>
      <c r="J31" s="96"/>
      <c r="K31" s="97">
        <v>1913.1579999999999</v>
      </c>
      <c r="L31" s="97">
        <v>2086.5819999999999</v>
      </c>
      <c r="M31" s="146">
        <v>9.0648028024867813</v>
      </c>
      <c r="N31" s="14"/>
    </row>
    <row r="32" spans="1:14" x14ac:dyDescent="0.25">
      <c r="A32" s="30" t="s">
        <v>54</v>
      </c>
      <c r="B32" s="14"/>
      <c r="C32" s="95">
        <v>53</v>
      </c>
      <c r="D32" s="95">
        <v>53</v>
      </c>
      <c r="E32" s="145">
        <v>0</v>
      </c>
      <c r="F32" s="96"/>
      <c r="G32" s="95">
        <v>37</v>
      </c>
      <c r="H32" s="95">
        <v>32.333333333333336</v>
      </c>
      <c r="I32" s="145">
        <v>-12.612612612612606</v>
      </c>
      <c r="J32" s="96"/>
      <c r="K32" s="95">
        <v>4663.8869999999997</v>
      </c>
      <c r="L32" s="95">
        <v>4637.2250000000004</v>
      </c>
      <c r="M32" s="145">
        <v>-0.57166908203392097</v>
      </c>
      <c r="N32" s="14"/>
    </row>
    <row r="33" spans="1:14" x14ac:dyDescent="0.25">
      <c r="A33" s="74" t="s">
        <v>61</v>
      </c>
      <c r="B33" s="86"/>
      <c r="C33" s="94">
        <v>57</v>
      </c>
      <c r="D33" s="94">
        <v>57</v>
      </c>
      <c r="E33" s="148">
        <v>0</v>
      </c>
      <c r="F33" s="99"/>
      <c r="G33" s="94">
        <v>51.666666666666664</v>
      </c>
      <c r="H33" s="94">
        <v>53</v>
      </c>
      <c r="I33" s="148">
        <v>2.5806451612903292</v>
      </c>
      <c r="J33" s="99"/>
      <c r="K33" s="94">
        <v>792.45100000000002</v>
      </c>
      <c r="L33" s="94">
        <v>928.15899999999999</v>
      </c>
      <c r="M33" s="148">
        <v>17.125096693675701</v>
      </c>
      <c r="N33" s="14"/>
    </row>
    <row r="34" spans="1:14" x14ac:dyDescent="0.25">
      <c r="A34" s="30" t="s">
        <v>59</v>
      </c>
      <c r="B34" s="14"/>
      <c r="C34" s="95">
        <v>57</v>
      </c>
      <c r="D34" s="95">
        <v>57</v>
      </c>
      <c r="E34" s="145">
        <v>0</v>
      </c>
      <c r="F34" s="96"/>
      <c r="G34" s="95">
        <v>51.666666666666664</v>
      </c>
      <c r="H34" s="95">
        <v>53</v>
      </c>
      <c r="I34" s="145">
        <v>2.5806451612903292</v>
      </c>
      <c r="J34" s="96"/>
      <c r="K34" s="95">
        <v>792.45100000000002</v>
      </c>
      <c r="L34" s="95">
        <v>928.15899999999999</v>
      </c>
      <c r="M34" s="145">
        <v>17.125096693675701</v>
      </c>
      <c r="N34" s="14"/>
    </row>
    <row r="35" spans="1:14" ht="15" x14ac:dyDescent="0.25">
      <c r="A35" s="74" t="s">
        <v>86</v>
      </c>
      <c r="B35" s="86"/>
      <c r="C35" s="94">
        <v>2589.3333333333335</v>
      </c>
      <c r="D35" s="94">
        <v>2584.3333333333335</v>
      </c>
      <c r="E35" s="148">
        <v>-0.19309989701339347</v>
      </c>
      <c r="F35" s="99"/>
      <c r="G35" s="94">
        <v>2281</v>
      </c>
      <c r="H35" s="94">
        <v>2309.3333333333335</v>
      </c>
      <c r="I35" s="148">
        <v>1.2421452579278069</v>
      </c>
      <c r="J35" s="99"/>
      <c r="K35" s="94">
        <v>113218.014</v>
      </c>
      <c r="L35" s="94">
        <v>114756.988</v>
      </c>
      <c r="M35" s="148">
        <v>1.3593013564078271</v>
      </c>
      <c r="N35" s="14"/>
    </row>
    <row r="36" spans="1:14" x14ac:dyDescent="0.25">
      <c r="A36" s="30" t="s">
        <v>59</v>
      </c>
      <c r="B36" s="14"/>
      <c r="C36" s="95">
        <v>501</v>
      </c>
      <c r="D36" s="95">
        <v>501</v>
      </c>
      <c r="E36" s="145">
        <v>0</v>
      </c>
      <c r="F36" s="96"/>
      <c r="G36" s="95">
        <v>398.66666666666669</v>
      </c>
      <c r="H36" s="95">
        <v>419</v>
      </c>
      <c r="I36" s="145">
        <v>5.1003344481605373</v>
      </c>
      <c r="J36" s="96"/>
      <c r="K36" s="95">
        <v>5272.5230000000001</v>
      </c>
      <c r="L36" s="95">
        <v>5898.4669999999996</v>
      </c>
      <c r="M36" s="145">
        <v>11.871811654496334</v>
      </c>
      <c r="N36" s="14"/>
    </row>
    <row r="37" spans="1:14" x14ac:dyDescent="0.25">
      <c r="A37" s="35" t="s">
        <v>62</v>
      </c>
      <c r="B37" s="14"/>
      <c r="C37" s="97">
        <v>240</v>
      </c>
      <c r="D37" s="97">
        <v>240</v>
      </c>
      <c r="E37" s="146">
        <v>0</v>
      </c>
      <c r="F37" s="96"/>
      <c r="G37" s="97">
        <v>207</v>
      </c>
      <c r="H37" s="97">
        <v>207</v>
      </c>
      <c r="I37" s="146">
        <v>0</v>
      </c>
      <c r="J37" s="96"/>
      <c r="K37" s="97">
        <v>51354.91</v>
      </c>
      <c r="L37" s="97">
        <v>52795.213000000003</v>
      </c>
      <c r="M37" s="146">
        <v>2.8046062197363497</v>
      </c>
      <c r="N37" s="14"/>
    </row>
    <row r="38" spans="1:14" ht="15" x14ac:dyDescent="0.25">
      <c r="A38" s="30" t="s">
        <v>84</v>
      </c>
      <c r="B38" s="14"/>
      <c r="C38" s="95">
        <v>1836.3333333333333</v>
      </c>
      <c r="D38" s="95">
        <v>1831.3333333333333</v>
      </c>
      <c r="E38" s="145">
        <v>-0.27228172082047752</v>
      </c>
      <c r="F38" s="96"/>
      <c r="G38" s="95">
        <v>1665.3333333333333</v>
      </c>
      <c r="H38" s="95">
        <v>1673.3333333333333</v>
      </c>
      <c r="I38" s="145">
        <v>0.48038430744594685</v>
      </c>
      <c r="J38" s="96"/>
      <c r="K38" s="95">
        <v>53894.354000000007</v>
      </c>
      <c r="L38" s="95">
        <v>53380.869999999995</v>
      </c>
      <c r="M38" s="145">
        <v>-0.95276028357258458</v>
      </c>
      <c r="N38" s="14"/>
    </row>
    <row r="39" spans="1:14" x14ac:dyDescent="0.25">
      <c r="A39" s="35" t="s">
        <v>63</v>
      </c>
      <c r="B39" s="14"/>
      <c r="C39" s="97">
        <v>12</v>
      </c>
      <c r="D39" s="97">
        <v>12</v>
      </c>
      <c r="E39" s="146">
        <v>0</v>
      </c>
      <c r="F39" s="96"/>
      <c r="G39" s="97">
        <v>10</v>
      </c>
      <c r="H39" s="97">
        <v>10</v>
      </c>
      <c r="I39" s="146">
        <v>0</v>
      </c>
      <c r="J39" s="96"/>
      <c r="K39" s="97">
        <v>2696.2269999999999</v>
      </c>
      <c r="L39" s="97">
        <v>2682.4380000000001</v>
      </c>
      <c r="M39" s="146">
        <v>-0.51141836351314973</v>
      </c>
      <c r="N39" s="14"/>
    </row>
    <row r="40" spans="1:14" ht="15" x14ac:dyDescent="0.25">
      <c r="A40" s="71" t="s">
        <v>87</v>
      </c>
      <c r="B40" s="86"/>
      <c r="C40" s="98">
        <v>272</v>
      </c>
      <c r="D40" s="98">
        <v>272</v>
      </c>
      <c r="E40" s="147">
        <v>0</v>
      </c>
      <c r="F40" s="99"/>
      <c r="G40" s="98">
        <v>241</v>
      </c>
      <c r="H40" s="98">
        <v>242.66666666666666</v>
      </c>
      <c r="I40" s="147">
        <v>0.69156293222683018</v>
      </c>
      <c r="J40" s="99"/>
      <c r="K40" s="98">
        <v>9444.0959999999995</v>
      </c>
      <c r="L40" s="98">
        <v>9532.4889999999996</v>
      </c>
      <c r="M40" s="147">
        <v>0.93596041378656292</v>
      </c>
      <c r="N40" s="14"/>
    </row>
    <row r="41" spans="1:14" ht="15" x14ac:dyDescent="0.25">
      <c r="A41" s="35" t="s">
        <v>85</v>
      </c>
      <c r="B41" s="14"/>
      <c r="C41" s="97">
        <v>50</v>
      </c>
      <c r="D41" s="97">
        <v>50</v>
      </c>
      <c r="E41" s="146">
        <v>0</v>
      </c>
      <c r="F41" s="97"/>
      <c r="G41" s="97">
        <v>48</v>
      </c>
      <c r="H41" s="97">
        <v>49.666666666666664</v>
      </c>
      <c r="I41" s="146">
        <v>3.4722222222222099</v>
      </c>
      <c r="J41" s="97"/>
      <c r="K41" s="97">
        <v>506.10300000000001</v>
      </c>
      <c r="L41" s="97">
        <v>468.94499999999999</v>
      </c>
      <c r="M41" s="146">
        <v>-7.3419837463915449</v>
      </c>
      <c r="N41" s="14"/>
    </row>
    <row r="42" spans="1:14" x14ac:dyDescent="0.25">
      <c r="A42" s="30" t="s">
        <v>52</v>
      </c>
      <c r="B42" s="14"/>
      <c r="C42" s="95">
        <v>175</v>
      </c>
      <c r="D42" s="95">
        <v>175</v>
      </c>
      <c r="E42" s="145">
        <v>0</v>
      </c>
      <c r="F42" s="96"/>
      <c r="G42" s="95">
        <v>152</v>
      </c>
      <c r="H42" s="95">
        <v>152</v>
      </c>
      <c r="I42" s="145">
        <v>0</v>
      </c>
      <c r="J42" s="96"/>
      <c r="K42" s="95">
        <v>4195.4589999999998</v>
      </c>
      <c r="L42" s="95">
        <v>4180.2870000000003</v>
      </c>
      <c r="M42" s="145">
        <v>-0.361629085160875</v>
      </c>
      <c r="N42" s="14"/>
    </row>
    <row r="43" spans="1:14" x14ac:dyDescent="0.25">
      <c r="A43" s="15" t="s">
        <v>54</v>
      </c>
      <c r="B43" s="14"/>
      <c r="C43" s="100">
        <v>47</v>
      </c>
      <c r="D43" s="100">
        <v>47</v>
      </c>
      <c r="E43" s="149">
        <v>0</v>
      </c>
      <c r="F43" s="96"/>
      <c r="G43" s="100">
        <v>41</v>
      </c>
      <c r="H43" s="100">
        <v>41</v>
      </c>
      <c r="I43" s="149">
        <v>0</v>
      </c>
      <c r="J43" s="96"/>
      <c r="K43" s="100">
        <v>4742.5339999999997</v>
      </c>
      <c r="L43" s="100">
        <v>4883.2569999999996</v>
      </c>
      <c r="M43" s="149">
        <v>2.9672533712989724</v>
      </c>
      <c r="N43" s="14"/>
    </row>
    <row r="44" spans="1:14" x14ac:dyDescent="0.25">
      <c r="A44" s="14"/>
      <c r="B44" s="14"/>
      <c r="C44" s="97"/>
      <c r="D44" s="97"/>
      <c r="E44" s="96"/>
      <c r="F44" s="96"/>
      <c r="G44" s="97"/>
      <c r="H44" s="97"/>
      <c r="I44" s="96"/>
      <c r="J44" s="96"/>
      <c r="K44" s="97"/>
      <c r="L44" s="97"/>
      <c r="M44" s="96"/>
      <c r="N44" s="14"/>
    </row>
    <row r="45" spans="1:14" s="160" customFormat="1" ht="10.5" x14ac:dyDescent="0.15">
      <c r="A45" s="77" t="s">
        <v>50</v>
      </c>
      <c r="B45" s="78"/>
      <c r="C45" s="90"/>
      <c r="D45" s="90"/>
      <c r="E45" s="90"/>
      <c r="F45" s="90"/>
      <c r="G45" s="90"/>
      <c r="H45" s="90"/>
      <c r="I45" s="90"/>
      <c r="J45" s="90"/>
      <c r="K45" s="90"/>
      <c r="L45" s="90"/>
      <c r="M45" s="91"/>
      <c r="N45" s="177"/>
    </row>
    <row r="46" spans="1:14" s="160" customFormat="1" ht="10.5" x14ac:dyDescent="0.15">
      <c r="A46" s="156" t="s">
        <v>123</v>
      </c>
      <c r="B46" s="168"/>
      <c r="M46" s="92"/>
    </row>
    <row r="47" spans="1:14" s="160" customFormat="1" ht="10.5" x14ac:dyDescent="0.15">
      <c r="A47" s="53" t="s">
        <v>94</v>
      </c>
      <c r="B47" s="54"/>
      <c r="D47" s="174"/>
      <c r="E47" s="174"/>
      <c r="F47" s="174"/>
      <c r="G47" s="174"/>
      <c r="H47" s="174"/>
      <c r="I47" s="174"/>
      <c r="J47" s="174"/>
      <c r="K47" s="174"/>
      <c r="L47" s="174"/>
      <c r="M47" s="176"/>
      <c r="N47" s="177"/>
    </row>
    <row r="48" spans="1:14" s="160" customFormat="1" ht="27.6" customHeight="1" x14ac:dyDescent="0.15">
      <c r="A48" s="251" t="s">
        <v>91</v>
      </c>
      <c r="B48" s="252"/>
      <c r="C48" s="252"/>
      <c r="D48" s="252"/>
      <c r="E48" s="252"/>
      <c r="F48" s="252"/>
      <c r="G48" s="252"/>
      <c r="H48" s="252"/>
      <c r="I48" s="252"/>
      <c r="J48" s="252"/>
      <c r="K48" s="252"/>
      <c r="L48" s="252"/>
      <c r="M48" s="253"/>
    </row>
    <row r="49" spans="1:14" s="160" customFormat="1" ht="10.5" x14ac:dyDescent="0.15">
      <c r="A49" s="56" t="s">
        <v>64</v>
      </c>
      <c r="B49" s="57"/>
      <c r="C49" s="54"/>
      <c r="D49" s="54"/>
      <c r="E49" s="54"/>
      <c r="F49" s="54"/>
      <c r="G49" s="54"/>
      <c r="H49" s="54"/>
      <c r="I49" s="54"/>
      <c r="J49" s="54"/>
      <c r="K49" s="54"/>
      <c r="L49" s="54"/>
      <c r="M49" s="55"/>
      <c r="N49" s="177"/>
    </row>
    <row r="50" spans="1:14" s="160" customFormat="1" ht="10.5" x14ac:dyDescent="0.15">
      <c r="A50" s="53" t="s">
        <v>65</v>
      </c>
      <c r="B50" s="54"/>
      <c r="C50" s="54"/>
      <c r="D50" s="54"/>
      <c r="E50" s="54"/>
      <c r="F50" s="54"/>
      <c r="G50" s="54"/>
      <c r="H50" s="54"/>
      <c r="I50" s="54"/>
      <c r="J50" s="54"/>
      <c r="K50" s="54"/>
      <c r="L50" s="54"/>
      <c r="M50" s="55"/>
    </row>
    <row r="51" spans="1:14" s="160" customFormat="1" ht="39.6" customHeight="1" x14ac:dyDescent="0.15">
      <c r="A51" s="271" t="s">
        <v>120</v>
      </c>
      <c r="B51" s="272"/>
      <c r="C51" s="272"/>
      <c r="D51" s="272"/>
      <c r="E51" s="272"/>
      <c r="F51" s="272"/>
      <c r="G51" s="272"/>
      <c r="H51" s="272"/>
      <c r="I51" s="54"/>
      <c r="J51" s="54"/>
      <c r="K51" s="54"/>
      <c r="L51" s="54"/>
      <c r="M51" s="55"/>
    </row>
    <row r="52" spans="1:14" s="160" customFormat="1" ht="12" x14ac:dyDescent="0.15">
      <c r="A52" s="62" t="s">
        <v>92</v>
      </c>
      <c r="C52" s="54"/>
      <c r="D52" s="54"/>
      <c r="E52" s="54"/>
      <c r="F52" s="54"/>
      <c r="G52" s="54"/>
      <c r="H52" s="54"/>
      <c r="I52" s="54"/>
      <c r="J52" s="54"/>
      <c r="K52" s="54"/>
      <c r="L52" s="54"/>
      <c r="M52" s="55"/>
      <c r="N52" s="162"/>
    </row>
    <row r="53" spans="1:14" s="160" customFormat="1" ht="10.5" x14ac:dyDescent="0.15">
      <c r="A53" s="62" t="s">
        <v>28</v>
      </c>
      <c r="C53" s="54"/>
      <c r="D53" s="54"/>
      <c r="E53" s="54"/>
      <c r="F53" s="54"/>
      <c r="G53" s="54"/>
      <c r="H53" s="54"/>
      <c r="I53" s="54"/>
      <c r="J53" s="54"/>
      <c r="K53" s="54"/>
      <c r="L53" s="54"/>
      <c r="M53" s="55"/>
      <c r="N53" s="177"/>
    </row>
    <row r="54" spans="1:14" s="160" customFormat="1" ht="10.5" x14ac:dyDescent="0.15">
      <c r="A54" s="179" t="s">
        <v>66</v>
      </c>
      <c r="C54" s="80"/>
      <c r="D54" s="80"/>
      <c r="E54" s="80"/>
      <c r="F54" s="80"/>
      <c r="G54" s="80"/>
      <c r="H54" s="80"/>
      <c r="I54" s="80"/>
      <c r="J54" s="80"/>
      <c r="K54" s="80"/>
      <c r="L54" s="80"/>
      <c r="M54" s="81"/>
      <c r="N54" s="177"/>
    </row>
    <row r="55" spans="1:14" s="160" customFormat="1" ht="33.6" customHeight="1" x14ac:dyDescent="0.15">
      <c r="A55" s="271" t="s">
        <v>121</v>
      </c>
      <c r="B55" s="272"/>
      <c r="C55" s="272"/>
      <c r="D55" s="272"/>
      <c r="E55" s="272"/>
      <c r="F55" s="272"/>
      <c r="G55" s="272"/>
      <c r="H55" s="272"/>
      <c r="I55" s="80"/>
      <c r="J55" s="80"/>
      <c r="K55" s="80"/>
      <c r="L55" s="80"/>
      <c r="M55" s="81"/>
      <c r="N55" s="177"/>
    </row>
    <row r="56" spans="1:14" s="160" customFormat="1" ht="12" x14ac:dyDescent="0.15">
      <c r="A56" s="62" t="s">
        <v>122</v>
      </c>
      <c r="C56" s="80"/>
      <c r="D56" s="80"/>
      <c r="E56" s="80"/>
      <c r="F56" s="80"/>
      <c r="G56" s="80"/>
      <c r="H56" s="80"/>
      <c r="I56" s="80"/>
      <c r="J56" s="80"/>
      <c r="K56" s="80"/>
      <c r="L56" s="80"/>
      <c r="M56" s="81"/>
      <c r="N56" s="162"/>
    </row>
    <row r="57" spans="1:14" s="160" customFormat="1" ht="10.5" x14ac:dyDescent="0.15">
      <c r="A57" s="179" t="s">
        <v>29</v>
      </c>
      <c r="C57" s="80"/>
      <c r="D57" s="80"/>
      <c r="E57" s="80"/>
      <c r="F57" s="80"/>
      <c r="G57" s="80"/>
      <c r="H57" s="80"/>
      <c r="I57" s="80"/>
      <c r="J57" s="80"/>
      <c r="K57" s="80"/>
      <c r="L57" s="80"/>
      <c r="M57" s="81"/>
    </row>
    <row r="58" spans="1:14" s="160" customFormat="1" ht="12" x14ac:dyDescent="0.15">
      <c r="A58" s="53" t="s">
        <v>37</v>
      </c>
      <c r="B58" s="54"/>
      <c r="C58" s="80"/>
      <c r="D58" s="80"/>
      <c r="E58" s="80"/>
      <c r="F58" s="80"/>
      <c r="G58" s="80"/>
      <c r="H58" s="80"/>
      <c r="I58" s="80"/>
      <c r="J58" s="80"/>
      <c r="K58" s="80"/>
      <c r="L58" s="80"/>
      <c r="M58" s="81"/>
    </row>
    <row r="59" spans="1:14" s="160" customFormat="1" ht="10.5" x14ac:dyDescent="0.15">
      <c r="A59" s="53" t="s">
        <v>76</v>
      </c>
      <c r="B59" s="54"/>
      <c r="C59" s="80"/>
      <c r="D59" s="80"/>
      <c r="E59" s="80"/>
      <c r="F59" s="80"/>
      <c r="G59" s="80"/>
      <c r="H59" s="80"/>
      <c r="I59" s="80"/>
      <c r="J59" s="80"/>
      <c r="K59" s="80"/>
      <c r="L59" s="80"/>
      <c r="M59" s="81"/>
    </row>
    <row r="60" spans="1:14" s="160" customFormat="1" ht="11.25" x14ac:dyDescent="0.15">
      <c r="A60" s="63" t="s">
        <v>147</v>
      </c>
      <c r="B60" s="104"/>
      <c r="C60" s="183"/>
      <c r="D60" s="183"/>
      <c r="E60" s="183"/>
      <c r="F60" s="183"/>
      <c r="G60" s="183"/>
      <c r="H60" s="183"/>
      <c r="I60" s="183"/>
      <c r="J60" s="183"/>
      <c r="K60" s="183"/>
      <c r="L60" s="183"/>
      <c r="M60" s="172" t="s">
        <v>74</v>
      </c>
    </row>
    <row r="61" spans="1:14" s="160" customFormat="1" ht="10.5" x14ac:dyDescent="0.15">
      <c r="A61" s="82"/>
      <c r="B61" s="82"/>
      <c r="C61" s="80"/>
      <c r="D61" s="80"/>
      <c r="E61" s="80"/>
      <c r="F61" s="80"/>
      <c r="G61" s="80"/>
      <c r="H61" s="80"/>
      <c r="I61" s="80"/>
      <c r="J61" s="80"/>
      <c r="K61" s="80"/>
      <c r="L61" s="80"/>
      <c r="M61" s="80"/>
      <c r="N61" s="177"/>
    </row>
    <row r="62" spans="1:14" x14ac:dyDescent="0.25">
      <c r="A62" s="14"/>
      <c r="B62" s="14"/>
      <c r="C62" s="14"/>
      <c r="D62" s="14"/>
      <c r="E62" s="14"/>
      <c r="F62" s="14"/>
      <c r="G62" s="14"/>
      <c r="H62" s="14"/>
      <c r="I62" s="14"/>
      <c r="J62" s="14"/>
      <c r="K62" s="14"/>
      <c r="L62" s="14"/>
      <c r="M62" s="14"/>
      <c r="N62" s="14"/>
    </row>
    <row r="63" spans="1:14" x14ac:dyDescent="0.25">
      <c r="A63" s="86"/>
      <c r="B63" s="86"/>
      <c r="C63" s="86"/>
      <c r="D63" s="86"/>
      <c r="E63" s="86"/>
      <c r="F63" s="86"/>
      <c r="G63" s="86"/>
      <c r="H63" s="86"/>
      <c r="I63" s="86"/>
      <c r="J63" s="86"/>
      <c r="K63" s="86"/>
      <c r="L63" s="86"/>
      <c r="M63" s="86"/>
      <c r="N63" s="86"/>
    </row>
    <row r="64" spans="1:14" x14ac:dyDescent="0.25">
      <c r="A64" s="14"/>
      <c r="B64" s="14"/>
      <c r="C64" s="14"/>
      <c r="D64" s="14"/>
      <c r="E64" s="14"/>
      <c r="F64" s="14"/>
      <c r="G64" s="14"/>
      <c r="H64" s="14"/>
      <c r="I64" s="14"/>
      <c r="J64" s="14"/>
      <c r="K64" s="14"/>
      <c r="L64" s="14"/>
      <c r="M64" s="14"/>
      <c r="N64" s="14"/>
    </row>
  </sheetData>
  <mergeCells count="9">
    <mergeCell ref="A5:M5"/>
    <mergeCell ref="A3:M4"/>
    <mergeCell ref="A51:H51"/>
    <mergeCell ref="A55:H55"/>
    <mergeCell ref="A48:M48"/>
    <mergeCell ref="G7:I7"/>
    <mergeCell ref="K7:M7"/>
    <mergeCell ref="A7:A8"/>
    <mergeCell ref="C7:E7"/>
  </mergeCells>
  <hyperlinks>
    <hyperlink ref="M60" location="Índice!A1" display="inicio" xr:uid="{A1D61AD4-5FCB-40C5-BEFC-D94118859A33}"/>
  </hyperlinks>
  <printOptions horizontalCentered="1" verticalCentered="1"/>
  <pageMargins left="0.75000000000000011" right="0.75000000000000011" top="1" bottom="1" header="0.5" footer="0.5"/>
  <pageSetup scale="10" orientation="portrait" horizontalDpi="4294967292" verticalDpi="4294967292"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03FA3-00BC-4968-997A-398F2D8170BC}">
  <sheetPr>
    <pageSetUpPr fitToPage="1"/>
  </sheetPr>
  <dimension ref="A1:O64"/>
  <sheetViews>
    <sheetView showGridLines="0" zoomScale="80" zoomScaleNormal="80" workbookViewId="0">
      <selection activeCell="A3" sqref="A3:M4"/>
    </sheetView>
  </sheetViews>
  <sheetFormatPr baseColWidth="10" defaultColWidth="11.42578125" defaultRowHeight="14.25" x14ac:dyDescent="0.25"/>
  <cols>
    <col min="1" max="1" width="52" style="17" customWidth="1"/>
    <col min="2" max="2" width="0.85546875" style="17" customWidth="1"/>
    <col min="3" max="3" width="15.85546875" style="17" bestFit="1" customWidth="1"/>
    <col min="4" max="4" width="11.85546875" style="17" customWidth="1"/>
    <col min="5" max="5" width="15.140625" style="17" customWidth="1"/>
    <col min="6" max="6" width="0.85546875" style="17" customWidth="1"/>
    <col min="7" max="7" width="13.7109375" style="17" bestFit="1" customWidth="1"/>
    <col min="8" max="8" width="13.140625" style="17" customWidth="1"/>
    <col min="9" max="9" width="16.28515625" style="17" customWidth="1"/>
    <col min="10" max="10" width="0.85546875" style="17" customWidth="1"/>
    <col min="11" max="11" width="12.7109375" style="17" customWidth="1"/>
    <col min="12" max="12" width="16.28515625" style="17" bestFit="1" customWidth="1"/>
    <col min="13" max="13" width="12.42578125" style="17" customWidth="1"/>
    <col min="14" max="16384" width="11.42578125" style="17"/>
  </cols>
  <sheetData>
    <row r="1" spans="1:15" s="14" customFormat="1" ht="60" customHeight="1" x14ac:dyDescent="0.2"/>
    <row r="2" spans="1:15" s="14" customFormat="1" ht="30.6" customHeight="1" x14ac:dyDescent="0.2"/>
    <row r="3" spans="1:15" s="13" customFormat="1" ht="10.9" customHeight="1" x14ac:dyDescent="0.2">
      <c r="A3" s="260" t="s">
        <v>0</v>
      </c>
      <c r="B3" s="260"/>
      <c r="C3" s="260"/>
      <c r="D3" s="260"/>
      <c r="E3" s="260"/>
      <c r="F3" s="260"/>
      <c r="G3" s="260"/>
      <c r="H3" s="260"/>
      <c r="I3" s="260"/>
      <c r="J3" s="260"/>
      <c r="K3" s="260"/>
      <c r="L3" s="260"/>
      <c r="M3" s="260"/>
    </row>
    <row r="4" spans="1:15" s="13" customFormat="1" ht="15.75" customHeight="1" x14ac:dyDescent="0.2">
      <c r="A4" s="260"/>
      <c r="B4" s="260"/>
      <c r="C4" s="260"/>
      <c r="D4" s="260"/>
      <c r="E4" s="260"/>
      <c r="F4" s="260"/>
      <c r="G4" s="260"/>
      <c r="H4" s="260"/>
      <c r="I4" s="260"/>
      <c r="J4" s="260"/>
      <c r="K4" s="260"/>
      <c r="L4" s="260"/>
      <c r="M4" s="260"/>
    </row>
    <row r="5" spans="1:15" s="14" customFormat="1" ht="36" customHeight="1" x14ac:dyDescent="0.25">
      <c r="A5" s="269" t="s">
        <v>170</v>
      </c>
      <c r="B5" s="269"/>
      <c r="C5" s="269"/>
      <c r="D5" s="269"/>
      <c r="E5" s="269"/>
      <c r="F5" s="269"/>
      <c r="G5" s="269"/>
      <c r="H5" s="269"/>
      <c r="I5" s="269"/>
      <c r="J5" s="269"/>
      <c r="K5" s="269"/>
      <c r="L5" s="269"/>
      <c r="M5" s="269"/>
      <c r="N5" s="17"/>
    </row>
    <row r="6" spans="1:15" s="14" customFormat="1" ht="12.75" x14ac:dyDescent="0.2">
      <c r="A6"/>
      <c r="B6"/>
      <c r="C6"/>
      <c r="D6"/>
      <c r="E6"/>
      <c r="F6"/>
      <c r="G6"/>
      <c r="H6"/>
      <c r="I6"/>
      <c r="J6"/>
      <c r="K6"/>
      <c r="L6"/>
      <c r="M6"/>
      <c r="N6"/>
    </row>
    <row r="7" spans="1:15" s="14" customFormat="1" ht="12" x14ac:dyDescent="0.2">
      <c r="A7" s="263" t="s">
        <v>1</v>
      </c>
      <c r="B7" s="105"/>
      <c r="C7" s="258" t="s">
        <v>2</v>
      </c>
      <c r="D7" s="258"/>
      <c r="E7" s="258"/>
      <c r="F7" s="19"/>
      <c r="G7" s="258" t="s">
        <v>3</v>
      </c>
      <c r="H7" s="258"/>
      <c r="I7" s="258"/>
      <c r="J7" s="19"/>
      <c r="K7" s="258" t="s">
        <v>4</v>
      </c>
      <c r="L7" s="258"/>
      <c r="M7" s="274"/>
    </row>
    <row r="8" spans="1:15" s="14" customFormat="1" ht="24" x14ac:dyDescent="0.2">
      <c r="A8" s="275"/>
      <c r="B8" s="105"/>
      <c r="C8" s="101">
        <v>2023</v>
      </c>
      <c r="D8" s="102" t="s">
        <v>95</v>
      </c>
      <c r="E8" s="108" t="s">
        <v>68</v>
      </c>
      <c r="F8" s="24"/>
      <c r="G8" s="101">
        <v>2023</v>
      </c>
      <c r="H8" s="102" t="s">
        <v>95</v>
      </c>
      <c r="I8" s="108" t="s">
        <v>68</v>
      </c>
      <c r="J8" s="24"/>
      <c r="K8" s="101">
        <v>2023</v>
      </c>
      <c r="L8" s="102" t="s">
        <v>95</v>
      </c>
      <c r="M8" s="108" t="s">
        <v>68</v>
      </c>
    </row>
    <row r="9" spans="1:15" x14ac:dyDescent="0.25">
      <c r="A9" s="74" t="s">
        <v>51</v>
      </c>
      <c r="B9" s="86"/>
      <c r="C9" s="84">
        <v>15812</v>
      </c>
      <c r="D9" s="84">
        <v>15315.833333333334</v>
      </c>
      <c r="E9" s="150">
        <v>-3.1379121342440253</v>
      </c>
      <c r="F9" s="28"/>
      <c r="G9" s="84">
        <v>13786.333333333334</v>
      </c>
      <c r="H9" s="84">
        <v>13664.416666666666</v>
      </c>
      <c r="I9" s="150">
        <v>-0.88432989192196443</v>
      </c>
      <c r="J9" s="28"/>
      <c r="K9" s="84">
        <v>2068840.0020000001</v>
      </c>
      <c r="L9" s="84">
        <v>2106507.1030000001</v>
      </c>
      <c r="M9" s="150">
        <v>1.8206870015847754</v>
      </c>
      <c r="N9" s="14"/>
      <c r="O9" s="14"/>
    </row>
    <row r="10" spans="1:15" ht="15" x14ac:dyDescent="0.25">
      <c r="A10" s="71" t="s">
        <v>44</v>
      </c>
      <c r="B10" s="86"/>
      <c r="C10" s="72">
        <v>284</v>
      </c>
      <c r="D10" s="72">
        <v>284</v>
      </c>
      <c r="E10" s="125">
        <v>0</v>
      </c>
      <c r="F10" s="28"/>
      <c r="G10" s="72">
        <v>148.91666666666666</v>
      </c>
      <c r="H10" s="72">
        <v>130.75</v>
      </c>
      <c r="I10" s="125">
        <v>-12.199216564073856</v>
      </c>
      <c r="J10" s="28"/>
      <c r="K10" s="72">
        <v>22284.6</v>
      </c>
      <c r="L10" s="72">
        <v>20787.329000000002</v>
      </c>
      <c r="M10" s="125">
        <v>-6.718859660931753</v>
      </c>
      <c r="N10" s="14"/>
      <c r="O10" s="14"/>
    </row>
    <row r="11" spans="1:15" x14ac:dyDescent="0.25">
      <c r="A11" s="35" t="s">
        <v>52</v>
      </c>
      <c r="B11" s="14"/>
      <c r="C11" s="36">
        <v>107</v>
      </c>
      <c r="D11" s="36">
        <v>107</v>
      </c>
      <c r="E11" s="127">
        <v>0</v>
      </c>
      <c r="F11" s="33"/>
      <c r="G11" s="36">
        <v>57.916666666666664</v>
      </c>
      <c r="H11" s="36">
        <v>53.666666666666664</v>
      </c>
      <c r="I11" s="127">
        <v>-7.3381294964028783</v>
      </c>
      <c r="J11" s="33"/>
      <c r="K11" s="36"/>
      <c r="L11" s="36"/>
      <c r="M11" s="127"/>
      <c r="N11" s="14"/>
      <c r="O11" s="14"/>
    </row>
    <row r="12" spans="1:15" x14ac:dyDescent="0.25">
      <c r="A12" s="30" t="s">
        <v>53</v>
      </c>
      <c r="B12" s="14"/>
      <c r="C12" s="31">
        <v>85</v>
      </c>
      <c r="D12" s="31">
        <v>85</v>
      </c>
      <c r="E12" s="126">
        <v>0</v>
      </c>
      <c r="F12" s="33"/>
      <c r="G12" s="31">
        <v>47.916666666666664</v>
      </c>
      <c r="H12" s="31">
        <v>41</v>
      </c>
      <c r="I12" s="126">
        <v>-14.434782608695651</v>
      </c>
      <c r="J12" s="33"/>
      <c r="K12" s="31"/>
      <c r="L12" s="31"/>
      <c r="M12" s="126"/>
      <c r="N12" s="14"/>
      <c r="O12" s="14"/>
    </row>
    <row r="13" spans="1:15" x14ac:dyDescent="0.25">
      <c r="A13" s="35" t="s">
        <v>54</v>
      </c>
      <c r="B13" s="14"/>
      <c r="C13" s="36">
        <v>92</v>
      </c>
      <c r="D13" s="36">
        <v>92</v>
      </c>
      <c r="E13" s="127">
        <v>0</v>
      </c>
      <c r="F13" s="33"/>
      <c r="G13" s="36">
        <v>43.083333333333336</v>
      </c>
      <c r="H13" s="36">
        <v>36.083333333333336</v>
      </c>
      <c r="I13" s="127">
        <v>-16.247582205029008</v>
      </c>
      <c r="J13" s="33"/>
      <c r="K13" s="36"/>
      <c r="L13" s="36"/>
      <c r="M13" s="127"/>
      <c r="N13" s="14"/>
      <c r="O13" s="14"/>
    </row>
    <row r="14" spans="1:15" ht="15" x14ac:dyDescent="0.25">
      <c r="A14" s="71" t="s">
        <v>45</v>
      </c>
      <c r="B14" s="86"/>
      <c r="C14" s="72">
        <v>11181.25</v>
      </c>
      <c r="D14" s="72">
        <v>10755.833333333334</v>
      </c>
      <c r="E14" s="125">
        <v>-3.8047326253027758</v>
      </c>
      <c r="F14" s="28"/>
      <c r="G14" s="72">
        <v>10273.416666666666</v>
      </c>
      <c r="H14" s="72">
        <v>10080</v>
      </c>
      <c r="I14" s="125">
        <v>-1.8826907633779699</v>
      </c>
      <c r="J14" s="28"/>
      <c r="K14" s="72">
        <v>1422196.5889999999</v>
      </c>
      <c r="L14" s="72">
        <v>1468966.879</v>
      </c>
      <c r="M14" s="125">
        <v>3.2885952871597013</v>
      </c>
      <c r="N14" s="14"/>
      <c r="O14" s="14"/>
    </row>
    <row r="15" spans="1:15" x14ac:dyDescent="0.25">
      <c r="A15" s="35" t="s">
        <v>52</v>
      </c>
      <c r="B15" s="14"/>
      <c r="C15" s="36">
        <v>952.33333333333337</v>
      </c>
      <c r="D15" s="36">
        <v>947.58333333333337</v>
      </c>
      <c r="E15" s="127">
        <v>-0.49877493874693757</v>
      </c>
      <c r="F15" s="33"/>
      <c r="G15" s="36">
        <v>875.41666666666663</v>
      </c>
      <c r="H15" s="36">
        <v>868.75</v>
      </c>
      <c r="I15" s="127">
        <v>-0.76154212279866407</v>
      </c>
      <c r="J15" s="33"/>
      <c r="K15" s="36">
        <v>257352.79500000001</v>
      </c>
      <c r="L15" s="36">
        <v>262389.89799999999</v>
      </c>
      <c r="M15" s="127">
        <v>1.9572754203038611</v>
      </c>
      <c r="N15" s="14"/>
      <c r="O15" s="14"/>
    </row>
    <row r="16" spans="1:15" x14ac:dyDescent="0.25">
      <c r="A16" s="30" t="s">
        <v>53</v>
      </c>
      <c r="B16" s="14"/>
      <c r="C16" s="95">
        <v>271.75</v>
      </c>
      <c r="D16" s="95">
        <v>272.75</v>
      </c>
      <c r="E16" s="145">
        <v>0.36798528058876734</v>
      </c>
      <c r="F16" s="96"/>
      <c r="G16" s="95">
        <v>247.91666666666666</v>
      </c>
      <c r="H16" s="95">
        <v>253.5</v>
      </c>
      <c r="I16" s="145">
        <v>2.2521008403361353</v>
      </c>
      <c r="J16" s="96"/>
      <c r="K16" s="95"/>
      <c r="L16" s="95"/>
      <c r="M16" s="145"/>
      <c r="N16" s="14"/>
      <c r="O16" s="14"/>
    </row>
    <row r="17" spans="1:15" x14ac:dyDescent="0.25">
      <c r="A17" s="35" t="s">
        <v>54</v>
      </c>
      <c r="B17" s="14"/>
      <c r="C17" s="97">
        <v>2072.6666666666665</v>
      </c>
      <c r="D17" s="97">
        <v>1923.5833333333333</v>
      </c>
      <c r="E17" s="146">
        <v>-7.1928272756513367</v>
      </c>
      <c r="F17" s="96"/>
      <c r="G17" s="97">
        <v>1856.9166666666667</v>
      </c>
      <c r="H17" s="97">
        <v>1800.8333333333333</v>
      </c>
      <c r="I17" s="146">
        <v>-3.020239644572098</v>
      </c>
      <c r="J17" s="96"/>
      <c r="K17" s="97">
        <v>574505.93500000006</v>
      </c>
      <c r="L17" s="97">
        <v>586663.37300000002</v>
      </c>
      <c r="M17" s="146">
        <v>2.1161553361498386</v>
      </c>
      <c r="N17" s="14"/>
      <c r="O17" s="14"/>
    </row>
    <row r="18" spans="1:15" x14ac:dyDescent="0.25">
      <c r="A18" s="30" t="s">
        <v>55</v>
      </c>
      <c r="B18" s="14"/>
      <c r="C18" s="95">
        <v>7721.5</v>
      </c>
      <c r="D18" s="95">
        <v>7448.916666666667</v>
      </c>
      <c r="E18" s="145">
        <v>-3.5301862764143377</v>
      </c>
      <c r="F18" s="96"/>
      <c r="G18" s="95">
        <v>7142</v>
      </c>
      <c r="H18" s="95">
        <v>6997</v>
      </c>
      <c r="I18" s="145">
        <v>-2.0302436292355064</v>
      </c>
      <c r="J18" s="96"/>
      <c r="K18" s="95">
        <v>583000.90800000005</v>
      </c>
      <c r="L18" s="95">
        <v>611991.59100000001</v>
      </c>
      <c r="M18" s="145">
        <v>4.9726651540652478</v>
      </c>
      <c r="N18" s="14"/>
      <c r="O18" s="14"/>
    </row>
    <row r="19" spans="1:15" x14ac:dyDescent="0.25">
      <c r="A19" s="35" t="s">
        <v>56</v>
      </c>
      <c r="B19" s="14"/>
      <c r="C19" s="97">
        <v>163</v>
      </c>
      <c r="D19" s="97">
        <v>163</v>
      </c>
      <c r="E19" s="146">
        <v>0</v>
      </c>
      <c r="F19" s="96"/>
      <c r="G19" s="97">
        <v>151.16666666666666</v>
      </c>
      <c r="H19" s="97">
        <v>159.91666666666666</v>
      </c>
      <c r="I19" s="146">
        <v>5.7883131201764026</v>
      </c>
      <c r="J19" s="96"/>
      <c r="K19" s="97">
        <v>7336.951</v>
      </c>
      <c r="L19" s="97">
        <v>7922.0169999999998</v>
      </c>
      <c r="M19" s="146">
        <v>7.9742388902420025</v>
      </c>
      <c r="N19" s="14"/>
      <c r="O19" s="14"/>
    </row>
    <row r="20" spans="1:15" x14ac:dyDescent="0.25">
      <c r="A20" s="71" t="s">
        <v>57</v>
      </c>
      <c r="B20" s="86"/>
      <c r="C20" s="98">
        <v>236</v>
      </c>
      <c r="D20" s="98">
        <v>180</v>
      </c>
      <c r="E20" s="147">
        <v>-23.728813559322038</v>
      </c>
      <c r="F20" s="99"/>
      <c r="G20" s="98">
        <v>25.166666666666668</v>
      </c>
      <c r="H20" s="98">
        <v>18.166666666666668</v>
      </c>
      <c r="I20" s="147">
        <v>-27.814569536423839</v>
      </c>
      <c r="J20" s="99"/>
      <c r="K20" s="98">
        <v>9039.7870000000003</v>
      </c>
      <c r="L20" s="98">
        <v>7272.942</v>
      </c>
      <c r="M20" s="147">
        <v>-19.545206098329526</v>
      </c>
      <c r="N20" s="14"/>
      <c r="O20" s="14"/>
    </row>
    <row r="21" spans="1:15" x14ac:dyDescent="0.25">
      <c r="A21" s="35" t="s">
        <v>52</v>
      </c>
      <c r="B21" s="14"/>
      <c r="C21" s="97">
        <v>106</v>
      </c>
      <c r="D21" s="97">
        <v>80.333333333333329</v>
      </c>
      <c r="E21" s="146">
        <v>-24.213836477987428</v>
      </c>
      <c r="F21" s="96"/>
      <c r="G21" s="97">
        <v>11.583333333333334</v>
      </c>
      <c r="H21" s="97">
        <v>6.916666666666667</v>
      </c>
      <c r="I21" s="146">
        <v>-40.287769784172667</v>
      </c>
      <c r="J21" s="96"/>
      <c r="K21" s="97">
        <v>919.65</v>
      </c>
      <c r="L21" s="97">
        <v>198.322</v>
      </c>
      <c r="M21" s="146">
        <v>-78.435056815092693</v>
      </c>
      <c r="N21" s="14"/>
      <c r="O21" s="14"/>
    </row>
    <row r="22" spans="1:15" x14ac:dyDescent="0.25">
      <c r="A22" s="30" t="s">
        <v>53</v>
      </c>
      <c r="B22" s="14"/>
      <c r="C22" s="95">
        <v>101</v>
      </c>
      <c r="D22" s="95">
        <v>77.666666666666671</v>
      </c>
      <c r="E22" s="145">
        <v>-23.102310231023093</v>
      </c>
      <c r="F22" s="96"/>
      <c r="G22" s="95">
        <v>9.75</v>
      </c>
      <c r="H22" s="95">
        <v>8.9166666666666661</v>
      </c>
      <c r="I22" s="145">
        <v>-8.5470085470085504</v>
      </c>
      <c r="J22" s="96"/>
      <c r="K22" s="95">
        <v>5382.3180000000002</v>
      </c>
      <c r="L22" s="95">
        <v>6089.2860000000001</v>
      </c>
      <c r="M22" s="145">
        <v>13.135009860063995</v>
      </c>
      <c r="N22" s="14"/>
      <c r="O22" s="14"/>
    </row>
    <row r="23" spans="1:15" x14ac:dyDescent="0.25">
      <c r="A23" s="35" t="s">
        <v>54</v>
      </c>
      <c r="B23" s="14"/>
      <c r="C23" s="97">
        <v>29</v>
      </c>
      <c r="D23" s="97">
        <v>22</v>
      </c>
      <c r="E23" s="146">
        <v>-24.137931034482762</v>
      </c>
      <c r="F23" s="96"/>
      <c r="G23" s="97">
        <v>3.8333333333333335</v>
      </c>
      <c r="H23" s="97">
        <v>2.3333333333333335</v>
      </c>
      <c r="I23" s="146">
        <v>-39.130434782608688</v>
      </c>
      <c r="J23" s="96"/>
      <c r="K23" s="97">
        <v>2737.819</v>
      </c>
      <c r="L23" s="97">
        <v>985.33399999999995</v>
      </c>
      <c r="M23" s="146">
        <v>-64.01025780009563</v>
      </c>
      <c r="N23" s="14"/>
      <c r="O23" s="14"/>
    </row>
    <row r="24" spans="1:15" ht="15" x14ac:dyDescent="0.25">
      <c r="A24" s="71" t="s">
        <v>58</v>
      </c>
      <c r="B24" s="86"/>
      <c r="C24" s="98">
        <v>878</v>
      </c>
      <c r="D24" s="98">
        <v>852</v>
      </c>
      <c r="E24" s="147">
        <v>-2.9612756264236872</v>
      </c>
      <c r="F24" s="99"/>
      <c r="G24" s="98">
        <v>567.33333333333337</v>
      </c>
      <c r="H24" s="98">
        <v>634.16666666666663</v>
      </c>
      <c r="I24" s="147">
        <v>11.78025851938893</v>
      </c>
      <c r="J24" s="99"/>
      <c r="K24" s="98">
        <v>79112.127999999997</v>
      </c>
      <c r="L24" s="98">
        <v>87822.365999999995</v>
      </c>
      <c r="M24" s="147">
        <v>11.009990781691513</v>
      </c>
      <c r="N24" s="14"/>
      <c r="O24" s="14"/>
    </row>
    <row r="25" spans="1:15" x14ac:dyDescent="0.25">
      <c r="A25" s="35" t="s">
        <v>59</v>
      </c>
      <c r="B25" s="14"/>
      <c r="C25" s="97">
        <v>60</v>
      </c>
      <c r="D25" s="97">
        <v>60</v>
      </c>
      <c r="E25" s="146">
        <v>0</v>
      </c>
      <c r="F25" s="96"/>
      <c r="G25" s="97">
        <v>26.333333333333332</v>
      </c>
      <c r="H25" s="97">
        <v>38.75</v>
      </c>
      <c r="I25" s="146">
        <v>47.151898734177223</v>
      </c>
      <c r="J25" s="96"/>
      <c r="K25" s="97">
        <v>922.46400000000006</v>
      </c>
      <c r="L25" s="97">
        <v>1483.36</v>
      </c>
      <c r="M25" s="146">
        <v>60.804107260554318</v>
      </c>
      <c r="N25" s="14"/>
      <c r="O25" s="14"/>
    </row>
    <row r="26" spans="1:15" x14ac:dyDescent="0.25">
      <c r="A26" s="30" t="s">
        <v>52</v>
      </c>
      <c r="B26" s="14"/>
      <c r="C26" s="95">
        <v>219.33333333333334</v>
      </c>
      <c r="D26" s="95">
        <v>214</v>
      </c>
      <c r="E26" s="145">
        <v>-2.4316109422492405</v>
      </c>
      <c r="F26" s="96"/>
      <c r="G26" s="95">
        <v>117.25</v>
      </c>
      <c r="H26" s="95">
        <v>134</v>
      </c>
      <c r="I26" s="145">
        <v>14.285714285714279</v>
      </c>
      <c r="J26" s="96"/>
      <c r="K26" s="95">
        <v>13818.093000000001</v>
      </c>
      <c r="L26" s="95">
        <v>15045.335999999999</v>
      </c>
      <c r="M26" s="145">
        <v>8.8814209022909161</v>
      </c>
      <c r="N26" s="14"/>
      <c r="O26" s="14"/>
    </row>
    <row r="27" spans="1:15" x14ac:dyDescent="0.25">
      <c r="A27" s="35" t="s">
        <v>60</v>
      </c>
      <c r="B27" s="14"/>
      <c r="C27" s="97">
        <v>429</v>
      </c>
      <c r="D27" s="97">
        <v>413</v>
      </c>
      <c r="E27" s="146">
        <v>-3.7296037296037254</v>
      </c>
      <c r="F27" s="96"/>
      <c r="G27" s="97">
        <v>306.41666666666669</v>
      </c>
      <c r="H27" s="97">
        <v>335.5</v>
      </c>
      <c r="I27" s="146">
        <v>9.4914332336143445</v>
      </c>
      <c r="J27" s="96"/>
      <c r="K27" s="97">
        <v>17974.687999999998</v>
      </c>
      <c r="L27" s="97">
        <v>18080.973000000002</v>
      </c>
      <c r="M27" s="146">
        <v>0.59130372666276187</v>
      </c>
      <c r="N27" s="14"/>
      <c r="O27" s="14"/>
    </row>
    <row r="28" spans="1:15" x14ac:dyDescent="0.25">
      <c r="A28" s="30" t="s">
        <v>54</v>
      </c>
      <c r="B28" s="14"/>
      <c r="C28" s="95">
        <v>169.66666666666666</v>
      </c>
      <c r="D28" s="95">
        <v>165</v>
      </c>
      <c r="E28" s="145">
        <v>-2.7504911591355596</v>
      </c>
      <c r="F28" s="96"/>
      <c r="G28" s="95">
        <v>117.33333333333333</v>
      </c>
      <c r="H28" s="95">
        <v>125.91666666666667</v>
      </c>
      <c r="I28" s="145">
        <v>7.3153409090909172</v>
      </c>
      <c r="J28" s="96"/>
      <c r="K28" s="95">
        <v>46396.883000000002</v>
      </c>
      <c r="L28" s="95">
        <v>53212.697</v>
      </c>
      <c r="M28" s="145">
        <v>14.690241152622253</v>
      </c>
      <c r="N28" s="14"/>
      <c r="O28" s="14"/>
    </row>
    <row r="29" spans="1:15" x14ac:dyDescent="0.25">
      <c r="A29" s="74" t="s">
        <v>14</v>
      </c>
      <c r="B29" s="86"/>
      <c r="C29" s="94">
        <v>328</v>
      </c>
      <c r="D29" s="94">
        <v>328</v>
      </c>
      <c r="E29" s="148">
        <v>0</v>
      </c>
      <c r="F29" s="99"/>
      <c r="G29" s="94">
        <v>205.75</v>
      </c>
      <c r="H29" s="94">
        <v>210.16666666666666</v>
      </c>
      <c r="I29" s="148">
        <v>2.1466180639935217</v>
      </c>
      <c r="J29" s="99"/>
      <c r="K29" s="94">
        <v>31165.902999999998</v>
      </c>
      <c r="L29" s="94">
        <v>30573.682000000001</v>
      </c>
      <c r="M29" s="148">
        <v>-1.9002208920434582</v>
      </c>
      <c r="N29" s="14"/>
      <c r="O29" s="14"/>
    </row>
    <row r="30" spans="1:15" x14ac:dyDescent="0.25">
      <c r="A30" s="30" t="s">
        <v>52</v>
      </c>
      <c r="B30" s="14"/>
      <c r="C30" s="95">
        <v>117</v>
      </c>
      <c r="D30" s="95">
        <v>117</v>
      </c>
      <c r="E30" s="145">
        <v>0</v>
      </c>
      <c r="F30" s="96"/>
      <c r="G30" s="95">
        <v>71.833333333333329</v>
      </c>
      <c r="H30" s="95">
        <v>71.916666666666671</v>
      </c>
      <c r="I30" s="145">
        <v>0.11600928074246841</v>
      </c>
      <c r="J30" s="96"/>
      <c r="K30" s="95">
        <v>5548.7579999999998</v>
      </c>
      <c r="L30" s="95">
        <v>5026.6189999999997</v>
      </c>
      <c r="M30" s="145">
        <v>-9.410015718832943</v>
      </c>
      <c r="N30" s="14"/>
      <c r="O30" s="14"/>
    </row>
    <row r="31" spans="1:15" x14ac:dyDescent="0.25">
      <c r="A31" s="35" t="s">
        <v>53</v>
      </c>
      <c r="B31" s="14"/>
      <c r="C31" s="97">
        <v>158</v>
      </c>
      <c r="D31" s="97">
        <v>158</v>
      </c>
      <c r="E31" s="146">
        <v>0</v>
      </c>
      <c r="F31" s="96"/>
      <c r="G31" s="97">
        <v>96.416666666666671</v>
      </c>
      <c r="H31" s="97">
        <v>103.16666666666667</v>
      </c>
      <c r="I31" s="146">
        <v>7.0008643042350993</v>
      </c>
      <c r="J31" s="96"/>
      <c r="K31" s="97">
        <v>7671.2449999999999</v>
      </c>
      <c r="L31" s="97">
        <v>7768.3289999999997</v>
      </c>
      <c r="M31" s="146">
        <v>1.2655572856817843</v>
      </c>
      <c r="N31" s="14"/>
      <c r="O31" s="14"/>
    </row>
    <row r="32" spans="1:15" x14ac:dyDescent="0.25">
      <c r="A32" s="30" t="s">
        <v>54</v>
      </c>
      <c r="B32" s="14"/>
      <c r="C32" s="95">
        <v>53</v>
      </c>
      <c r="D32" s="95">
        <v>53</v>
      </c>
      <c r="E32" s="145">
        <v>0</v>
      </c>
      <c r="F32" s="96"/>
      <c r="G32" s="95">
        <v>37.5</v>
      </c>
      <c r="H32" s="95">
        <v>35.083333333333336</v>
      </c>
      <c r="I32" s="145">
        <v>-6.4444444444444411</v>
      </c>
      <c r="J32" s="96"/>
      <c r="K32" s="95">
        <v>17945.900000000001</v>
      </c>
      <c r="L32" s="95">
        <v>17778.734</v>
      </c>
      <c r="M32" s="145">
        <v>-0.93149967402025302</v>
      </c>
      <c r="N32" s="14"/>
      <c r="O32" s="14"/>
    </row>
    <row r="33" spans="1:15" x14ac:dyDescent="0.25">
      <c r="A33" s="74" t="s">
        <v>61</v>
      </c>
      <c r="B33" s="86"/>
      <c r="C33" s="94">
        <v>57</v>
      </c>
      <c r="D33" s="94">
        <v>57</v>
      </c>
      <c r="E33" s="148">
        <v>0</v>
      </c>
      <c r="F33" s="99"/>
      <c r="G33" s="94">
        <v>52.416666666666664</v>
      </c>
      <c r="H33" s="94">
        <v>52.833333333333336</v>
      </c>
      <c r="I33" s="148">
        <v>0.79491255961845475</v>
      </c>
      <c r="J33" s="99"/>
      <c r="K33" s="94">
        <v>3658.4920000000002</v>
      </c>
      <c r="L33" s="94">
        <v>3563.0340000000001</v>
      </c>
      <c r="M33" s="148">
        <v>-2.6092171309927692</v>
      </c>
      <c r="N33" s="14"/>
      <c r="O33" s="14"/>
    </row>
    <row r="34" spans="1:15" x14ac:dyDescent="0.25">
      <c r="A34" s="30" t="s">
        <v>59</v>
      </c>
      <c r="B34" s="14"/>
      <c r="C34" s="95">
        <v>57</v>
      </c>
      <c r="D34" s="95">
        <v>57</v>
      </c>
      <c r="E34" s="145">
        <v>0</v>
      </c>
      <c r="F34" s="96"/>
      <c r="G34" s="95">
        <v>52.416666666666664</v>
      </c>
      <c r="H34" s="95">
        <v>52.833333333333336</v>
      </c>
      <c r="I34" s="145">
        <v>0.79491255961845475</v>
      </c>
      <c r="J34" s="96"/>
      <c r="K34" s="95">
        <v>3658.4920000000002</v>
      </c>
      <c r="L34" s="95">
        <v>3563.0340000000001</v>
      </c>
      <c r="M34" s="145">
        <v>-2.6092171309927692</v>
      </c>
      <c r="N34" s="14"/>
      <c r="O34" s="14"/>
    </row>
    <row r="35" spans="1:15" ht="15" x14ac:dyDescent="0.25">
      <c r="A35" s="74" t="s">
        <v>86</v>
      </c>
      <c r="B35" s="86"/>
      <c r="C35" s="94">
        <v>2576</v>
      </c>
      <c r="D35" s="94">
        <v>2587</v>
      </c>
      <c r="E35" s="148">
        <v>0.42701863354037695</v>
      </c>
      <c r="F35" s="99"/>
      <c r="G35" s="94">
        <v>2279.5833333333335</v>
      </c>
      <c r="H35" s="94">
        <v>2296.8333333333335</v>
      </c>
      <c r="I35" s="148">
        <v>0.75671723633705668</v>
      </c>
      <c r="J35" s="99"/>
      <c r="K35" s="94">
        <v>465426.652</v>
      </c>
      <c r="L35" s="94">
        <v>450445.20799999998</v>
      </c>
      <c r="M35" s="148">
        <v>-3.2188625072549604</v>
      </c>
      <c r="N35" s="14"/>
      <c r="O35" s="14"/>
    </row>
    <row r="36" spans="1:15" x14ac:dyDescent="0.25">
      <c r="A36" s="30" t="s">
        <v>59</v>
      </c>
      <c r="B36" s="14"/>
      <c r="C36" s="95">
        <v>501</v>
      </c>
      <c r="D36" s="95">
        <v>501</v>
      </c>
      <c r="E36" s="145">
        <v>0</v>
      </c>
      <c r="F36" s="96"/>
      <c r="G36" s="95">
        <v>423.16666666666669</v>
      </c>
      <c r="H36" s="95">
        <v>409.83333333333331</v>
      </c>
      <c r="I36" s="145">
        <v>-3.150846790074846</v>
      </c>
      <c r="J36" s="96"/>
      <c r="K36" s="95">
        <v>23453.323</v>
      </c>
      <c r="L36" s="95">
        <v>22401.87</v>
      </c>
      <c r="M36" s="145">
        <v>-4.4831728109487994</v>
      </c>
      <c r="N36" s="14"/>
      <c r="O36" s="14"/>
    </row>
    <row r="37" spans="1:15" x14ac:dyDescent="0.25">
      <c r="A37" s="35" t="s">
        <v>62</v>
      </c>
      <c r="B37" s="14"/>
      <c r="C37" s="97">
        <v>240</v>
      </c>
      <c r="D37" s="97">
        <v>240</v>
      </c>
      <c r="E37" s="146">
        <v>0</v>
      </c>
      <c r="F37" s="96"/>
      <c r="G37" s="97">
        <v>194</v>
      </c>
      <c r="H37" s="97">
        <v>205.91666666666666</v>
      </c>
      <c r="I37" s="146">
        <v>6.1426116838487976</v>
      </c>
      <c r="J37" s="96"/>
      <c r="K37" s="97">
        <v>224061.285</v>
      </c>
      <c r="L37" s="97">
        <v>209845.10800000001</v>
      </c>
      <c r="M37" s="146">
        <v>-6.3447716994035837</v>
      </c>
      <c r="N37" s="14"/>
      <c r="O37" s="14"/>
    </row>
    <row r="38" spans="1:15" ht="15" x14ac:dyDescent="0.25">
      <c r="A38" s="30" t="s">
        <v>84</v>
      </c>
      <c r="B38" s="14"/>
      <c r="C38" s="95">
        <v>1823</v>
      </c>
      <c r="D38" s="95">
        <v>1834</v>
      </c>
      <c r="E38" s="145">
        <v>0.60340098738342896</v>
      </c>
      <c r="F38" s="96"/>
      <c r="G38" s="95">
        <v>1652.4166666666667</v>
      </c>
      <c r="H38" s="95">
        <v>1671.0833333333333</v>
      </c>
      <c r="I38" s="145">
        <v>1.1296585808663995</v>
      </c>
      <c r="J38" s="96"/>
      <c r="K38" s="95">
        <v>207848.701</v>
      </c>
      <c r="L38" s="95">
        <v>207984.59099999999</v>
      </c>
      <c r="M38" s="145">
        <v>6.5379287600153546E-2</v>
      </c>
      <c r="N38" s="14"/>
      <c r="O38" s="14"/>
    </row>
    <row r="39" spans="1:15" x14ac:dyDescent="0.25">
      <c r="A39" s="35" t="s">
        <v>63</v>
      </c>
      <c r="B39" s="14"/>
      <c r="C39" s="97">
        <v>12</v>
      </c>
      <c r="D39" s="97">
        <v>12</v>
      </c>
      <c r="E39" s="146">
        <v>0</v>
      </c>
      <c r="F39" s="96"/>
      <c r="G39" s="97">
        <v>10</v>
      </c>
      <c r="H39" s="97">
        <v>10</v>
      </c>
      <c r="I39" s="146">
        <v>0</v>
      </c>
      <c r="J39" s="96"/>
      <c r="K39" s="97">
        <v>10063.343000000001</v>
      </c>
      <c r="L39" s="97">
        <v>10213.638999999999</v>
      </c>
      <c r="M39" s="146">
        <v>1.4934997246938586</v>
      </c>
      <c r="N39" s="14"/>
      <c r="O39" s="14"/>
    </row>
    <row r="40" spans="1:15" ht="15" x14ac:dyDescent="0.25">
      <c r="A40" s="71" t="s">
        <v>87</v>
      </c>
      <c r="B40" s="86"/>
      <c r="C40" s="98">
        <v>271.75</v>
      </c>
      <c r="D40" s="98">
        <v>272</v>
      </c>
      <c r="E40" s="147">
        <v>9.1996320147202937E-2</v>
      </c>
      <c r="F40" s="99"/>
      <c r="G40" s="98">
        <v>233.75</v>
      </c>
      <c r="H40" s="98">
        <v>241.5</v>
      </c>
      <c r="I40" s="147">
        <v>3.3155080213903787</v>
      </c>
      <c r="J40" s="99"/>
      <c r="K40" s="98">
        <v>35955.851000000002</v>
      </c>
      <c r="L40" s="98">
        <v>37075.663</v>
      </c>
      <c r="M40" s="147">
        <v>3.1144082780852456</v>
      </c>
      <c r="N40" s="14"/>
      <c r="O40" s="14"/>
    </row>
    <row r="41" spans="1:15" ht="15" x14ac:dyDescent="0.25">
      <c r="A41" s="35" t="s">
        <v>85</v>
      </c>
      <c r="B41" s="14"/>
      <c r="C41" s="97">
        <v>50</v>
      </c>
      <c r="D41" s="97">
        <v>50</v>
      </c>
      <c r="E41" s="146">
        <v>0</v>
      </c>
      <c r="F41" s="97"/>
      <c r="G41" s="97">
        <v>48.083333333333336</v>
      </c>
      <c r="H41" s="97">
        <v>49.25</v>
      </c>
      <c r="I41" s="146">
        <v>2.4263431542461023</v>
      </c>
      <c r="J41" s="97"/>
      <c r="K41" s="97">
        <v>2225.4499999999998</v>
      </c>
      <c r="L41" s="97">
        <v>2037.751</v>
      </c>
      <c r="M41" s="146">
        <v>-8.4342043182277671</v>
      </c>
      <c r="N41" s="14"/>
      <c r="O41" s="14"/>
    </row>
    <row r="42" spans="1:15" x14ac:dyDescent="0.25">
      <c r="A42" s="30" t="s">
        <v>52</v>
      </c>
      <c r="B42" s="14"/>
      <c r="C42" s="95">
        <v>174.75</v>
      </c>
      <c r="D42" s="95">
        <v>175</v>
      </c>
      <c r="E42" s="145">
        <v>0.14306151645206988</v>
      </c>
      <c r="F42" s="96"/>
      <c r="G42" s="95">
        <v>147.08333333333334</v>
      </c>
      <c r="H42" s="95">
        <v>152</v>
      </c>
      <c r="I42" s="145">
        <v>3.3427762039659914</v>
      </c>
      <c r="J42" s="96"/>
      <c r="K42" s="95">
        <v>15751.308000000001</v>
      </c>
      <c r="L42" s="95">
        <v>16386.687999999998</v>
      </c>
      <c r="M42" s="145">
        <v>4.033823730702224</v>
      </c>
      <c r="N42" s="14"/>
      <c r="O42" s="14"/>
    </row>
    <row r="43" spans="1:15" x14ac:dyDescent="0.25">
      <c r="A43" s="15" t="s">
        <v>54</v>
      </c>
      <c r="B43" s="14"/>
      <c r="C43" s="100">
        <v>47</v>
      </c>
      <c r="D43" s="100">
        <v>47</v>
      </c>
      <c r="E43" s="149">
        <v>0</v>
      </c>
      <c r="F43" s="96"/>
      <c r="G43" s="100">
        <v>38.583333333333336</v>
      </c>
      <c r="H43" s="100">
        <v>40.25</v>
      </c>
      <c r="I43" s="149">
        <v>4.3196544276457916</v>
      </c>
      <c r="J43" s="96"/>
      <c r="K43" s="100">
        <v>17979.093000000001</v>
      </c>
      <c r="L43" s="100">
        <v>18651.223999999998</v>
      </c>
      <c r="M43" s="149">
        <v>3.7384032665051414</v>
      </c>
      <c r="N43" s="14"/>
      <c r="O43" s="14"/>
    </row>
    <row r="44" spans="1:15" x14ac:dyDescent="0.25">
      <c r="A44" s="14"/>
      <c r="B44" s="14"/>
      <c r="C44" s="97"/>
      <c r="D44" s="97"/>
      <c r="E44" s="96"/>
      <c r="F44" s="96"/>
      <c r="G44" s="97"/>
      <c r="H44" s="97"/>
      <c r="I44" s="96"/>
      <c r="J44" s="96"/>
      <c r="K44" s="97"/>
      <c r="L44" s="97"/>
      <c r="M44" s="96"/>
      <c r="N44" s="43"/>
    </row>
    <row r="45" spans="1:15" s="160" customFormat="1" ht="10.5" x14ac:dyDescent="0.15">
      <c r="A45" s="77" t="s">
        <v>50</v>
      </c>
      <c r="B45" s="78"/>
      <c r="C45" s="90"/>
      <c r="D45" s="90"/>
      <c r="E45" s="90"/>
      <c r="F45" s="90"/>
      <c r="G45" s="90"/>
      <c r="H45" s="90"/>
      <c r="I45" s="90"/>
      <c r="J45" s="90"/>
      <c r="K45" s="90"/>
      <c r="L45" s="90"/>
      <c r="M45" s="91"/>
      <c r="N45" s="178"/>
    </row>
    <row r="46" spans="1:15" s="160" customFormat="1" ht="10.5" x14ac:dyDescent="0.15">
      <c r="A46" s="156" t="s">
        <v>123</v>
      </c>
      <c r="B46" s="168"/>
      <c r="M46" s="92"/>
      <c r="N46" s="79"/>
    </row>
    <row r="47" spans="1:15" s="160" customFormat="1" ht="10.5" x14ac:dyDescent="0.15">
      <c r="A47" s="53" t="s">
        <v>94</v>
      </c>
      <c r="B47" s="54"/>
      <c r="D47" s="174"/>
      <c r="E47" s="174"/>
      <c r="F47" s="174"/>
      <c r="G47" s="174"/>
      <c r="H47" s="174"/>
      <c r="I47" s="174"/>
      <c r="J47" s="174"/>
      <c r="K47" s="174"/>
      <c r="L47" s="174"/>
      <c r="M47" s="176"/>
      <c r="N47" s="178"/>
    </row>
    <row r="48" spans="1:15" s="160" customFormat="1" ht="27.6" customHeight="1" x14ac:dyDescent="0.15">
      <c r="A48" s="251" t="s">
        <v>91</v>
      </c>
      <c r="B48" s="252"/>
      <c r="C48" s="252"/>
      <c r="D48" s="252"/>
      <c r="E48" s="252"/>
      <c r="F48" s="252"/>
      <c r="G48" s="252"/>
      <c r="H48" s="252"/>
      <c r="I48" s="252"/>
      <c r="J48" s="252"/>
      <c r="K48" s="252"/>
      <c r="L48" s="252"/>
      <c r="M48" s="253"/>
    </row>
    <row r="49" spans="1:14" s="160" customFormat="1" ht="10.5" x14ac:dyDescent="0.15">
      <c r="A49" s="56" t="s">
        <v>64</v>
      </c>
      <c r="B49" s="57"/>
      <c r="C49" s="54"/>
      <c r="D49" s="54"/>
      <c r="E49" s="54"/>
      <c r="F49" s="54"/>
      <c r="G49" s="54"/>
      <c r="H49" s="54"/>
      <c r="I49" s="54"/>
      <c r="J49" s="54"/>
      <c r="K49" s="54"/>
      <c r="L49" s="54"/>
      <c r="M49" s="55"/>
      <c r="N49" s="177"/>
    </row>
    <row r="50" spans="1:14" s="160" customFormat="1" ht="10.5" x14ac:dyDescent="0.15">
      <c r="A50" s="53" t="s">
        <v>65</v>
      </c>
      <c r="B50" s="54"/>
      <c r="C50" s="54"/>
      <c r="D50" s="54"/>
      <c r="E50" s="54"/>
      <c r="F50" s="54"/>
      <c r="G50" s="54"/>
      <c r="H50" s="54"/>
      <c r="I50" s="54"/>
      <c r="J50" s="54"/>
      <c r="K50" s="54"/>
      <c r="L50" s="54"/>
      <c r="M50" s="55"/>
    </row>
    <row r="51" spans="1:14" s="160" customFormat="1" ht="39.6" customHeight="1" x14ac:dyDescent="0.15">
      <c r="A51" s="271" t="s">
        <v>120</v>
      </c>
      <c r="B51" s="272"/>
      <c r="C51" s="272"/>
      <c r="D51" s="272"/>
      <c r="E51" s="272"/>
      <c r="F51" s="272"/>
      <c r="G51" s="272"/>
      <c r="H51" s="272"/>
      <c r="I51" s="54"/>
      <c r="J51" s="54"/>
      <c r="K51" s="54"/>
      <c r="L51" s="54"/>
      <c r="M51" s="55"/>
    </row>
    <row r="52" spans="1:14" s="160" customFormat="1" ht="12" x14ac:dyDescent="0.15">
      <c r="A52" s="62" t="s">
        <v>92</v>
      </c>
      <c r="C52" s="54"/>
      <c r="D52" s="54"/>
      <c r="E52" s="54"/>
      <c r="F52" s="54"/>
      <c r="G52" s="54"/>
      <c r="H52" s="54"/>
      <c r="I52" s="54"/>
      <c r="J52" s="54"/>
      <c r="K52" s="54"/>
      <c r="L52" s="54"/>
      <c r="M52" s="55"/>
      <c r="N52" s="162"/>
    </row>
    <row r="53" spans="1:14" s="160" customFormat="1" ht="10.5" x14ac:dyDescent="0.15">
      <c r="A53" s="62" t="s">
        <v>28</v>
      </c>
      <c r="C53" s="54"/>
      <c r="D53" s="54"/>
      <c r="E53" s="54"/>
      <c r="F53" s="54"/>
      <c r="G53" s="54"/>
      <c r="H53" s="54"/>
      <c r="I53" s="54"/>
      <c r="J53" s="54"/>
      <c r="K53" s="54"/>
      <c r="L53" s="54"/>
      <c r="M53" s="55"/>
      <c r="N53" s="177"/>
    </row>
    <row r="54" spans="1:14" s="160" customFormat="1" ht="10.5" x14ac:dyDescent="0.15">
      <c r="A54" s="179" t="s">
        <v>66</v>
      </c>
      <c r="C54" s="80"/>
      <c r="D54" s="80"/>
      <c r="E54" s="80"/>
      <c r="F54" s="80"/>
      <c r="G54" s="80"/>
      <c r="H54" s="80"/>
      <c r="I54" s="80"/>
      <c r="J54" s="80"/>
      <c r="K54" s="80"/>
      <c r="L54" s="80"/>
      <c r="M54" s="81"/>
      <c r="N54" s="177"/>
    </row>
    <row r="55" spans="1:14" s="160" customFormat="1" ht="33.6" customHeight="1" x14ac:dyDescent="0.15">
      <c r="A55" s="271" t="s">
        <v>121</v>
      </c>
      <c r="B55" s="272"/>
      <c r="C55" s="272"/>
      <c r="D55" s="272"/>
      <c r="E55" s="272"/>
      <c r="F55" s="272"/>
      <c r="G55" s="272"/>
      <c r="H55" s="272"/>
      <c r="I55" s="80"/>
      <c r="J55" s="80"/>
      <c r="K55" s="80"/>
      <c r="L55" s="80"/>
      <c r="M55" s="81"/>
      <c r="N55" s="177"/>
    </row>
    <row r="56" spans="1:14" s="160" customFormat="1" ht="12" x14ac:dyDescent="0.15">
      <c r="A56" s="62" t="s">
        <v>122</v>
      </c>
      <c r="C56" s="80"/>
      <c r="D56" s="80"/>
      <c r="E56" s="80"/>
      <c r="F56" s="80"/>
      <c r="G56" s="80"/>
      <c r="H56" s="80"/>
      <c r="I56" s="80"/>
      <c r="J56" s="80"/>
      <c r="K56" s="80"/>
      <c r="L56" s="80"/>
      <c r="M56" s="81"/>
      <c r="N56" s="162"/>
    </row>
    <row r="57" spans="1:14" s="160" customFormat="1" ht="10.5" x14ac:dyDescent="0.15">
      <c r="A57" s="179" t="s">
        <v>29</v>
      </c>
      <c r="C57" s="80"/>
      <c r="D57" s="80"/>
      <c r="E57" s="80"/>
      <c r="F57" s="80"/>
      <c r="G57" s="80"/>
      <c r="H57" s="80"/>
      <c r="I57" s="80"/>
      <c r="J57" s="80"/>
      <c r="K57" s="80"/>
      <c r="L57" s="80"/>
      <c r="M57" s="81"/>
    </row>
    <row r="58" spans="1:14" s="160" customFormat="1" ht="12" x14ac:dyDescent="0.15">
      <c r="A58" s="53" t="s">
        <v>37</v>
      </c>
      <c r="B58" s="54"/>
      <c r="C58" s="80"/>
      <c r="D58" s="80"/>
      <c r="E58" s="80"/>
      <c r="F58" s="80"/>
      <c r="G58" s="80"/>
      <c r="H58" s="80"/>
      <c r="I58" s="80"/>
      <c r="J58" s="80"/>
      <c r="K58" s="80"/>
      <c r="L58" s="80"/>
      <c r="M58" s="81"/>
    </row>
    <row r="59" spans="1:14" s="160" customFormat="1" ht="10.5" x14ac:dyDescent="0.15">
      <c r="A59" s="53" t="s">
        <v>77</v>
      </c>
      <c r="B59" s="54"/>
      <c r="C59" s="80"/>
      <c r="D59" s="80"/>
      <c r="E59" s="80"/>
      <c r="F59" s="80"/>
      <c r="G59" s="80"/>
      <c r="H59" s="80"/>
      <c r="I59" s="80"/>
      <c r="J59" s="80"/>
      <c r="K59" s="80"/>
      <c r="L59" s="80"/>
      <c r="M59" s="81"/>
    </row>
    <row r="60" spans="1:14" s="160" customFormat="1" ht="11.25" x14ac:dyDescent="0.15">
      <c r="A60" s="63" t="s">
        <v>147</v>
      </c>
      <c r="B60" s="104"/>
      <c r="C60" s="183"/>
      <c r="D60" s="183"/>
      <c r="E60" s="183"/>
      <c r="F60" s="183"/>
      <c r="G60" s="183"/>
      <c r="H60" s="183"/>
      <c r="I60" s="183"/>
      <c r="J60" s="183"/>
      <c r="K60" s="183"/>
      <c r="L60" s="183"/>
      <c r="M60" s="172" t="s">
        <v>74</v>
      </c>
    </row>
    <row r="61" spans="1:14" s="160" customFormat="1" ht="10.5" x14ac:dyDescent="0.15">
      <c r="A61" s="82"/>
      <c r="B61" s="82"/>
      <c r="C61" s="80"/>
      <c r="D61" s="80"/>
      <c r="E61" s="80"/>
      <c r="F61" s="80"/>
      <c r="G61" s="80"/>
      <c r="H61" s="80"/>
      <c r="I61" s="80"/>
      <c r="J61" s="80"/>
      <c r="K61" s="80"/>
      <c r="L61" s="80"/>
      <c r="M61" s="80"/>
      <c r="N61" s="177"/>
    </row>
    <row r="62" spans="1:14" x14ac:dyDescent="0.25">
      <c r="A62" s="14"/>
      <c r="B62" s="14"/>
      <c r="C62" s="14"/>
      <c r="D62" s="14"/>
      <c r="E62" s="14"/>
      <c r="F62" s="14"/>
      <c r="G62" s="14"/>
      <c r="H62" s="14"/>
      <c r="I62" s="14"/>
      <c r="J62" s="14"/>
      <c r="K62" s="14"/>
      <c r="L62" s="14"/>
      <c r="M62" s="14"/>
      <c r="N62" s="14"/>
    </row>
    <row r="63" spans="1:14" x14ac:dyDescent="0.25">
      <c r="A63" s="86"/>
      <c r="B63" s="86"/>
      <c r="C63" s="86"/>
      <c r="D63" s="86"/>
      <c r="E63" s="86"/>
      <c r="F63" s="86"/>
      <c r="G63" s="86"/>
      <c r="H63" s="86"/>
      <c r="I63" s="86"/>
      <c r="J63" s="86"/>
      <c r="K63" s="86"/>
      <c r="L63" s="86"/>
      <c r="M63" s="86"/>
      <c r="N63" s="86"/>
    </row>
    <row r="64" spans="1:14" x14ac:dyDescent="0.25">
      <c r="A64" s="14"/>
      <c r="B64" s="14"/>
      <c r="C64" s="14"/>
      <c r="D64" s="14"/>
      <c r="E64" s="14"/>
      <c r="F64" s="14"/>
      <c r="G64" s="14"/>
      <c r="H64" s="14"/>
      <c r="I64" s="14"/>
      <c r="J64" s="14"/>
      <c r="K64" s="14"/>
      <c r="L64" s="14"/>
      <c r="M64" s="14"/>
      <c r="N64" s="14"/>
    </row>
  </sheetData>
  <mergeCells count="9">
    <mergeCell ref="A5:M5"/>
    <mergeCell ref="A3:M4"/>
    <mergeCell ref="A51:H51"/>
    <mergeCell ref="A55:H55"/>
    <mergeCell ref="A48:M48"/>
    <mergeCell ref="A7:A8"/>
    <mergeCell ref="C7:E7"/>
    <mergeCell ref="G7:I7"/>
    <mergeCell ref="K7:M7"/>
  </mergeCells>
  <hyperlinks>
    <hyperlink ref="M60" location="Índice!A1" display="inicio" xr:uid="{9952EB59-6125-42A7-B2FE-1FD340A2B95D}"/>
  </hyperlinks>
  <printOptions horizontalCentered="1" verticalCentered="1"/>
  <pageMargins left="0.75000000000000011" right="0.75000000000000011" top="1" bottom="1" header="0.5" footer="0.5"/>
  <pageSetup scale="10" orientation="portrait" horizontalDpi="4294967292" verticalDpi="4294967292"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F7B97-8833-448A-A732-DA4AA0482C76}">
  <sheetPr>
    <pageSetUpPr fitToPage="1"/>
  </sheetPr>
  <dimension ref="A1:N64"/>
  <sheetViews>
    <sheetView showGridLines="0" zoomScale="80" zoomScaleNormal="80" workbookViewId="0">
      <selection activeCell="A3" sqref="A3:M4"/>
    </sheetView>
  </sheetViews>
  <sheetFormatPr baseColWidth="10" defaultColWidth="11.42578125" defaultRowHeight="14.25" x14ac:dyDescent="0.25"/>
  <cols>
    <col min="1" max="1" width="50.85546875" style="17" customWidth="1"/>
    <col min="2" max="2" width="0.85546875" style="17" customWidth="1"/>
    <col min="3" max="3" width="14.28515625" style="17" customWidth="1"/>
    <col min="4" max="4" width="12" style="17" customWidth="1"/>
    <col min="5" max="5" width="14.42578125" style="17" customWidth="1"/>
    <col min="6" max="6" width="0.85546875" style="17" customWidth="1"/>
    <col min="7" max="7" width="13" style="17" customWidth="1"/>
    <col min="8" max="8" width="11.42578125" style="17"/>
    <col min="9" max="9" width="19.42578125" style="17" customWidth="1"/>
    <col min="10" max="10" width="0.85546875" style="17" customWidth="1"/>
    <col min="11" max="11" width="12.7109375" style="17" customWidth="1"/>
    <col min="12" max="12" width="12" style="17" customWidth="1"/>
    <col min="13" max="13" width="13.42578125" style="17" bestFit="1" customWidth="1"/>
    <col min="14" max="16384" width="11.42578125" style="17"/>
  </cols>
  <sheetData>
    <row r="1" spans="1:14" s="14" customFormat="1" ht="60" customHeight="1" x14ac:dyDescent="0.2"/>
    <row r="2" spans="1:14" s="14" customFormat="1" ht="30.6" customHeight="1" x14ac:dyDescent="0.2"/>
    <row r="3" spans="1:14" s="13" customFormat="1" ht="10.9" customHeight="1" x14ac:dyDescent="0.2">
      <c r="A3" s="260" t="s">
        <v>0</v>
      </c>
      <c r="B3" s="260"/>
      <c r="C3" s="260"/>
      <c r="D3" s="260"/>
      <c r="E3" s="260"/>
      <c r="F3" s="260"/>
      <c r="G3" s="260"/>
      <c r="H3" s="260"/>
      <c r="I3" s="260"/>
      <c r="J3" s="260"/>
      <c r="K3" s="260"/>
      <c r="L3" s="260"/>
      <c r="M3" s="260"/>
    </row>
    <row r="4" spans="1:14" s="13" customFormat="1" ht="15.6" customHeight="1" x14ac:dyDescent="0.2">
      <c r="A4" s="260"/>
      <c r="B4" s="260"/>
      <c r="C4" s="260"/>
      <c r="D4" s="260"/>
      <c r="E4" s="260"/>
      <c r="F4" s="260"/>
      <c r="G4" s="260"/>
      <c r="H4" s="260"/>
      <c r="I4" s="260"/>
      <c r="J4" s="260"/>
      <c r="K4" s="260"/>
      <c r="L4" s="260"/>
      <c r="M4" s="260"/>
    </row>
    <row r="5" spans="1:14" s="14" customFormat="1" ht="36" customHeight="1" x14ac:dyDescent="0.2">
      <c r="A5" s="269" t="s">
        <v>171</v>
      </c>
      <c r="B5" s="269"/>
      <c r="C5" s="269"/>
      <c r="D5" s="269"/>
      <c r="E5" s="269"/>
      <c r="F5" s="269"/>
      <c r="G5" s="269"/>
      <c r="H5" s="269"/>
      <c r="I5" s="269"/>
      <c r="J5" s="269"/>
      <c r="K5" s="269"/>
      <c r="L5" s="269"/>
      <c r="M5" s="269"/>
    </row>
    <row r="6" spans="1:14" s="14" customFormat="1" ht="12.75" x14ac:dyDescent="0.2">
      <c r="A6"/>
      <c r="B6"/>
      <c r="C6"/>
      <c r="D6"/>
      <c r="E6"/>
      <c r="F6"/>
      <c r="G6"/>
      <c r="H6"/>
      <c r="I6"/>
      <c r="J6"/>
      <c r="K6"/>
      <c r="L6"/>
      <c r="M6"/>
    </row>
    <row r="7" spans="1:14" s="14" customFormat="1" ht="12" x14ac:dyDescent="0.2">
      <c r="A7" s="265" t="s">
        <v>1</v>
      </c>
      <c r="B7" s="105"/>
      <c r="C7" s="258" t="s">
        <v>2</v>
      </c>
      <c r="D7" s="258"/>
      <c r="E7" s="258"/>
      <c r="F7" s="19"/>
      <c r="G7" s="258" t="s">
        <v>3</v>
      </c>
      <c r="H7" s="258"/>
      <c r="I7" s="258"/>
      <c r="J7" s="19"/>
      <c r="K7" s="258" t="s">
        <v>4</v>
      </c>
      <c r="L7" s="258"/>
      <c r="M7" s="258"/>
    </row>
    <row r="8" spans="1:14" s="14" customFormat="1" ht="24" x14ac:dyDescent="0.2">
      <c r="A8" s="266"/>
      <c r="B8" s="105"/>
      <c r="C8" s="20">
        <v>2023</v>
      </c>
      <c r="D8" s="22" t="s">
        <v>95</v>
      </c>
      <c r="E8" s="23" t="s">
        <v>69</v>
      </c>
      <c r="F8" s="24"/>
      <c r="G8" s="20">
        <v>2023</v>
      </c>
      <c r="H8" s="22" t="s">
        <v>95</v>
      </c>
      <c r="I8" s="23" t="s">
        <v>69</v>
      </c>
      <c r="J8" s="24"/>
      <c r="K8" s="20">
        <v>2023</v>
      </c>
      <c r="L8" s="22" t="s">
        <v>95</v>
      </c>
      <c r="M8" s="23" t="s">
        <v>69</v>
      </c>
    </row>
    <row r="9" spans="1:14" x14ac:dyDescent="0.25">
      <c r="A9" s="74" t="s">
        <v>51</v>
      </c>
      <c r="B9" s="86"/>
      <c r="C9" s="27">
        <v>15812</v>
      </c>
      <c r="D9" s="27">
        <v>15315.833333333334</v>
      </c>
      <c r="E9" s="24">
        <v>-3.1379121342440253</v>
      </c>
      <c r="F9" s="28"/>
      <c r="G9" s="27">
        <v>13786.333333333334</v>
      </c>
      <c r="H9" s="27">
        <v>13664.416666666666</v>
      </c>
      <c r="I9" s="24">
        <v>-0.88432989192196443</v>
      </c>
      <c r="J9" s="28"/>
      <c r="K9" s="27">
        <v>2068840.0020000001</v>
      </c>
      <c r="L9" s="27">
        <v>2106507.1030000001</v>
      </c>
      <c r="M9" s="24">
        <v>1.8206870015847754</v>
      </c>
      <c r="N9" s="14"/>
    </row>
    <row r="10" spans="1:14" ht="15" x14ac:dyDescent="0.25">
      <c r="A10" s="71" t="s">
        <v>44</v>
      </c>
      <c r="B10" s="86"/>
      <c r="C10" s="72">
        <v>284</v>
      </c>
      <c r="D10" s="72">
        <v>284</v>
      </c>
      <c r="E10" s="125">
        <v>0</v>
      </c>
      <c r="F10" s="28"/>
      <c r="G10" s="72">
        <v>148.91666666666666</v>
      </c>
      <c r="H10" s="72">
        <v>130.75</v>
      </c>
      <c r="I10" s="125">
        <v>-12.199216564073856</v>
      </c>
      <c r="J10" s="28"/>
      <c r="K10" s="72">
        <v>22284.6</v>
      </c>
      <c r="L10" s="72">
        <v>20787.329000000002</v>
      </c>
      <c r="M10" s="125">
        <v>-6.718859660931753</v>
      </c>
      <c r="N10" s="14"/>
    </row>
    <row r="11" spans="1:14" x14ac:dyDescent="0.25">
      <c r="A11" s="35" t="s">
        <v>52</v>
      </c>
      <c r="B11" s="14"/>
      <c r="C11" s="36">
        <v>107</v>
      </c>
      <c r="D11" s="36">
        <v>107</v>
      </c>
      <c r="E11" s="127">
        <v>0</v>
      </c>
      <c r="F11" s="33"/>
      <c r="G11" s="36">
        <v>57.916666666666664</v>
      </c>
      <c r="H11" s="36">
        <v>53.666666666666664</v>
      </c>
      <c r="I11" s="127">
        <v>-7.3381294964028783</v>
      </c>
      <c r="J11" s="33"/>
      <c r="K11" s="36"/>
      <c r="L11" s="36"/>
      <c r="M11" s="127"/>
      <c r="N11" s="14"/>
    </row>
    <row r="12" spans="1:14" x14ac:dyDescent="0.25">
      <c r="A12" s="30" t="s">
        <v>53</v>
      </c>
      <c r="B12" s="14"/>
      <c r="C12" s="31">
        <v>85</v>
      </c>
      <c r="D12" s="31">
        <v>85</v>
      </c>
      <c r="E12" s="126">
        <v>0</v>
      </c>
      <c r="F12" s="33"/>
      <c r="G12" s="31">
        <v>47.916666666666664</v>
      </c>
      <c r="H12" s="31">
        <v>41</v>
      </c>
      <c r="I12" s="126">
        <v>-14.434782608695651</v>
      </c>
      <c r="J12" s="33"/>
      <c r="K12" s="31"/>
      <c r="L12" s="31"/>
      <c r="M12" s="126"/>
      <c r="N12" s="14"/>
    </row>
    <row r="13" spans="1:14" x14ac:dyDescent="0.25">
      <c r="A13" s="35" t="s">
        <v>54</v>
      </c>
      <c r="B13" s="14"/>
      <c r="C13" s="36">
        <v>92</v>
      </c>
      <c r="D13" s="36">
        <v>92</v>
      </c>
      <c r="E13" s="127">
        <v>0</v>
      </c>
      <c r="F13" s="33"/>
      <c r="G13" s="36">
        <v>43.083333333333336</v>
      </c>
      <c r="H13" s="36">
        <v>36.083333333333336</v>
      </c>
      <c r="I13" s="127">
        <v>-16.247582205029008</v>
      </c>
      <c r="J13" s="33"/>
      <c r="K13" s="36"/>
      <c r="L13" s="36"/>
      <c r="M13" s="127"/>
      <c r="N13" s="14"/>
    </row>
    <row r="14" spans="1:14" ht="15" x14ac:dyDescent="0.25">
      <c r="A14" s="71" t="s">
        <v>45</v>
      </c>
      <c r="B14" s="86"/>
      <c r="C14" s="72">
        <v>11181.25</v>
      </c>
      <c r="D14" s="72">
        <v>10755.833333333334</v>
      </c>
      <c r="E14" s="125">
        <v>-3.8047326253027758</v>
      </c>
      <c r="F14" s="28"/>
      <c r="G14" s="72">
        <v>10273.416666666666</v>
      </c>
      <c r="H14" s="72">
        <v>10080</v>
      </c>
      <c r="I14" s="125">
        <v>-1.8826907633779699</v>
      </c>
      <c r="J14" s="28"/>
      <c r="K14" s="72">
        <v>1422196.5889999999</v>
      </c>
      <c r="L14" s="72">
        <v>1468966.879</v>
      </c>
      <c r="M14" s="125">
        <v>3.2885952871597013</v>
      </c>
      <c r="N14" s="14"/>
    </row>
    <row r="15" spans="1:14" x14ac:dyDescent="0.25">
      <c r="A15" s="35" t="s">
        <v>52</v>
      </c>
      <c r="B15" s="14"/>
      <c r="C15" s="36">
        <v>952.33333333333337</v>
      </c>
      <c r="D15" s="36">
        <v>947.58333333333337</v>
      </c>
      <c r="E15" s="127">
        <v>-0.49877493874693757</v>
      </c>
      <c r="F15" s="33"/>
      <c r="G15" s="36">
        <v>875.41666666666663</v>
      </c>
      <c r="H15" s="36">
        <v>868.75</v>
      </c>
      <c r="I15" s="127">
        <v>-0.76154212279866407</v>
      </c>
      <c r="J15" s="33"/>
      <c r="K15" s="36">
        <v>257352.79500000001</v>
      </c>
      <c r="L15" s="36">
        <v>262389.89799999999</v>
      </c>
      <c r="M15" s="127">
        <v>1.9572754203038611</v>
      </c>
      <c r="N15" s="14"/>
    </row>
    <row r="16" spans="1:14" x14ac:dyDescent="0.25">
      <c r="A16" s="30" t="s">
        <v>53</v>
      </c>
      <c r="B16" s="14"/>
      <c r="C16" s="95">
        <v>271.75</v>
      </c>
      <c r="D16" s="95">
        <v>272.75</v>
      </c>
      <c r="E16" s="145">
        <v>0.36798528058876734</v>
      </c>
      <c r="F16" s="96"/>
      <c r="G16" s="95">
        <v>247.91666666666666</v>
      </c>
      <c r="H16" s="95">
        <v>253.5</v>
      </c>
      <c r="I16" s="145">
        <v>2.2521008403361353</v>
      </c>
      <c r="J16" s="96"/>
      <c r="K16" s="95"/>
      <c r="L16" s="95"/>
      <c r="M16" s="145"/>
      <c r="N16" s="14"/>
    </row>
    <row r="17" spans="1:14" x14ac:dyDescent="0.25">
      <c r="A17" s="35" t="s">
        <v>54</v>
      </c>
      <c r="B17" s="14"/>
      <c r="C17" s="97">
        <v>2072.6666666666665</v>
      </c>
      <c r="D17" s="97">
        <v>1923.5833333333333</v>
      </c>
      <c r="E17" s="146">
        <v>-7.1928272756513367</v>
      </c>
      <c r="F17" s="96"/>
      <c r="G17" s="97">
        <v>1856.9166666666667</v>
      </c>
      <c r="H17" s="97">
        <v>1800.8333333333333</v>
      </c>
      <c r="I17" s="146">
        <v>-3.020239644572098</v>
      </c>
      <c r="J17" s="96"/>
      <c r="K17" s="97">
        <v>574505.93500000006</v>
      </c>
      <c r="L17" s="97">
        <v>586663.37300000002</v>
      </c>
      <c r="M17" s="146">
        <v>2.1161553361498386</v>
      </c>
      <c r="N17" s="14"/>
    </row>
    <row r="18" spans="1:14" x14ac:dyDescent="0.25">
      <c r="A18" s="30" t="s">
        <v>55</v>
      </c>
      <c r="B18" s="14"/>
      <c r="C18" s="95">
        <v>7721.5</v>
      </c>
      <c r="D18" s="95">
        <v>7448.916666666667</v>
      </c>
      <c r="E18" s="145">
        <v>-3.5301862764143377</v>
      </c>
      <c r="F18" s="96"/>
      <c r="G18" s="95">
        <v>7142</v>
      </c>
      <c r="H18" s="95">
        <v>6997</v>
      </c>
      <c r="I18" s="145">
        <v>-2.0302436292355064</v>
      </c>
      <c r="J18" s="96"/>
      <c r="K18" s="95">
        <v>583000.90800000005</v>
      </c>
      <c r="L18" s="95">
        <v>611991.59100000001</v>
      </c>
      <c r="M18" s="145">
        <v>4.9726651540652478</v>
      </c>
      <c r="N18" s="14"/>
    </row>
    <row r="19" spans="1:14" x14ac:dyDescent="0.25">
      <c r="A19" s="35" t="s">
        <v>56</v>
      </c>
      <c r="B19" s="14"/>
      <c r="C19" s="97">
        <v>163</v>
      </c>
      <c r="D19" s="97">
        <v>163</v>
      </c>
      <c r="E19" s="146">
        <v>0</v>
      </c>
      <c r="F19" s="96"/>
      <c r="G19" s="97">
        <v>151.16666666666666</v>
      </c>
      <c r="H19" s="97">
        <v>159.91666666666666</v>
      </c>
      <c r="I19" s="146">
        <v>5.7883131201764026</v>
      </c>
      <c r="J19" s="96"/>
      <c r="K19" s="97">
        <v>7336.951</v>
      </c>
      <c r="L19" s="97">
        <v>7922.0169999999998</v>
      </c>
      <c r="M19" s="146">
        <v>7.9742388902420025</v>
      </c>
      <c r="N19" s="14"/>
    </row>
    <row r="20" spans="1:14" x14ac:dyDescent="0.25">
      <c r="A20" s="71" t="s">
        <v>57</v>
      </c>
      <c r="B20" s="86"/>
      <c r="C20" s="98">
        <v>236</v>
      </c>
      <c r="D20" s="98">
        <v>180</v>
      </c>
      <c r="E20" s="147">
        <v>-23.728813559322038</v>
      </c>
      <c r="F20" s="99"/>
      <c r="G20" s="98">
        <v>25.166666666666668</v>
      </c>
      <c r="H20" s="98">
        <v>18.166666666666668</v>
      </c>
      <c r="I20" s="147">
        <v>-27.814569536423839</v>
      </c>
      <c r="J20" s="99"/>
      <c r="K20" s="98">
        <v>9039.7870000000003</v>
      </c>
      <c r="L20" s="98">
        <v>7272.942</v>
      </c>
      <c r="M20" s="147">
        <v>-19.545206098329526</v>
      </c>
      <c r="N20" s="14"/>
    </row>
    <row r="21" spans="1:14" x14ac:dyDescent="0.25">
      <c r="A21" s="35" t="s">
        <v>52</v>
      </c>
      <c r="B21" s="14"/>
      <c r="C21" s="97">
        <v>106</v>
      </c>
      <c r="D21" s="97">
        <v>80.333333333333329</v>
      </c>
      <c r="E21" s="146">
        <v>-24.213836477987428</v>
      </c>
      <c r="F21" s="96"/>
      <c r="G21" s="97">
        <v>11.583333333333334</v>
      </c>
      <c r="H21" s="97">
        <v>6.916666666666667</v>
      </c>
      <c r="I21" s="146">
        <v>-40.287769784172667</v>
      </c>
      <c r="J21" s="96"/>
      <c r="K21" s="97">
        <v>919.65</v>
      </c>
      <c r="L21" s="97">
        <v>198.322</v>
      </c>
      <c r="M21" s="146">
        <v>-78.435056815092693</v>
      </c>
      <c r="N21" s="14"/>
    </row>
    <row r="22" spans="1:14" x14ac:dyDescent="0.25">
      <c r="A22" s="30" t="s">
        <v>53</v>
      </c>
      <c r="B22" s="14"/>
      <c r="C22" s="95">
        <v>101</v>
      </c>
      <c r="D22" s="95">
        <v>77.666666666666671</v>
      </c>
      <c r="E22" s="145">
        <v>-23.102310231023093</v>
      </c>
      <c r="F22" s="96"/>
      <c r="G22" s="95">
        <v>9.75</v>
      </c>
      <c r="H22" s="95">
        <v>8.9166666666666661</v>
      </c>
      <c r="I22" s="145">
        <v>-8.5470085470085504</v>
      </c>
      <c r="J22" s="96"/>
      <c r="K22" s="95">
        <v>5382.3180000000002</v>
      </c>
      <c r="L22" s="95">
        <v>6089.2860000000001</v>
      </c>
      <c r="M22" s="145">
        <v>13.135009860063995</v>
      </c>
      <c r="N22" s="14"/>
    </row>
    <row r="23" spans="1:14" x14ac:dyDescent="0.25">
      <c r="A23" s="35" t="s">
        <v>54</v>
      </c>
      <c r="B23" s="14"/>
      <c r="C23" s="97">
        <v>29</v>
      </c>
      <c r="D23" s="97">
        <v>22</v>
      </c>
      <c r="E23" s="146">
        <v>-24.137931034482762</v>
      </c>
      <c r="F23" s="96"/>
      <c r="G23" s="97">
        <v>3.8333333333333335</v>
      </c>
      <c r="H23" s="97">
        <v>2.3333333333333335</v>
      </c>
      <c r="I23" s="146">
        <v>-39.130434782608688</v>
      </c>
      <c r="J23" s="96"/>
      <c r="K23" s="97">
        <v>2737.819</v>
      </c>
      <c r="L23" s="97">
        <v>985.33399999999995</v>
      </c>
      <c r="M23" s="146">
        <v>-64.01025780009563</v>
      </c>
      <c r="N23" s="14"/>
    </row>
    <row r="24" spans="1:14" ht="15" x14ac:dyDescent="0.25">
      <c r="A24" s="71" t="s">
        <v>58</v>
      </c>
      <c r="B24" s="86"/>
      <c r="C24" s="98">
        <v>878</v>
      </c>
      <c r="D24" s="98">
        <v>852</v>
      </c>
      <c r="E24" s="147">
        <v>-2.9612756264236872</v>
      </c>
      <c r="F24" s="99"/>
      <c r="G24" s="98">
        <v>567.33333333333337</v>
      </c>
      <c r="H24" s="98">
        <v>634.16666666666663</v>
      </c>
      <c r="I24" s="147">
        <v>11.78025851938893</v>
      </c>
      <c r="J24" s="99"/>
      <c r="K24" s="98">
        <v>79112.127999999997</v>
      </c>
      <c r="L24" s="98">
        <v>87822.365999999995</v>
      </c>
      <c r="M24" s="147">
        <v>11.009990781691513</v>
      </c>
      <c r="N24" s="14"/>
    </row>
    <row r="25" spans="1:14" x14ac:dyDescent="0.25">
      <c r="A25" s="35" t="s">
        <v>59</v>
      </c>
      <c r="B25" s="14"/>
      <c r="C25" s="97">
        <v>60</v>
      </c>
      <c r="D25" s="97">
        <v>60</v>
      </c>
      <c r="E25" s="146">
        <v>0</v>
      </c>
      <c r="F25" s="96"/>
      <c r="G25" s="97">
        <v>26.333333333333332</v>
      </c>
      <c r="H25" s="97">
        <v>38.75</v>
      </c>
      <c r="I25" s="146">
        <v>47.151898734177223</v>
      </c>
      <c r="J25" s="96"/>
      <c r="K25" s="97">
        <v>922.46400000000006</v>
      </c>
      <c r="L25" s="97">
        <v>1483.36</v>
      </c>
      <c r="M25" s="146">
        <v>60.804107260554318</v>
      </c>
      <c r="N25" s="14"/>
    </row>
    <row r="26" spans="1:14" x14ac:dyDescent="0.25">
      <c r="A26" s="30" t="s">
        <v>52</v>
      </c>
      <c r="B26" s="14"/>
      <c r="C26" s="95">
        <v>219.33333333333334</v>
      </c>
      <c r="D26" s="95">
        <v>214</v>
      </c>
      <c r="E26" s="145">
        <v>-2.4316109422492405</v>
      </c>
      <c r="F26" s="96"/>
      <c r="G26" s="95">
        <v>117.25</v>
      </c>
      <c r="H26" s="95">
        <v>134</v>
      </c>
      <c r="I26" s="145">
        <v>14.285714285714279</v>
      </c>
      <c r="J26" s="96"/>
      <c r="K26" s="95">
        <v>13818.093000000001</v>
      </c>
      <c r="L26" s="95">
        <v>15045.335999999999</v>
      </c>
      <c r="M26" s="145">
        <v>8.8814209022909161</v>
      </c>
      <c r="N26" s="14"/>
    </row>
    <row r="27" spans="1:14" x14ac:dyDescent="0.25">
      <c r="A27" s="35" t="s">
        <v>60</v>
      </c>
      <c r="B27" s="14"/>
      <c r="C27" s="97">
        <v>429</v>
      </c>
      <c r="D27" s="97">
        <v>413</v>
      </c>
      <c r="E27" s="146">
        <v>-3.7296037296037254</v>
      </c>
      <c r="F27" s="96"/>
      <c r="G27" s="97">
        <v>306.41666666666669</v>
      </c>
      <c r="H27" s="97">
        <v>335.5</v>
      </c>
      <c r="I27" s="146">
        <v>9.4914332336143445</v>
      </c>
      <c r="J27" s="96"/>
      <c r="K27" s="97">
        <v>17974.687999999998</v>
      </c>
      <c r="L27" s="97">
        <v>18080.973000000002</v>
      </c>
      <c r="M27" s="146">
        <v>0.59130372666276187</v>
      </c>
      <c r="N27" s="14"/>
    </row>
    <row r="28" spans="1:14" x14ac:dyDescent="0.25">
      <c r="A28" s="30" t="s">
        <v>54</v>
      </c>
      <c r="B28" s="14"/>
      <c r="C28" s="95">
        <v>169.66666666666666</v>
      </c>
      <c r="D28" s="95">
        <v>165</v>
      </c>
      <c r="E28" s="145">
        <v>-2.7504911591355596</v>
      </c>
      <c r="F28" s="96"/>
      <c r="G28" s="95">
        <v>117.33333333333333</v>
      </c>
      <c r="H28" s="95">
        <v>125.91666666666667</v>
      </c>
      <c r="I28" s="145">
        <v>7.3153409090909172</v>
      </c>
      <c r="J28" s="96"/>
      <c r="K28" s="95">
        <v>46396.883000000002</v>
      </c>
      <c r="L28" s="95">
        <v>53212.697</v>
      </c>
      <c r="M28" s="145">
        <v>14.690241152622253</v>
      </c>
      <c r="N28" s="14"/>
    </row>
    <row r="29" spans="1:14" x14ac:dyDescent="0.25">
      <c r="A29" s="74" t="s">
        <v>14</v>
      </c>
      <c r="B29" s="86"/>
      <c r="C29" s="94">
        <v>328</v>
      </c>
      <c r="D29" s="94">
        <v>328</v>
      </c>
      <c r="E29" s="148">
        <v>0</v>
      </c>
      <c r="F29" s="99"/>
      <c r="G29" s="94">
        <v>205.75</v>
      </c>
      <c r="H29" s="94">
        <v>210.16666666666666</v>
      </c>
      <c r="I29" s="148">
        <v>2.1466180639935217</v>
      </c>
      <c r="J29" s="99"/>
      <c r="K29" s="94">
        <v>31165.902999999998</v>
      </c>
      <c r="L29" s="94">
        <v>30573.682000000001</v>
      </c>
      <c r="M29" s="148">
        <v>-1.9002208920434582</v>
      </c>
      <c r="N29" s="14"/>
    </row>
    <row r="30" spans="1:14" x14ac:dyDescent="0.25">
      <c r="A30" s="30" t="s">
        <v>52</v>
      </c>
      <c r="B30" s="14"/>
      <c r="C30" s="95">
        <v>117</v>
      </c>
      <c r="D30" s="95">
        <v>117</v>
      </c>
      <c r="E30" s="145">
        <v>0</v>
      </c>
      <c r="F30" s="96"/>
      <c r="G30" s="95">
        <v>71.833333333333329</v>
      </c>
      <c r="H30" s="95">
        <v>71.916666666666671</v>
      </c>
      <c r="I30" s="145">
        <v>0.11600928074246841</v>
      </c>
      <c r="J30" s="96"/>
      <c r="K30" s="95">
        <v>5548.7579999999998</v>
      </c>
      <c r="L30" s="95">
        <v>5026.6189999999997</v>
      </c>
      <c r="M30" s="145">
        <v>-9.410015718832943</v>
      </c>
      <c r="N30" s="14"/>
    </row>
    <row r="31" spans="1:14" x14ac:dyDescent="0.25">
      <c r="A31" s="35" t="s">
        <v>53</v>
      </c>
      <c r="B31" s="14"/>
      <c r="C31" s="97">
        <v>158</v>
      </c>
      <c r="D31" s="97">
        <v>158</v>
      </c>
      <c r="E31" s="146">
        <v>0</v>
      </c>
      <c r="F31" s="96"/>
      <c r="G31" s="97">
        <v>96.416666666666671</v>
      </c>
      <c r="H31" s="97">
        <v>103.16666666666667</v>
      </c>
      <c r="I31" s="146">
        <v>7.0008643042350993</v>
      </c>
      <c r="J31" s="96"/>
      <c r="K31" s="97">
        <v>7671.2449999999999</v>
      </c>
      <c r="L31" s="97">
        <v>7768.3289999999997</v>
      </c>
      <c r="M31" s="146">
        <v>1.2655572856817843</v>
      </c>
      <c r="N31" s="14"/>
    </row>
    <row r="32" spans="1:14" x14ac:dyDescent="0.25">
      <c r="A32" s="30" t="s">
        <v>54</v>
      </c>
      <c r="B32" s="14"/>
      <c r="C32" s="95">
        <v>53</v>
      </c>
      <c r="D32" s="95">
        <v>53</v>
      </c>
      <c r="E32" s="145">
        <v>0</v>
      </c>
      <c r="F32" s="96"/>
      <c r="G32" s="95">
        <v>37.5</v>
      </c>
      <c r="H32" s="95">
        <v>35.083333333333336</v>
      </c>
      <c r="I32" s="145">
        <v>-6.4444444444444411</v>
      </c>
      <c r="J32" s="96"/>
      <c r="K32" s="95">
        <v>17945.900000000001</v>
      </c>
      <c r="L32" s="95">
        <v>17778.734</v>
      </c>
      <c r="M32" s="145">
        <v>-0.93149967402025302</v>
      </c>
      <c r="N32" s="14"/>
    </row>
    <row r="33" spans="1:14" x14ac:dyDescent="0.25">
      <c r="A33" s="74" t="s">
        <v>61</v>
      </c>
      <c r="B33" s="86"/>
      <c r="C33" s="94">
        <v>57</v>
      </c>
      <c r="D33" s="94">
        <v>57</v>
      </c>
      <c r="E33" s="148">
        <v>0</v>
      </c>
      <c r="F33" s="99"/>
      <c r="G33" s="94">
        <v>52.416666666666664</v>
      </c>
      <c r="H33" s="94">
        <v>52.833333333333336</v>
      </c>
      <c r="I33" s="148">
        <v>0.79491255961845475</v>
      </c>
      <c r="J33" s="99"/>
      <c r="K33" s="94">
        <v>3658.4920000000002</v>
      </c>
      <c r="L33" s="94">
        <v>3563.0340000000001</v>
      </c>
      <c r="M33" s="148">
        <v>-2.6092171309927692</v>
      </c>
      <c r="N33" s="14"/>
    </row>
    <row r="34" spans="1:14" x14ac:dyDescent="0.25">
      <c r="A34" s="30" t="s">
        <v>59</v>
      </c>
      <c r="B34" s="14"/>
      <c r="C34" s="95">
        <v>57</v>
      </c>
      <c r="D34" s="95">
        <v>57</v>
      </c>
      <c r="E34" s="145">
        <v>0</v>
      </c>
      <c r="F34" s="96"/>
      <c r="G34" s="95">
        <v>52.416666666666664</v>
      </c>
      <c r="H34" s="95">
        <v>52.833333333333336</v>
      </c>
      <c r="I34" s="145">
        <v>0.79491255961845475</v>
      </c>
      <c r="J34" s="96"/>
      <c r="K34" s="95">
        <v>3658.4920000000002</v>
      </c>
      <c r="L34" s="95">
        <v>3563.0340000000001</v>
      </c>
      <c r="M34" s="145">
        <v>-2.6092171309927692</v>
      </c>
      <c r="N34" s="14"/>
    </row>
    <row r="35" spans="1:14" ht="15" x14ac:dyDescent="0.25">
      <c r="A35" s="74" t="s">
        <v>86</v>
      </c>
      <c r="B35" s="86"/>
      <c r="C35" s="94">
        <v>2576</v>
      </c>
      <c r="D35" s="94">
        <v>2587</v>
      </c>
      <c r="E35" s="148">
        <v>0.42701863354037695</v>
      </c>
      <c r="F35" s="99"/>
      <c r="G35" s="94">
        <v>2279.5833333333335</v>
      </c>
      <c r="H35" s="94">
        <v>2296.8333333333335</v>
      </c>
      <c r="I35" s="148">
        <v>0.75671723633705668</v>
      </c>
      <c r="J35" s="99"/>
      <c r="K35" s="94">
        <v>465426.652</v>
      </c>
      <c r="L35" s="94">
        <v>450445.20799999998</v>
      </c>
      <c r="M35" s="148">
        <v>-3.2188625072549604</v>
      </c>
      <c r="N35" s="14"/>
    </row>
    <row r="36" spans="1:14" x14ac:dyDescent="0.25">
      <c r="A36" s="30" t="s">
        <v>59</v>
      </c>
      <c r="B36" s="14"/>
      <c r="C36" s="95">
        <v>501</v>
      </c>
      <c r="D36" s="95">
        <v>501</v>
      </c>
      <c r="E36" s="145">
        <v>0</v>
      </c>
      <c r="F36" s="96"/>
      <c r="G36" s="95">
        <v>423.16666666666669</v>
      </c>
      <c r="H36" s="95">
        <v>409.83333333333331</v>
      </c>
      <c r="I36" s="145">
        <v>-3.150846790074846</v>
      </c>
      <c r="J36" s="96"/>
      <c r="K36" s="95">
        <v>23453.323</v>
      </c>
      <c r="L36" s="95">
        <v>22401.87</v>
      </c>
      <c r="M36" s="145">
        <v>-4.4831728109487994</v>
      </c>
      <c r="N36" s="14"/>
    </row>
    <row r="37" spans="1:14" x14ac:dyDescent="0.25">
      <c r="A37" s="35" t="s">
        <v>62</v>
      </c>
      <c r="B37" s="14"/>
      <c r="C37" s="97">
        <v>240</v>
      </c>
      <c r="D37" s="97">
        <v>240</v>
      </c>
      <c r="E37" s="146">
        <v>0</v>
      </c>
      <c r="F37" s="96"/>
      <c r="G37" s="97">
        <v>194</v>
      </c>
      <c r="H37" s="97">
        <v>205.91666666666666</v>
      </c>
      <c r="I37" s="146">
        <v>6.1426116838487976</v>
      </c>
      <c r="J37" s="96"/>
      <c r="K37" s="97">
        <v>224061.285</v>
      </c>
      <c r="L37" s="97">
        <v>209845.10800000001</v>
      </c>
      <c r="M37" s="146">
        <v>-6.3447716994035837</v>
      </c>
      <c r="N37" s="14"/>
    </row>
    <row r="38" spans="1:14" ht="15" x14ac:dyDescent="0.25">
      <c r="A38" s="30" t="s">
        <v>84</v>
      </c>
      <c r="B38" s="14"/>
      <c r="C38" s="95">
        <v>1823</v>
      </c>
      <c r="D38" s="95">
        <v>1834</v>
      </c>
      <c r="E38" s="145">
        <v>0.60340098738342896</v>
      </c>
      <c r="F38" s="96"/>
      <c r="G38" s="95">
        <v>1652.4166666666667</v>
      </c>
      <c r="H38" s="95">
        <v>1671.0833333333333</v>
      </c>
      <c r="I38" s="145">
        <v>1.1296585808663995</v>
      </c>
      <c r="J38" s="96"/>
      <c r="K38" s="95">
        <v>207848.701</v>
      </c>
      <c r="L38" s="95">
        <v>207984.59099999999</v>
      </c>
      <c r="M38" s="145">
        <v>6.5379287600153546E-2</v>
      </c>
      <c r="N38" s="14"/>
    </row>
    <row r="39" spans="1:14" x14ac:dyDescent="0.25">
      <c r="A39" s="35" t="s">
        <v>63</v>
      </c>
      <c r="B39" s="14"/>
      <c r="C39" s="97">
        <v>12</v>
      </c>
      <c r="D39" s="97">
        <v>12</v>
      </c>
      <c r="E39" s="146">
        <v>0</v>
      </c>
      <c r="F39" s="96"/>
      <c r="G39" s="97">
        <v>10</v>
      </c>
      <c r="H39" s="97">
        <v>10</v>
      </c>
      <c r="I39" s="146">
        <v>0</v>
      </c>
      <c r="J39" s="96"/>
      <c r="K39" s="97">
        <v>10063.343000000001</v>
      </c>
      <c r="L39" s="97">
        <v>10213.638999999999</v>
      </c>
      <c r="M39" s="146">
        <v>1.4934997246938586</v>
      </c>
      <c r="N39" s="14"/>
    </row>
    <row r="40" spans="1:14" ht="15" x14ac:dyDescent="0.25">
      <c r="A40" s="71" t="s">
        <v>87</v>
      </c>
      <c r="B40" s="86"/>
      <c r="C40" s="98">
        <v>271.75</v>
      </c>
      <c r="D40" s="98">
        <v>272</v>
      </c>
      <c r="E40" s="147">
        <v>9.1996320147202937E-2</v>
      </c>
      <c r="F40" s="99"/>
      <c r="G40" s="98">
        <v>233.75</v>
      </c>
      <c r="H40" s="98">
        <v>241.5</v>
      </c>
      <c r="I40" s="147">
        <v>3.3155080213903787</v>
      </c>
      <c r="J40" s="99"/>
      <c r="K40" s="98">
        <v>35955.851000000002</v>
      </c>
      <c r="L40" s="98">
        <v>37075.663</v>
      </c>
      <c r="M40" s="147">
        <v>3.1144082780852456</v>
      </c>
      <c r="N40" s="14"/>
    </row>
    <row r="41" spans="1:14" ht="15" x14ac:dyDescent="0.25">
      <c r="A41" s="35" t="s">
        <v>85</v>
      </c>
      <c r="B41" s="14"/>
      <c r="C41" s="97">
        <v>50</v>
      </c>
      <c r="D41" s="97">
        <v>50</v>
      </c>
      <c r="E41" s="146">
        <v>0</v>
      </c>
      <c r="F41" s="97"/>
      <c r="G41" s="97">
        <v>48.083333333333336</v>
      </c>
      <c r="H41" s="97">
        <v>49.25</v>
      </c>
      <c r="I41" s="146">
        <v>2.4263431542461023</v>
      </c>
      <c r="J41" s="97"/>
      <c r="K41" s="97">
        <v>2225.4499999999998</v>
      </c>
      <c r="L41" s="97">
        <v>2037.751</v>
      </c>
      <c r="M41" s="146">
        <v>-8.4342043182277671</v>
      </c>
      <c r="N41" s="14"/>
    </row>
    <row r="42" spans="1:14" x14ac:dyDescent="0.25">
      <c r="A42" s="30" t="s">
        <v>52</v>
      </c>
      <c r="B42" s="14"/>
      <c r="C42" s="95">
        <v>174.75</v>
      </c>
      <c r="D42" s="95">
        <v>175</v>
      </c>
      <c r="E42" s="145">
        <v>0.14306151645206988</v>
      </c>
      <c r="F42" s="96"/>
      <c r="G42" s="95">
        <v>147.08333333333334</v>
      </c>
      <c r="H42" s="95">
        <v>152</v>
      </c>
      <c r="I42" s="145">
        <v>3.3427762039659914</v>
      </c>
      <c r="J42" s="96"/>
      <c r="K42" s="95">
        <v>15751.308000000001</v>
      </c>
      <c r="L42" s="95">
        <v>16386.687999999998</v>
      </c>
      <c r="M42" s="145">
        <v>4.033823730702224</v>
      </c>
      <c r="N42" s="14"/>
    </row>
    <row r="43" spans="1:14" x14ac:dyDescent="0.25">
      <c r="A43" s="15" t="s">
        <v>54</v>
      </c>
      <c r="B43" s="14"/>
      <c r="C43" s="100">
        <v>47</v>
      </c>
      <c r="D43" s="100">
        <v>47</v>
      </c>
      <c r="E43" s="149">
        <v>0</v>
      </c>
      <c r="F43" s="96"/>
      <c r="G43" s="100">
        <v>38.583333333333336</v>
      </c>
      <c r="H43" s="100">
        <v>40.25</v>
      </c>
      <c r="I43" s="149">
        <v>4.3196544276457916</v>
      </c>
      <c r="J43" s="96"/>
      <c r="K43" s="100">
        <v>17979.093000000001</v>
      </c>
      <c r="L43" s="100">
        <v>18651.223999999998</v>
      </c>
      <c r="M43" s="149">
        <v>3.7384032665051414</v>
      </c>
      <c r="N43" s="14"/>
    </row>
    <row r="44" spans="1:14" x14ac:dyDescent="0.25">
      <c r="A44" s="14"/>
      <c r="B44" s="14"/>
      <c r="C44" s="97"/>
      <c r="D44" s="97"/>
      <c r="E44" s="96"/>
      <c r="F44" s="96"/>
      <c r="G44" s="97"/>
      <c r="H44" s="97"/>
      <c r="I44" s="96"/>
      <c r="J44" s="96"/>
      <c r="K44" s="97"/>
      <c r="L44" s="97"/>
      <c r="M44" s="96"/>
    </row>
    <row r="45" spans="1:14" s="160" customFormat="1" ht="10.5" x14ac:dyDescent="0.15">
      <c r="A45" s="77" t="s">
        <v>50</v>
      </c>
      <c r="B45" s="78"/>
      <c r="C45" s="90"/>
      <c r="D45" s="90"/>
      <c r="E45" s="90"/>
      <c r="F45" s="90"/>
      <c r="G45" s="90"/>
      <c r="H45" s="90"/>
      <c r="I45" s="90"/>
      <c r="J45" s="90"/>
      <c r="K45" s="90"/>
      <c r="L45" s="90"/>
      <c r="M45" s="91"/>
    </row>
    <row r="46" spans="1:14" s="160" customFormat="1" ht="10.5" x14ac:dyDescent="0.15">
      <c r="A46" s="156" t="s">
        <v>123</v>
      </c>
      <c r="B46" s="168"/>
      <c r="M46" s="92"/>
    </row>
    <row r="47" spans="1:14" s="160" customFormat="1" ht="10.5" x14ac:dyDescent="0.15">
      <c r="A47" s="53" t="s">
        <v>94</v>
      </c>
      <c r="B47" s="54"/>
      <c r="D47" s="174"/>
      <c r="E47" s="174"/>
      <c r="F47" s="174"/>
      <c r="G47" s="174"/>
      <c r="H47" s="174"/>
      <c r="I47" s="174"/>
      <c r="J47" s="174"/>
      <c r="K47" s="174"/>
      <c r="L47" s="174"/>
      <c r="M47" s="176"/>
    </row>
    <row r="48" spans="1:14" s="160" customFormat="1" ht="27.6" customHeight="1" x14ac:dyDescent="0.15">
      <c r="A48" s="251" t="s">
        <v>91</v>
      </c>
      <c r="B48" s="252"/>
      <c r="C48" s="252"/>
      <c r="D48" s="252"/>
      <c r="E48" s="252"/>
      <c r="F48" s="252"/>
      <c r="G48" s="252"/>
      <c r="H48" s="252"/>
      <c r="I48" s="252"/>
      <c r="J48" s="252"/>
      <c r="K48" s="252"/>
      <c r="L48" s="252"/>
      <c r="M48" s="253"/>
    </row>
    <row r="49" spans="1:13" s="160" customFormat="1" ht="10.5" x14ac:dyDescent="0.15">
      <c r="A49" s="56" t="s">
        <v>64</v>
      </c>
      <c r="B49" s="57"/>
      <c r="C49" s="54"/>
      <c r="D49" s="54"/>
      <c r="E49" s="54"/>
      <c r="F49" s="54"/>
      <c r="G49" s="54"/>
      <c r="H49" s="54"/>
      <c r="I49" s="54"/>
      <c r="J49" s="54"/>
      <c r="K49" s="54"/>
      <c r="L49" s="54"/>
      <c r="M49" s="55"/>
    </row>
    <row r="50" spans="1:13" s="160" customFormat="1" ht="10.5" x14ac:dyDescent="0.15">
      <c r="A50" s="53" t="s">
        <v>65</v>
      </c>
      <c r="B50" s="54"/>
      <c r="C50" s="54"/>
      <c r="D50" s="54"/>
      <c r="E50" s="54"/>
      <c r="F50" s="54"/>
      <c r="G50" s="54"/>
      <c r="H50" s="54"/>
      <c r="I50" s="54"/>
      <c r="J50" s="54"/>
      <c r="K50" s="54"/>
      <c r="L50" s="54"/>
      <c r="M50" s="55"/>
    </row>
    <row r="51" spans="1:13" s="160" customFormat="1" ht="39.6" customHeight="1" x14ac:dyDescent="0.15">
      <c r="A51" s="271" t="s">
        <v>120</v>
      </c>
      <c r="B51" s="272"/>
      <c r="C51" s="272"/>
      <c r="D51" s="272"/>
      <c r="E51" s="272"/>
      <c r="F51" s="272"/>
      <c r="G51" s="272"/>
      <c r="H51" s="272"/>
      <c r="I51" s="54"/>
      <c r="J51" s="54"/>
      <c r="K51" s="54"/>
      <c r="L51" s="54"/>
      <c r="M51" s="55"/>
    </row>
    <row r="52" spans="1:13" s="160" customFormat="1" ht="12" x14ac:dyDescent="0.15">
      <c r="A52" s="62" t="s">
        <v>92</v>
      </c>
      <c r="C52" s="54"/>
      <c r="D52" s="54"/>
      <c r="E52" s="54"/>
      <c r="F52" s="54"/>
      <c r="G52" s="54"/>
      <c r="H52" s="54"/>
      <c r="I52" s="54"/>
      <c r="J52" s="54"/>
      <c r="K52" s="54"/>
      <c r="L52" s="54"/>
      <c r="M52" s="55"/>
    </row>
    <row r="53" spans="1:13" s="160" customFormat="1" ht="10.5" x14ac:dyDescent="0.15">
      <c r="A53" s="62" t="s">
        <v>28</v>
      </c>
      <c r="C53" s="54"/>
      <c r="D53" s="54"/>
      <c r="E53" s="54"/>
      <c r="F53" s="54"/>
      <c r="G53" s="54"/>
      <c r="H53" s="54"/>
      <c r="I53" s="54"/>
      <c r="J53" s="54"/>
      <c r="K53" s="54"/>
      <c r="L53" s="54"/>
      <c r="M53" s="55"/>
    </row>
    <row r="54" spans="1:13" s="160" customFormat="1" ht="10.5" x14ac:dyDescent="0.15">
      <c r="A54" s="179" t="s">
        <v>66</v>
      </c>
      <c r="C54" s="80"/>
      <c r="D54" s="80"/>
      <c r="E54" s="80"/>
      <c r="F54" s="80"/>
      <c r="G54" s="80"/>
      <c r="H54" s="80"/>
      <c r="I54" s="80"/>
      <c r="J54" s="80"/>
      <c r="K54" s="80"/>
      <c r="L54" s="80"/>
      <c r="M54" s="81"/>
    </row>
    <row r="55" spans="1:13" s="160" customFormat="1" ht="33.6" customHeight="1" x14ac:dyDescent="0.15">
      <c r="A55" s="271" t="s">
        <v>121</v>
      </c>
      <c r="B55" s="272"/>
      <c r="C55" s="272"/>
      <c r="D55" s="272"/>
      <c r="E55" s="272"/>
      <c r="F55" s="272"/>
      <c r="G55" s="272"/>
      <c r="H55" s="272"/>
      <c r="I55" s="80"/>
      <c r="J55" s="80"/>
      <c r="K55" s="80"/>
      <c r="L55" s="80"/>
      <c r="M55" s="81"/>
    </row>
    <row r="56" spans="1:13" s="160" customFormat="1" ht="12" x14ac:dyDescent="0.15">
      <c r="A56" s="62" t="s">
        <v>122</v>
      </c>
      <c r="C56" s="80"/>
      <c r="D56" s="80"/>
      <c r="E56" s="80"/>
      <c r="F56" s="80"/>
      <c r="G56" s="80"/>
      <c r="H56" s="80"/>
      <c r="I56" s="80"/>
      <c r="J56" s="80"/>
      <c r="K56" s="80"/>
      <c r="L56" s="80"/>
      <c r="M56" s="81"/>
    </row>
    <row r="57" spans="1:13" s="160" customFormat="1" ht="10.5" x14ac:dyDescent="0.15">
      <c r="A57" s="179" t="s">
        <v>29</v>
      </c>
      <c r="C57" s="80"/>
      <c r="D57" s="80"/>
      <c r="E57" s="80"/>
      <c r="F57" s="80"/>
      <c r="G57" s="80"/>
      <c r="H57" s="80"/>
      <c r="I57" s="80"/>
      <c r="J57" s="80"/>
      <c r="K57" s="80"/>
      <c r="L57" s="80"/>
      <c r="M57" s="81"/>
    </row>
    <row r="58" spans="1:13" s="160" customFormat="1" ht="12" x14ac:dyDescent="0.15">
      <c r="A58" s="53" t="s">
        <v>37</v>
      </c>
      <c r="B58" s="54"/>
      <c r="C58" s="80"/>
      <c r="D58" s="80"/>
      <c r="E58" s="80"/>
      <c r="F58" s="80"/>
      <c r="G58" s="80"/>
      <c r="H58" s="80"/>
      <c r="I58" s="80"/>
      <c r="J58" s="80"/>
      <c r="K58" s="80"/>
      <c r="L58" s="80"/>
      <c r="M58" s="81"/>
    </row>
    <row r="59" spans="1:13" s="160" customFormat="1" ht="10.5" x14ac:dyDescent="0.15">
      <c r="A59" s="53" t="s">
        <v>78</v>
      </c>
      <c r="B59" s="54"/>
      <c r="C59" s="80"/>
      <c r="D59" s="80"/>
      <c r="E59" s="180"/>
      <c r="F59" s="181"/>
      <c r="G59" s="80"/>
      <c r="H59" s="180"/>
      <c r="I59" s="180"/>
      <c r="J59" s="181"/>
      <c r="K59" s="80"/>
      <c r="L59" s="80"/>
      <c r="M59" s="182"/>
    </row>
    <row r="60" spans="1:13" s="160" customFormat="1" ht="11.25" x14ac:dyDescent="0.15">
      <c r="A60" s="63" t="s">
        <v>147</v>
      </c>
      <c r="B60" s="104"/>
      <c r="C60" s="183"/>
      <c r="D60" s="183"/>
      <c r="E60" s="183"/>
      <c r="F60" s="183"/>
      <c r="G60" s="183"/>
      <c r="H60" s="183"/>
      <c r="I60" s="183"/>
      <c r="J60" s="183"/>
      <c r="K60" s="183"/>
      <c r="L60" s="183"/>
      <c r="M60" s="172" t="s">
        <v>74</v>
      </c>
    </row>
    <row r="61" spans="1:13" s="160" customFormat="1" ht="10.5" x14ac:dyDescent="0.15">
      <c r="A61" s="82"/>
      <c r="B61" s="82"/>
      <c r="C61" s="80"/>
      <c r="D61" s="80"/>
      <c r="E61" s="80"/>
      <c r="F61" s="80"/>
      <c r="G61" s="80"/>
      <c r="H61" s="80"/>
      <c r="I61" s="80"/>
      <c r="J61" s="80"/>
      <c r="K61" s="80"/>
      <c r="L61" s="80"/>
      <c r="M61" s="80"/>
    </row>
    <row r="62" spans="1:13" x14ac:dyDescent="0.25">
      <c r="A62" s="14"/>
      <c r="B62" s="14"/>
      <c r="C62" s="50"/>
      <c r="D62" s="50"/>
      <c r="E62" s="50"/>
      <c r="F62" s="50"/>
      <c r="G62" s="50"/>
      <c r="H62" s="50"/>
      <c r="I62" s="50"/>
      <c r="J62" s="50"/>
      <c r="K62" s="50"/>
      <c r="L62" s="50"/>
      <c r="M62" s="50"/>
    </row>
    <row r="63" spans="1:13" x14ac:dyDescent="0.25">
      <c r="A63" s="47"/>
      <c r="B63" s="47"/>
      <c r="C63" s="47"/>
      <c r="D63" s="47"/>
      <c r="E63" s="47"/>
      <c r="F63" s="47"/>
      <c r="G63" s="40"/>
      <c r="H63" s="40"/>
      <c r="I63" s="40"/>
      <c r="J63" s="40"/>
      <c r="K63" s="40"/>
      <c r="L63" s="40"/>
      <c r="M63" s="40"/>
    </row>
    <row r="64" spans="1:13" x14ac:dyDescent="0.25">
      <c r="A64" s="47"/>
      <c r="B64" s="47"/>
      <c r="C64" s="47"/>
      <c r="D64" s="47"/>
      <c r="E64" s="47"/>
      <c r="F64" s="47"/>
      <c r="G64" s="47"/>
      <c r="H64" s="47"/>
      <c r="I64" s="47"/>
      <c r="J64" s="47"/>
      <c r="K64" s="47"/>
      <c r="L64" s="47"/>
      <c r="M64" s="47"/>
    </row>
  </sheetData>
  <mergeCells count="9">
    <mergeCell ref="A5:M5"/>
    <mergeCell ref="A3:M4"/>
    <mergeCell ref="A51:H51"/>
    <mergeCell ref="A55:H55"/>
    <mergeCell ref="A7:A8"/>
    <mergeCell ref="C7:E7"/>
    <mergeCell ref="G7:I7"/>
    <mergeCell ref="K7:M7"/>
    <mergeCell ref="A48:M48"/>
  </mergeCells>
  <hyperlinks>
    <hyperlink ref="M60" location="Índice!A1" display="inicio" xr:uid="{59704A46-0632-486F-9E9E-C49618CEB3BE}"/>
  </hyperlinks>
  <printOptions horizontalCentered="1" verticalCentered="1"/>
  <pageMargins left="0.75000000000000011" right="0.75000000000000011" top="1" bottom="1" header="0.5" footer="0.5"/>
  <pageSetup scale="10" orientation="portrait" horizontalDpi="4294967292" verticalDpi="4294967292"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6E935-3DED-495D-83B1-9372409DBBBC}">
  <sheetPr>
    <pageSetUpPr fitToPage="1"/>
  </sheetPr>
  <dimension ref="A1:AA51"/>
  <sheetViews>
    <sheetView showGridLines="0" zoomScale="80" zoomScaleNormal="80" workbookViewId="0">
      <selection activeCell="A3" sqref="A3:Y4"/>
    </sheetView>
  </sheetViews>
  <sheetFormatPr baseColWidth="10" defaultColWidth="11.42578125" defaultRowHeight="14.25" x14ac:dyDescent="0.25"/>
  <cols>
    <col min="1" max="1" width="39.85546875" style="17" customWidth="1"/>
    <col min="2" max="2" width="0.85546875" style="17" customWidth="1"/>
    <col min="3" max="3" width="13.28515625" style="17" customWidth="1"/>
    <col min="4" max="9" width="11.85546875" style="17" customWidth="1"/>
    <col min="10" max="10" width="0.85546875" style="17" customWidth="1"/>
    <col min="11" max="17" width="11.85546875" style="17" customWidth="1"/>
    <col min="18" max="18" width="0.85546875" style="17" customWidth="1"/>
    <col min="19" max="25" width="11.85546875" style="17" customWidth="1"/>
    <col min="26" max="16384" width="11.42578125" style="17"/>
  </cols>
  <sheetData>
    <row r="1" spans="1:27" s="14" customFormat="1" ht="60" customHeight="1" x14ac:dyDescent="0.2">
      <c r="A1" s="257"/>
      <c r="B1" s="257"/>
      <c r="C1" s="257"/>
      <c r="D1" s="257"/>
      <c r="E1" s="257"/>
      <c r="F1" s="257"/>
      <c r="G1" s="257"/>
      <c r="H1" s="257"/>
      <c r="I1" s="257"/>
      <c r="J1" s="257"/>
      <c r="K1" s="257"/>
      <c r="L1" s="257"/>
      <c r="M1" s="257"/>
      <c r="N1" s="257"/>
      <c r="O1" s="257"/>
      <c r="P1" s="257"/>
      <c r="Q1" s="257"/>
      <c r="R1" s="257"/>
      <c r="S1" s="257"/>
      <c r="T1" s="257"/>
      <c r="U1" s="257"/>
      <c r="V1" s="257"/>
      <c r="W1" s="257"/>
      <c r="X1" s="257"/>
      <c r="Y1" s="257"/>
    </row>
    <row r="2" spans="1:27" s="14" customFormat="1" ht="30.75" customHeight="1" x14ac:dyDescent="0.2">
      <c r="A2" s="257"/>
      <c r="B2" s="257"/>
      <c r="C2" s="257"/>
      <c r="D2" s="257"/>
      <c r="E2" s="257"/>
      <c r="F2" s="257"/>
      <c r="G2" s="257"/>
      <c r="H2" s="257"/>
      <c r="I2" s="257"/>
      <c r="J2" s="257"/>
      <c r="K2" s="257"/>
      <c r="L2" s="257"/>
      <c r="M2" s="257"/>
      <c r="N2" s="257"/>
      <c r="O2" s="257"/>
      <c r="P2" s="257"/>
      <c r="Q2" s="257"/>
      <c r="R2" s="257"/>
      <c r="S2" s="257"/>
      <c r="T2" s="257"/>
      <c r="U2" s="257"/>
      <c r="V2" s="257"/>
      <c r="W2" s="257"/>
      <c r="X2" s="257"/>
      <c r="Y2" s="257"/>
    </row>
    <row r="3" spans="1:27" s="13" customFormat="1" ht="11.1" customHeight="1" x14ac:dyDescent="0.2">
      <c r="A3" s="259" t="s">
        <v>0</v>
      </c>
      <c r="B3" s="260"/>
      <c r="C3" s="260"/>
      <c r="D3" s="260"/>
      <c r="E3" s="260"/>
      <c r="F3" s="260"/>
      <c r="G3" s="260"/>
      <c r="H3" s="260"/>
      <c r="I3" s="260"/>
      <c r="J3" s="260"/>
      <c r="K3" s="260"/>
      <c r="L3" s="260"/>
      <c r="M3" s="260"/>
      <c r="N3" s="260"/>
      <c r="O3" s="260"/>
      <c r="P3" s="260"/>
      <c r="Q3" s="260"/>
      <c r="R3" s="260"/>
      <c r="S3" s="260"/>
      <c r="T3" s="260"/>
      <c r="U3" s="260"/>
      <c r="V3" s="260"/>
      <c r="W3" s="260"/>
      <c r="X3" s="260"/>
      <c r="Y3" s="260"/>
    </row>
    <row r="4" spans="1:27" s="13" customFormat="1" ht="15.95" customHeight="1" x14ac:dyDescent="0.2">
      <c r="A4" s="259"/>
      <c r="B4" s="260"/>
      <c r="C4" s="260"/>
      <c r="D4" s="260"/>
      <c r="E4" s="260"/>
      <c r="F4" s="260"/>
      <c r="G4" s="260"/>
      <c r="H4" s="260"/>
      <c r="I4" s="260"/>
      <c r="J4" s="260"/>
      <c r="K4" s="260"/>
      <c r="L4" s="260"/>
      <c r="M4" s="260"/>
      <c r="N4" s="260"/>
      <c r="O4" s="260"/>
      <c r="P4" s="260"/>
      <c r="Q4" s="260"/>
      <c r="R4" s="260"/>
      <c r="S4" s="260"/>
      <c r="T4" s="260"/>
      <c r="U4" s="260"/>
      <c r="V4" s="260"/>
      <c r="W4" s="260"/>
      <c r="X4" s="260"/>
      <c r="Y4" s="260"/>
    </row>
    <row r="5" spans="1:27" s="14" customFormat="1" ht="40.9" customHeight="1" x14ac:dyDescent="0.2">
      <c r="A5" s="261" t="s">
        <v>151</v>
      </c>
      <c r="B5" s="262"/>
      <c r="C5" s="262"/>
      <c r="D5" s="262"/>
      <c r="E5" s="262"/>
      <c r="F5" s="262"/>
      <c r="G5" s="262"/>
      <c r="H5" s="262"/>
      <c r="I5" s="262"/>
      <c r="J5" s="262"/>
      <c r="K5" s="262"/>
      <c r="L5" s="262"/>
      <c r="M5" s="262"/>
      <c r="N5" s="262"/>
      <c r="O5" s="262"/>
      <c r="P5" s="262"/>
      <c r="Q5" s="262"/>
      <c r="R5" s="262"/>
      <c r="S5" s="262"/>
      <c r="T5" s="262"/>
      <c r="U5" s="262"/>
      <c r="V5" s="262"/>
      <c r="W5" s="262"/>
      <c r="X5" s="262"/>
      <c r="Y5" s="262"/>
    </row>
    <row r="6" spans="1:27" s="14" customFormat="1" ht="12" x14ac:dyDescent="0.2">
      <c r="O6" s="153"/>
    </row>
    <row r="7" spans="1:27" s="14" customFormat="1" ht="12" x14ac:dyDescent="0.2">
      <c r="A7" s="263" t="s">
        <v>1</v>
      </c>
      <c r="B7" s="105"/>
      <c r="C7" s="258" t="s">
        <v>2</v>
      </c>
      <c r="D7" s="258"/>
      <c r="E7" s="258"/>
      <c r="F7" s="258"/>
      <c r="G7" s="258"/>
      <c r="H7" s="258"/>
      <c r="I7" s="258"/>
      <c r="J7" s="19"/>
      <c r="K7" s="258" t="s">
        <v>3</v>
      </c>
      <c r="L7" s="258"/>
      <c r="M7" s="258"/>
      <c r="N7" s="258"/>
      <c r="O7" s="258"/>
      <c r="P7" s="258"/>
      <c r="Q7" s="258"/>
      <c r="R7" s="19"/>
      <c r="S7" s="258" t="s">
        <v>4</v>
      </c>
      <c r="T7" s="258"/>
      <c r="U7" s="258"/>
      <c r="V7" s="258"/>
      <c r="W7" s="258"/>
      <c r="X7" s="258"/>
      <c r="Y7" s="258"/>
      <c r="Z7" s="21"/>
    </row>
    <row r="8" spans="1:27" s="14" customFormat="1" ht="24" x14ac:dyDescent="0.2">
      <c r="A8" s="264"/>
      <c r="B8" s="105"/>
      <c r="C8" s="20">
        <v>2019</v>
      </c>
      <c r="D8" s="20">
        <v>2020</v>
      </c>
      <c r="E8" s="20">
        <v>2021</v>
      </c>
      <c r="F8" s="20">
        <v>2022</v>
      </c>
      <c r="G8" s="199">
        <v>2023</v>
      </c>
      <c r="H8" s="22" t="s">
        <v>95</v>
      </c>
      <c r="I8" s="23" t="s">
        <v>5</v>
      </c>
      <c r="J8" s="24"/>
      <c r="K8" s="20">
        <v>2019</v>
      </c>
      <c r="L8" s="20">
        <v>2020</v>
      </c>
      <c r="M8" s="20">
        <v>2021</v>
      </c>
      <c r="N8" s="20">
        <v>2022</v>
      </c>
      <c r="O8" s="199">
        <v>2023</v>
      </c>
      <c r="P8" s="22" t="s">
        <v>95</v>
      </c>
      <c r="Q8" s="23" t="s">
        <v>5</v>
      </c>
      <c r="R8" s="24"/>
      <c r="S8" s="20">
        <v>2019</v>
      </c>
      <c r="T8" s="20">
        <v>2020</v>
      </c>
      <c r="U8" s="20">
        <v>2021</v>
      </c>
      <c r="V8" s="20">
        <v>2022</v>
      </c>
      <c r="W8" s="20">
        <v>2023</v>
      </c>
      <c r="X8" s="22" t="s">
        <v>95</v>
      </c>
      <c r="Y8" s="23" t="s">
        <v>5</v>
      </c>
      <c r="Z8" s="25"/>
    </row>
    <row r="9" spans="1:27" s="14" customFormat="1" ht="12" x14ac:dyDescent="0.2">
      <c r="A9" s="26" t="s">
        <v>6</v>
      </c>
      <c r="B9" s="86"/>
      <c r="C9" s="27">
        <v>38533.333333333336</v>
      </c>
      <c r="D9" s="27">
        <v>38533.333333333336</v>
      </c>
      <c r="E9" s="27">
        <v>36267.666666666664</v>
      </c>
      <c r="F9" s="27">
        <v>36239</v>
      </c>
      <c r="G9" s="27">
        <v>35620.666666666664</v>
      </c>
      <c r="H9" s="27">
        <v>35065.666666666664</v>
      </c>
      <c r="I9" s="28">
        <v>-1.5580842582021637</v>
      </c>
      <c r="J9" s="28"/>
      <c r="K9" s="27">
        <v>33560</v>
      </c>
      <c r="L9" s="27">
        <v>29170</v>
      </c>
      <c r="M9" s="27">
        <v>27865</v>
      </c>
      <c r="N9" s="27">
        <v>28645.666666666668</v>
      </c>
      <c r="O9" s="27">
        <v>28541.333333333332</v>
      </c>
      <c r="P9" s="27">
        <v>28531</v>
      </c>
      <c r="Q9" s="28">
        <v>-3.6204802391848201E-2</v>
      </c>
      <c r="R9" s="28"/>
      <c r="S9" s="27">
        <v>934977.62100000004</v>
      </c>
      <c r="T9" s="27">
        <v>534034.65</v>
      </c>
      <c r="U9" s="27">
        <v>681952.58600000001</v>
      </c>
      <c r="V9" s="27">
        <v>756839.31700000004</v>
      </c>
      <c r="W9" s="27">
        <v>775660.58</v>
      </c>
      <c r="X9" s="27">
        <v>788781.81499999994</v>
      </c>
      <c r="Y9" s="28">
        <v>1.691620708635222</v>
      </c>
      <c r="Z9" s="25"/>
      <c r="AA9" s="25"/>
    </row>
    <row r="10" spans="1:27" s="14" customFormat="1" x14ac:dyDescent="0.2">
      <c r="A10" s="30" t="s">
        <v>7</v>
      </c>
      <c r="C10" s="31">
        <v>3414</v>
      </c>
      <c r="D10" s="31">
        <v>3413.6666666666665</v>
      </c>
      <c r="E10" s="31">
        <v>3415.3333333333335</v>
      </c>
      <c r="F10" s="31">
        <v>3361.6666666666665</v>
      </c>
      <c r="G10" s="31">
        <v>3317.3333333333335</v>
      </c>
      <c r="H10" s="31">
        <v>3288</v>
      </c>
      <c r="I10" s="32">
        <v>-0.88424437299036152</v>
      </c>
      <c r="J10" s="33"/>
      <c r="K10" s="31">
        <v>3110</v>
      </c>
      <c r="L10" s="31">
        <v>2725.3333333333335</v>
      </c>
      <c r="M10" s="31">
        <v>2735.6666666666665</v>
      </c>
      <c r="N10" s="31">
        <v>2653.3333333333335</v>
      </c>
      <c r="O10" s="31">
        <v>2626.6666666666665</v>
      </c>
      <c r="P10" s="31">
        <v>2574.3333333333335</v>
      </c>
      <c r="Q10" s="32">
        <v>-1.9923857868020201</v>
      </c>
      <c r="R10" s="33"/>
      <c r="S10" s="31">
        <v>70203.243000000002</v>
      </c>
      <c r="T10" s="31">
        <v>46411.105000000003</v>
      </c>
      <c r="U10" s="31">
        <v>50177.502</v>
      </c>
      <c r="V10" s="31">
        <v>53153.023999999998</v>
      </c>
      <c r="W10" s="31">
        <v>46211.667999999998</v>
      </c>
      <c r="X10" s="31">
        <v>47198.972999999998</v>
      </c>
      <c r="Y10" s="32">
        <v>2.1364842316446975</v>
      </c>
      <c r="Z10" s="221"/>
      <c r="AA10" s="25"/>
    </row>
    <row r="11" spans="1:27" s="14" customFormat="1" x14ac:dyDescent="0.2">
      <c r="A11" s="35" t="s">
        <v>8</v>
      </c>
      <c r="C11" s="36">
        <v>14804</v>
      </c>
      <c r="D11" s="36">
        <v>15110</v>
      </c>
      <c r="E11" s="36">
        <v>13298.666666666666</v>
      </c>
      <c r="F11" s="36">
        <v>13281.666666666666</v>
      </c>
      <c r="G11" s="36">
        <v>13178.333333333334</v>
      </c>
      <c r="H11" s="36">
        <v>12794.666666666666</v>
      </c>
      <c r="I11" s="33">
        <v>-2.9113443783988946</v>
      </c>
      <c r="J11" s="33"/>
      <c r="K11" s="36">
        <v>13424</v>
      </c>
      <c r="L11" s="36">
        <v>13213</v>
      </c>
      <c r="M11" s="36">
        <v>11504.666666666666</v>
      </c>
      <c r="N11" s="36">
        <v>11963.333333333334</v>
      </c>
      <c r="O11" s="36">
        <v>11739.666666666666</v>
      </c>
      <c r="P11" s="36">
        <v>11667.333333333334</v>
      </c>
      <c r="Q11" s="33">
        <v>-0.61614469462505372</v>
      </c>
      <c r="R11" s="33"/>
      <c r="S11" s="36">
        <v>435658.62900000002</v>
      </c>
      <c r="T11" s="36">
        <v>254587.39</v>
      </c>
      <c r="U11" s="36">
        <v>331881.44900000002</v>
      </c>
      <c r="V11" s="36">
        <v>363850.28</v>
      </c>
      <c r="W11" s="36">
        <v>389804.79499999998</v>
      </c>
      <c r="X11" s="36">
        <v>401496.04800000001</v>
      </c>
      <c r="Y11" s="33">
        <v>2.9992583852130439</v>
      </c>
      <c r="Z11" s="25"/>
      <c r="AA11" s="25"/>
    </row>
    <row r="12" spans="1:27" s="14" customFormat="1" x14ac:dyDescent="0.2">
      <c r="A12" s="30" t="s">
        <v>9</v>
      </c>
      <c r="C12" s="31">
        <v>1284.3333333333333</v>
      </c>
      <c r="D12" s="31">
        <v>1252.3333333333333</v>
      </c>
      <c r="E12" s="31">
        <v>1217.6666666666667</v>
      </c>
      <c r="F12" s="31">
        <v>1208</v>
      </c>
      <c r="G12" s="31">
        <v>1209</v>
      </c>
      <c r="H12" s="31">
        <v>1134</v>
      </c>
      <c r="I12" s="32">
        <v>-6.2034739454094323</v>
      </c>
      <c r="J12" s="33"/>
      <c r="K12" s="31">
        <v>1220.6666666666667</v>
      </c>
      <c r="L12" s="31">
        <v>1009</v>
      </c>
      <c r="M12" s="31">
        <v>945</v>
      </c>
      <c r="N12" s="31">
        <v>913.33333333333337</v>
      </c>
      <c r="O12" s="31">
        <v>912</v>
      </c>
      <c r="P12" s="31">
        <v>935.66666666666663</v>
      </c>
      <c r="Q12" s="32">
        <v>2.5950292397660668</v>
      </c>
      <c r="R12" s="33"/>
      <c r="S12" s="31">
        <v>19184.670999999998</v>
      </c>
      <c r="T12" s="31">
        <v>8142.4089999999997</v>
      </c>
      <c r="U12" s="31">
        <v>11675.585999999999</v>
      </c>
      <c r="V12" s="31">
        <v>13227.168</v>
      </c>
      <c r="W12" s="31">
        <v>14405.114</v>
      </c>
      <c r="X12" s="31">
        <v>15063.942999999999</v>
      </c>
      <c r="Y12" s="32">
        <v>4.5735771337873432</v>
      </c>
      <c r="Z12" s="25"/>
      <c r="AA12" s="25"/>
    </row>
    <row r="13" spans="1:27" s="14" customFormat="1" x14ac:dyDescent="0.2">
      <c r="A13" s="35" t="s">
        <v>10</v>
      </c>
      <c r="C13" s="36">
        <v>2020</v>
      </c>
      <c r="D13" s="36">
        <v>1989</v>
      </c>
      <c r="E13" s="36">
        <v>1922</v>
      </c>
      <c r="F13" s="36">
        <v>1964.3333333333333</v>
      </c>
      <c r="G13" s="36">
        <v>1798</v>
      </c>
      <c r="H13" s="36">
        <v>1814.6666666666667</v>
      </c>
      <c r="I13" s="33">
        <v>0.92695587690025949</v>
      </c>
      <c r="J13" s="33"/>
      <c r="K13" s="36">
        <v>1413</v>
      </c>
      <c r="L13" s="36">
        <v>1138</v>
      </c>
      <c r="M13" s="36">
        <v>992</v>
      </c>
      <c r="N13" s="36">
        <v>1043.3333333333333</v>
      </c>
      <c r="O13" s="36">
        <v>1067</v>
      </c>
      <c r="P13" s="36">
        <v>1164.3333333333333</v>
      </c>
      <c r="Q13" s="33">
        <v>9.1221493283348831</v>
      </c>
      <c r="R13" s="33"/>
      <c r="S13" s="36">
        <v>44994.31</v>
      </c>
      <c r="T13" s="36">
        <v>22329.735000000001</v>
      </c>
      <c r="U13" s="36">
        <v>22326.532999999999</v>
      </c>
      <c r="V13" s="36">
        <v>28256.794000000002</v>
      </c>
      <c r="W13" s="36">
        <v>28170.274000000001</v>
      </c>
      <c r="X13" s="36">
        <v>31115.892</v>
      </c>
      <c r="Y13" s="33">
        <v>10.456476213188415</v>
      </c>
      <c r="Z13" s="25"/>
      <c r="AA13" s="25"/>
    </row>
    <row r="14" spans="1:27" s="14" customFormat="1" x14ac:dyDescent="0.2">
      <c r="A14" s="30" t="s">
        <v>11</v>
      </c>
      <c r="C14" s="31">
        <v>1768.6666666666667</v>
      </c>
      <c r="D14" s="31">
        <v>1690.3333333333333</v>
      </c>
      <c r="E14" s="31">
        <v>1655.6666666666667</v>
      </c>
      <c r="F14" s="31">
        <v>1667.6666666666667</v>
      </c>
      <c r="G14" s="31">
        <v>1673.3333333333333</v>
      </c>
      <c r="H14" s="31">
        <v>1645</v>
      </c>
      <c r="I14" s="32">
        <v>-1.6932270916334646</v>
      </c>
      <c r="J14" s="33"/>
      <c r="K14" s="31">
        <v>1475</v>
      </c>
      <c r="L14" s="31">
        <v>940.33333333333337</v>
      </c>
      <c r="M14" s="31">
        <v>1057</v>
      </c>
      <c r="N14" s="31">
        <v>1117</v>
      </c>
      <c r="O14" s="31">
        <v>1114.6666666666667</v>
      </c>
      <c r="P14" s="31">
        <v>1102.6666666666667</v>
      </c>
      <c r="Q14" s="32">
        <v>-1.0765550239234423</v>
      </c>
      <c r="R14" s="33"/>
      <c r="S14" s="31">
        <v>20751.600999999999</v>
      </c>
      <c r="T14" s="31">
        <v>10582.790999999999</v>
      </c>
      <c r="U14" s="31">
        <v>14178.215</v>
      </c>
      <c r="V14" s="31">
        <v>17150.306</v>
      </c>
      <c r="W14" s="31">
        <v>17249.306</v>
      </c>
      <c r="X14" s="31">
        <v>16337.127</v>
      </c>
      <c r="Y14" s="32">
        <v>-5.2882069574277324</v>
      </c>
      <c r="Z14" s="25"/>
      <c r="AA14" s="25"/>
    </row>
    <row r="15" spans="1:27" s="14" customFormat="1" x14ac:dyDescent="0.2">
      <c r="A15" s="114" t="s">
        <v>12</v>
      </c>
      <c r="B15" s="231"/>
      <c r="C15" s="36">
        <v>1023</v>
      </c>
      <c r="D15" s="36">
        <v>1022</v>
      </c>
      <c r="E15" s="36">
        <v>988.33333333333337</v>
      </c>
      <c r="F15" s="36">
        <v>1014</v>
      </c>
      <c r="G15" s="36">
        <v>1017</v>
      </c>
      <c r="H15" s="36">
        <v>1017.6666666666666</v>
      </c>
      <c r="I15" s="33">
        <v>6.5552277941649528E-2</v>
      </c>
      <c r="J15" s="33"/>
      <c r="K15" s="36">
        <v>900.66666666666663</v>
      </c>
      <c r="L15" s="36">
        <v>796</v>
      </c>
      <c r="M15" s="36">
        <v>844.33333333333337</v>
      </c>
      <c r="N15" s="36">
        <v>841.33333333333337</v>
      </c>
      <c r="O15" s="36">
        <v>846.33333333333337</v>
      </c>
      <c r="P15" s="36">
        <v>867.66666666666663</v>
      </c>
      <c r="Q15" s="33">
        <v>2.5206774320598591</v>
      </c>
      <c r="R15" s="33"/>
      <c r="S15" s="36">
        <v>15793.347</v>
      </c>
      <c r="T15" s="36">
        <v>7646.71</v>
      </c>
      <c r="U15" s="36">
        <v>10484.486000000001</v>
      </c>
      <c r="V15" s="36">
        <v>12423.656000000001</v>
      </c>
      <c r="W15" s="36">
        <v>12994.978999999999</v>
      </c>
      <c r="X15" s="36">
        <v>13290.74</v>
      </c>
      <c r="Y15" s="33">
        <v>2.27596366258076</v>
      </c>
      <c r="Z15" s="25"/>
      <c r="AA15" s="25"/>
    </row>
    <row r="16" spans="1:27" s="14" customFormat="1" x14ac:dyDescent="0.2">
      <c r="A16" s="30" t="s">
        <v>80</v>
      </c>
      <c r="C16" s="31">
        <v>5868</v>
      </c>
      <c r="D16" s="31">
        <v>5897.666666666667</v>
      </c>
      <c r="E16" s="31">
        <v>5962.333333333333</v>
      </c>
      <c r="F16" s="31">
        <v>5927.666666666667</v>
      </c>
      <c r="G16" s="31">
        <v>5927.333333333333</v>
      </c>
      <c r="H16" s="31">
        <v>5893.666666666667</v>
      </c>
      <c r="I16" s="32">
        <v>-0.56799010235067948</v>
      </c>
      <c r="J16" s="33"/>
      <c r="K16" s="31">
        <v>5377.333333333333</v>
      </c>
      <c r="L16" s="31">
        <v>4866.666666666667</v>
      </c>
      <c r="M16" s="31">
        <v>5037.333333333333</v>
      </c>
      <c r="N16" s="31">
        <v>5064.333333333333</v>
      </c>
      <c r="O16" s="31">
        <v>5200.666666666667</v>
      </c>
      <c r="P16" s="31">
        <v>5171.333333333333</v>
      </c>
      <c r="Q16" s="32">
        <v>-0.56403025253173311</v>
      </c>
      <c r="R16" s="33"/>
      <c r="S16" s="31">
        <v>186509.47200000001</v>
      </c>
      <c r="T16" s="31">
        <v>115044.317</v>
      </c>
      <c r="U16" s="31">
        <v>153912.95499999999</v>
      </c>
      <c r="V16" s="31">
        <v>170681.98499999999</v>
      </c>
      <c r="W16" s="31">
        <v>170777.15299999999</v>
      </c>
      <c r="X16" s="31">
        <v>166220.465</v>
      </c>
      <c r="Y16" s="32">
        <v>-2.6682070288406745</v>
      </c>
      <c r="Z16" s="25"/>
      <c r="AA16" s="25"/>
    </row>
    <row r="17" spans="1:27" s="14" customFormat="1" x14ac:dyDescent="0.2">
      <c r="A17" s="35" t="s">
        <v>81</v>
      </c>
      <c r="C17" s="36">
        <v>848.33333333333337</v>
      </c>
      <c r="D17" s="36">
        <v>824.66666666666663</v>
      </c>
      <c r="E17" s="36">
        <v>845.66666666666663</v>
      </c>
      <c r="F17" s="36">
        <v>908</v>
      </c>
      <c r="G17" s="36">
        <v>905</v>
      </c>
      <c r="H17" s="36">
        <v>903.66666666666663</v>
      </c>
      <c r="I17" s="33">
        <v>-0.14732965009208732</v>
      </c>
      <c r="J17" s="33"/>
      <c r="K17" s="36">
        <v>694</v>
      </c>
      <c r="L17" s="36">
        <v>556.33333333333337</v>
      </c>
      <c r="M17" s="36">
        <v>570.33333333333337</v>
      </c>
      <c r="N17" s="36">
        <v>604.66666666666663</v>
      </c>
      <c r="O17" s="36">
        <v>636.66666666666663</v>
      </c>
      <c r="P17" s="36">
        <v>640.66666666666663</v>
      </c>
      <c r="Q17" s="33">
        <v>0.62827225130890341</v>
      </c>
      <c r="R17" s="33"/>
      <c r="S17" s="36">
        <v>19356.206999999999</v>
      </c>
      <c r="T17" s="36">
        <v>11717.296</v>
      </c>
      <c r="U17" s="36">
        <v>14477.277</v>
      </c>
      <c r="V17" s="36">
        <v>16455.09</v>
      </c>
      <c r="W17" s="36">
        <v>16539.239000000001</v>
      </c>
      <c r="X17" s="36">
        <v>16606.149000000001</v>
      </c>
      <c r="Y17" s="33">
        <v>0.40455307526543471</v>
      </c>
      <c r="Z17" s="25"/>
      <c r="AA17" s="25"/>
    </row>
    <row r="18" spans="1:27" s="14" customFormat="1" ht="12" x14ac:dyDescent="0.2">
      <c r="A18" s="30" t="s">
        <v>13</v>
      </c>
      <c r="C18" s="31">
        <v>343.66666666666669</v>
      </c>
      <c r="D18" s="31">
        <v>346</v>
      </c>
      <c r="E18" s="31">
        <v>345</v>
      </c>
      <c r="F18" s="31">
        <v>345.66666666666669</v>
      </c>
      <c r="G18" s="31">
        <v>346</v>
      </c>
      <c r="H18" s="31">
        <v>344</v>
      </c>
      <c r="I18" s="32">
        <v>-0.57803468208093012</v>
      </c>
      <c r="J18" s="33"/>
      <c r="K18" s="31">
        <v>281.33333333333331</v>
      </c>
      <c r="L18" s="31">
        <v>244.66666666666666</v>
      </c>
      <c r="M18" s="31">
        <v>245</v>
      </c>
      <c r="N18" s="31">
        <v>242.66666666666666</v>
      </c>
      <c r="O18" s="31">
        <v>247.33333333333334</v>
      </c>
      <c r="P18" s="31">
        <v>249.66666666666666</v>
      </c>
      <c r="Q18" s="32">
        <v>0.94339622641508303</v>
      </c>
      <c r="R18" s="33"/>
      <c r="S18" s="31">
        <v>5234.2240000000002</v>
      </c>
      <c r="T18" s="31">
        <v>3094.038</v>
      </c>
      <c r="U18" s="31">
        <v>4102.7929999999997</v>
      </c>
      <c r="V18" s="31">
        <v>4007.1149999999998</v>
      </c>
      <c r="W18" s="31">
        <v>4013.7530000000002</v>
      </c>
      <c r="X18" s="31">
        <v>4493.55</v>
      </c>
      <c r="Y18" s="32">
        <v>11.953824762012012</v>
      </c>
      <c r="Z18" s="25"/>
      <c r="AA18" s="25"/>
    </row>
    <row r="19" spans="1:27" s="14" customFormat="1" ht="12" x14ac:dyDescent="0.2">
      <c r="A19" s="35" t="s">
        <v>14</v>
      </c>
      <c r="C19" s="36">
        <v>1064.6666666666667</v>
      </c>
      <c r="D19" s="36">
        <v>1021</v>
      </c>
      <c r="E19" s="36">
        <v>854.66666666666663</v>
      </c>
      <c r="F19" s="36">
        <v>854.66666666666663</v>
      </c>
      <c r="G19" s="36">
        <v>842.33333333333337</v>
      </c>
      <c r="H19" s="36">
        <v>859.66666666666663</v>
      </c>
      <c r="I19" s="33">
        <v>2.0577760189948391</v>
      </c>
      <c r="J19" s="33"/>
      <c r="K19" s="36">
        <v>894.66666666666663</v>
      </c>
      <c r="L19" s="36">
        <v>625</v>
      </c>
      <c r="M19" s="36">
        <v>550</v>
      </c>
      <c r="N19" s="36">
        <v>576.66666666666663</v>
      </c>
      <c r="O19" s="36">
        <v>540.33333333333337</v>
      </c>
      <c r="P19" s="36">
        <v>583.33333333333337</v>
      </c>
      <c r="Q19" s="33">
        <v>7.9580505860579853</v>
      </c>
      <c r="R19" s="33"/>
      <c r="S19" s="36">
        <v>23434.827000000001</v>
      </c>
      <c r="T19" s="36">
        <v>9554.7829999999994</v>
      </c>
      <c r="U19" s="36">
        <v>11397.227999999999</v>
      </c>
      <c r="V19" s="36">
        <v>15499.057000000001</v>
      </c>
      <c r="W19" s="36">
        <v>15212.402</v>
      </c>
      <c r="X19" s="36">
        <v>15582.376</v>
      </c>
      <c r="Y19" s="33">
        <v>2.4320551087198439</v>
      </c>
      <c r="Z19" s="25"/>
      <c r="AA19" s="25"/>
    </row>
    <row r="20" spans="1:27" s="14" customFormat="1" ht="12" x14ac:dyDescent="0.2">
      <c r="A20" s="30" t="s">
        <v>15</v>
      </c>
      <c r="C20" s="31">
        <v>75.666666666666671</v>
      </c>
      <c r="D20" s="31">
        <v>75</v>
      </c>
      <c r="E20" s="31">
        <v>75</v>
      </c>
      <c r="F20" s="31">
        <v>84</v>
      </c>
      <c r="G20" s="31">
        <v>84</v>
      </c>
      <c r="H20" s="31">
        <v>75</v>
      </c>
      <c r="I20" s="32">
        <v>-10.71428571428571</v>
      </c>
      <c r="J20" s="33"/>
      <c r="K20" s="31">
        <v>61.333333333333336</v>
      </c>
      <c r="L20" s="31">
        <v>49.333333333333336</v>
      </c>
      <c r="M20" s="31">
        <v>39.666666666666664</v>
      </c>
      <c r="N20" s="31">
        <v>33</v>
      </c>
      <c r="O20" s="31">
        <v>35</v>
      </c>
      <c r="P20" s="31">
        <v>39.666666666666664</v>
      </c>
      <c r="Q20" s="32">
        <v>13.33333333333333</v>
      </c>
      <c r="R20" s="33"/>
      <c r="S20" s="31">
        <v>1299.46</v>
      </c>
      <c r="T20" s="31">
        <v>418.52499999999998</v>
      </c>
      <c r="U20" s="31">
        <v>475.35</v>
      </c>
      <c r="V20" s="31">
        <v>476.72500000000002</v>
      </c>
      <c r="W20" s="31">
        <v>485.25</v>
      </c>
      <c r="X20" s="31">
        <v>447.79500000000002</v>
      </c>
      <c r="Y20" s="32">
        <v>-7.7187017001545506</v>
      </c>
      <c r="Z20" s="25"/>
      <c r="AA20" s="25"/>
    </row>
    <row r="21" spans="1:27" s="14" customFormat="1" ht="12" x14ac:dyDescent="0.2">
      <c r="A21" s="35" t="s">
        <v>16</v>
      </c>
      <c r="C21" s="36">
        <v>993</v>
      </c>
      <c r="D21" s="36">
        <v>973</v>
      </c>
      <c r="E21" s="36">
        <v>943</v>
      </c>
      <c r="F21" s="36">
        <v>905.33333333333337</v>
      </c>
      <c r="G21" s="36">
        <v>906</v>
      </c>
      <c r="H21" s="36">
        <v>901.33333333333337</v>
      </c>
      <c r="I21" s="33">
        <v>-0.51508462104488117</v>
      </c>
      <c r="J21" s="33"/>
      <c r="K21" s="36">
        <v>824</v>
      </c>
      <c r="L21" s="36">
        <v>601</v>
      </c>
      <c r="M21" s="36">
        <v>615.66666666666663</v>
      </c>
      <c r="N21" s="36">
        <v>638.66666666666663</v>
      </c>
      <c r="O21" s="36">
        <v>619.33333333333337</v>
      </c>
      <c r="P21" s="36">
        <v>622</v>
      </c>
      <c r="Q21" s="33">
        <v>0.43057050592034685</v>
      </c>
      <c r="R21" s="33"/>
      <c r="S21" s="36">
        <v>19270.86</v>
      </c>
      <c r="T21" s="36">
        <v>8479.0329999999994</v>
      </c>
      <c r="U21" s="36">
        <v>10985.288</v>
      </c>
      <c r="V21" s="36">
        <v>12316.107</v>
      </c>
      <c r="W21" s="36">
        <v>11516.175999999999</v>
      </c>
      <c r="X21" s="36">
        <v>11947.462</v>
      </c>
      <c r="Y21" s="33">
        <v>3.7450452302917325</v>
      </c>
      <c r="Z21" s="25"/>
      <c r="AA21" s="25"/>
    </row>
    <row r="22" spans="1:27" s="14" customFormat="1" ht="12" x14ac:dyDescent="0.2">
      <c r="A22" s="30" t="s">
        <v>17</v>
      </c>
      <c r="C22" s="31">
        <v>259</v>
      </c>
      <c r="D22" s="31">
        <v>259</v>
      </c>
      <c r="E22" s="31">
        <v>259</v>
      </c>
      <c r="F22" s="31">
        <v>239</v>
      </c>
      <c r="G22" s="31">
        <v>239</v>
      </c>
      <c r="H22" s="31">
        <v>241</v>
      </c>
      <c r="I22" s="32">
        <v>0.83682008368199945</v>
      </c>
      <c r="J22" s="33"/>
      <c r="K22" s="31">
        <v>198</v>
      </c>
      <c r="L22" s="31">
        <v>100.66666666666667</v>
      </c>
      <c r="M22" s="31">
        <v>141.66666666666666</v>
      </c>
      <c r="N22" s="31">
        <v>136</v>
      </c>
      <c r="O22" s="31">
        <v>137</v>
      </c>
      <c r="P22" s="31">
        <v>112</v>
      </c>
      <c r="Q22" s="32">
        <v>-18.248175182481752</v>
      </c>
      <c r="R22" s="33"/>
      <c r="S22" s="31">
        <v>3425.4690000000001</v>
      </c>
      <c r="T22" s="31">
        <v>1093.279</v>
      </c>
      <c r="U22" s="31">
        <v>1315.085</v>
      </c>
      <c r="V22" s="31">
        <v>984.42600000000004</v>
      </c>
      <c r="W22" s="31">
        <v>1239.395</v>
      </c>
      <c r="X22" s="31">
        <v>1437.521</v>
      </c>
      <c r="Y22" s="32">
        <v>15.985702701721394</v>
      </c>
      <c r="Z22" s="25"/>
      <c r="AA22" s="25"/>
    </row>
    <row r="23" spans="1:27" s="14" customFormat="1" ht="12" x14ac:dyDescent="0.2">
      <c r="A23" s="35" t="s">
        <v>18</v>
      </c>
      <c r="C23" s="36">
        <v>659</v>
      </c>
      <c r="D23" s="36">
        <v>650.33333333333337</v>
      </c>
      <c r="E23" s="36">
        <v>645</v>
      </c>
      <c r="F23" s="36">
        <v>645</v>
      </c>
      <c r="G23" s="36">
        <v>633</v>
      </c>
      <c r="H23" s="36">
        <v>627</v>
      </c>
      <c r="I23" s="33">
        <v>-0.94786729857819774</v>
      </c>
      <c r="J23" s="33"/>
      <c r="K23" s="36">
        <v>411.66666666666669</v>
      </c>
      <c r="L23" s="36">
        <v>259</v>
      </c>
      <c r="M23" s="36">
        <v>254</v>
      </c>
      <c r="N23" s="36">
        <v>262.66666666666669</v>
      </c>
      <c r="O23" s="36">
        <v>270</v>
      </c>
      <c r="P23" s="36">
        <v>265.33333333333331</v>
      </c>
      <c r="Q23" s="33">
        <v>-1.728395061728405</v>
      </c>
      <c r="R23" s="33"/>
      <c r="S23" s="36">
        <v>6439.6040000000003</v>
      </c>
      <c r="T23" s="36">
        <v>2572.6080000000002</v>
      </c>
      <c r="U23" s="36">
        <v>3227.08</v>
      </c>
      <c r="V23" s="36">
        <v>3519.279</v>
      </c>
      <c r="W23" s="36">
        <v>3364.45</v>
      </c>
      <c r="X23" s="36">
        <v>3291.1559999999999</v>
      </c>
      <c r="Y23" s="33">
        <v>-2.1784838532300954</v>
      </c>
      <c r="Z23" s="25"/>
      <c r="AA23" s="25"/>
    </row>
    <row r="24" spans="1:27" s="14" customFormat="1" ht="12" x14ac:dyDescent="0.2">
      <c r="A24" s="30" t="s">
        <v>19</v>
      </c>
      <c r="C24" s="31">
        <v>502</v>
      </c>
      <c r="D24" s="31">
        <v>502</v>
      </c>
      <c r="E24" s="31">
        <v>502</v>
      </c>
      <c r="F24" s="31">
        <v>490.66666666666669</v>
      </c>
      <c r="G24" s="31">
        <v>486</v>
      </c>
      <c r="H24" s="31">
        <v>489</v>
      </c>
      <c r="I24" s="32">
        <v>0.61728395061728669</v>
      </c>
      <c r="J24" s="33"/>
      <c r="K24" s="31">
        <v>482.33333333333331</v>
      </c>
      <c r="L24" s="31">
        <v>369.33333333333331</v>
      </c>
      <c r="M24" s="31">
        <v>340.66666666666669</v>
      </c>
      <c r="N24" s="31">
        <v>391.66666666666669</v>
      </c>
      <c r="O24" s="31">
        <v>396</v>
      </c>
      <c r="P24" s="31">
        <v>389.66666666666669</v>
      </c>
      <c r="Q24" s="32">
        <v>-1.5993265993265893</v>
      </c>
      <c r="R24" s="33"/>
      <c r="S24" s="31">
        <v>7854.16</v>
      </c>
      <c r="T24" s="31">
        <v>4159.0209999999997</v>
      </c>
      <c r="U24" s="31">
        <v>4739.28</v>
      </c>
      <c r="V24" s="31">
        <v>5964.7969999999996</v>
      </c>
      <c r="W24" s="31">
        <v>5908.49</v>
      </c>
      <c r="X24" s="31">
        <v>5819.7820000000002</v>
      </c>
      <c r="Y24" s="32">
        <v>-1.5013649849623056</v>
      </c>
      <c r="Z24" s="25"/>
      <c r="AA24" s="25"/>
    </row>
    <row r="25" spans="1:27" s="14" customFormat="1" ht="12" x14ac:dyDescent="0.2">
      <c r="A25" s="35" t="s">
        <v>20</v>
      </c>
      <c r="C25" s="36">
        <v>634</v>
      </c>
      <c r="D25" s="36">
        <v>626</v>
      </c>
      <c r="E25" s="36">
        <v>503</v>
      </c>
      <c r="F25" s="36">
        <v>501</v>
      </c>
      <c r="G25" s="36">
        <v>466</v>
      </c>
      <c r="H25" s="36">
        <v>466</v>
      </c>
      <c r="I25" s="33">
        <v>0</v>
      </c>
      <c r="J25" s="33"/>
      <c r="K25" s="36">
        <v>461.33333333333331</v>
      </c>
      <c r="L25" s="36">
        <v>273</v>
      </c>
      <c r="M25" s="36">
        <v>284.33333333333331</v>
      </c>
      <c r="N25" s="36">
        <v>305.33333333333331</v>
      </c>
      <c r="O25" s="36">
        <v>321</v>
      </c>
      <c r="P25" s="36">
        <v>317.33333333333331</v>
      </c>
      <c r="Q25" s="33">
        <v>-1.1422637590861928</v>
      </c>
      <c r="R25" s="33"/>
      <c r="S25" s="36">
        <v>6938.4979999999996</v>
      </c>
      <c r="T25" s="36">
        <v>3734.8270000000002</v>
      </c>
      <c r="U25" s="36">
        <v>3995.7750000000001</v>
      </c>
      <c r="V25" s="36">
        <v>4464.4480000000003</v>
      </c>
      <c r="W25" s="36">
        <v>4639.1270000000004</v>
      </c>
      <c r="X25" s="36">
        <v>4963.6440000000002</v>
      </c>
      <c r="Y25" s="33">
        <v>6.9952169880238113</v>
      </c>
      <c r="Z25" s="25"/>
      <c r="AA25" s="25"/>
    </row>
    <row r="26" spans="1:27" s="14" customFormat="1" ht="12" x14ac:dyDescent="0.2">
      <c r="A26" s="30" t="s">
        <v>21</v>
      </c>
      <c r="C26" s="31">
        <v>194</v>
      </c>
      <c r="D26" s="31">
        <v>194</v>
      </c>
      <c r="E26" s="31">
        <v>160</v>
      </c>
      <c r="F26" s="31">
        <v>160</v>
      </c>
      <c r="G26" s="31">
        <v>165</v>
      </c>
      <c r="H26" s="31">
        <v>166</v>
      </c>
      <c r="I26" s="32">
        <v>0.60606060606060996</v>
      </c>
      <c r="J26" s="33"/>
      <c r="K26" s="31">
        <v>119.66666666666667</v>
      </c>
      <c r="L26" s="31">
        <v>55</v>
      </c>
      <c r="M26" s="31">
        <v>85.333333333333329</v>
      </c>
      <c r="N26" s="31">
        <v>86</v>
      </c>
      <c r="O26" s="31">
        <v>88.666666666666671</v>
      </c>
      <c r="P26" s="31">
        <v>89.333333333333329</v>
      </c>
      <c r="Q26" s="32">
        <v>0.75187969924810361</v>
      </c>
      <c r="R26" s="33"/>
      <c r="S26" s="31">
        <v>2595.672</v>
      </c>
      <c r="T26" s="31">
        <v>1235.2550000000001</v>
      </c>
      <c r="U26" s="31">
        <v>1924.394</v>
      </c>
      <c r="V26" s="31">
        <v>1448.412</v>
      </c>
      <c r="W26" s="31">
        <v>1467.298</v>
      </c>
      <c r="X26" s="31">
        <v>1437.817</v>
      </c>
      <c r="Y26" s="32">
        <v>-2.0092033111201668</v>
      </c>
      <c r="Z26" s="25"/>
      <c r="AA26" s="25"/>
    </row>
    <row r="27" spans="1:27" s="14" customFormat="1" ht="12" x14ac:dyDescent="0.2">
      <c r="A27" s="35" t="s">
        <v>22</v>
      </c>
      <c r="C27" s="36">
        <v>677</v>
      </c>
      <c r="D27" s="36">
        <v>671.33333333333337</v>
      </c>
      <c r="E27" s="36">
        <v>659.33333333333337</v>
      </c>
      <c r="F27" s="36">
        <v>657.66666666666663</v>
      </c>
      <c r="G27" s="36">
        <v>620</v>
      </c>
      <c r="H27" s="36">
        <v>601</v>
      </c>
      <c r="I27" s="33">
        <v>-3.0645161290322576</v>
      </c>
      <c r="J27" s="33"/>
      <c r="K27" s="36">
        <v>646.33333333333337</v>
      </c>
      <c r="L27" s="36">
        <v>433.66666666666669</v>
      </c>
      <c r="M27" s="36">
        <v>526.33333333333337</v>
      </c>
      <c r="N27" s="36">
        <v>569.33333333333337</v>
      </c>
      <c r="O27" s="36">
        <v>572.33333333333337</v>
      </c>
      <c r="P27" s="36">
        <v>570.33333333333337</v>
      </c>
      <c r="Q27" s="33">
        <v>-0.34944670937682165</v>
      </c>
      <c r="R27" s="33"/>
      <c r="S27" s="36">
        <v>26180.007000000001</v>
      </c>
      <c r="T27" s="36">
        <v>15582.214</v>
      </c>
      <c r="U27" s="36">
        <v>20544.213</v>
      </c>
      <c r="V27" s="36">
        <v>20703.477999999999</v>
      </c>
      <c r="W27" s="36">
        <v>20183.761999999999</v>
      </c>
      <c r="X27" s="36">
        <v>20410.005000000001</v>
      </c>
      <c r="Y27" s="33">
        <v>1.1209159125043389</v>
      </c>
      <c r="Z27" s="25"/>
      <c r="AA27" s="25"/>
    </row>
    <row r="28" spans="1:27" s="14" customFormat="1" ht="12" x14ac:dyDescent="0.2">
      <c r="A28" s="30" t="s">
        <v>23</v>
      </c>
      <c r="C28" s="31">
        <v>85</v>
      </c>
      <c r="D28" s="31" t="s">
        <v>174</v>
      </c>
      <c r="E28" s="31" t="s">
        <v>174</v>
      </c>
      <c r="F28" s="31" t="s">
        <v>174</v>
      </c>
      <c r="G28" s="31" t="s">
        <v>174</v>
      </c>
      <c r="H28" s="31" t="s">
        <v>174</v>
      </c>
      <c r="I28" s="32" t="s">
        <v>175</v>
      </c>
      <c r="J28" s="33"/>
      <c r="K28" s="31">
        <v>75</v>
      </c>
      <c r="L28" s="31" t="s">
        <v>174</v>
      </c>
      <c r="M28" s="31" t="s">
        <v>174</v>
      </c>
      <c r="N28" s="31" t="s">
        <v>174</v>
      </c>
      <c r="O28" s="31" t="s">
        <v>174</v>
      </c>
      <c r="P28" s="31" t="s">
        <v>174</v>
      </c>
      <c r="Q28" s="32" t="s">
        <v>175</v>
      </c>
      <c r="R28" s="33"/>
      <c r="S28" s="31">
        <v>861.00199999999995</v>
      </c>
      <c r="T28" s="31" t="s">
        <v>174</v>
      </c>
      <c r="U28" s="31" t="s">
        <v>174</v>
      </c>
      <c r="V28" s="31" t="s">
        <v>174</v>
      </c>
      <c r="W28" s="31" t="s">
        <v>174</v>
      </c>
      <c r="X28" s="31" t="s">
        <v>174</v>
      </c>
      <c r="Y28" s="32" t="s">
        <v>175</v>
      </c>
      <c r="Z28" s="25"/>
      <c r="AA28" s="25"/>
    </row>
    <row r="29" spans="1:27" s="14" customFormat="1" ht="12" x14ac:dyDescent="0.2">
      <c r="A29" s="35" t="s">
        <v>25</v>
      </c>
      <c r="C29" s="36">
        <v>532</v>
      </c>
      <c r="D29" s="36">
        <v>532</v>
      </c>
      <c r="E29" s="36">
        <v>532</v>
      </c>
      <c r="F29" s="36">
        <v>532</v>
      </c>
      <c r="G29" s="36">
        <v>532</v>
      </c>
      <c r="H29" s="36">
        <v>531.33333333333337</v>
      </c>
      <c r="I29" s="33">
        <v>-0.12531328320801727</v>
      </c>
      <c r="J29" s="33"/>
      <c r="K29" s="36">
        <v>443.66666666666669</v>
      </c>
      <c r="L29" s="36">
        <v>258.66666666666669</v>
      </c>
      <c r="M29" s="36">
        <v>281.66666666666669</v>
      </c>
      <c r="N29" s="36">
        <v>347.33333333333331</v>
      </c>
      <c r="O29" s="36">
        <v>321.66666666666669</v>
      </c>
      <c r="P29" s="36">
        <v>366</v>
      </c>
      <c r="Q29" s="33">
        <v>13.782383419689115</v>
      </c>
      <c r="R29" s="33"/>
      <c r="S29" s="36">
        <v>4156.3540000000003</v>
      </c>
      <c r="T29" s="36">
        <v>1569.2170000000001</v>
      </c>
      <c r="U29" s="36">
        <v>1922.2819999999999</v>
      </c>
      <c r="V29" s="36">
        <v>3254.2840000000001</v>
      </c>
      <c r="W29" s="36">
        <v>2581.6950000000002</v>
      </c>
      <c r="X29" s="36">
        <v>3374.9050000000002</v>
      </c>
      <c r="Y29" s="33">
        <v>30.724388434729889</v>
      </c>
      <c r="Z29" s="25"/>
      <c r="AA29" s="25"/>
    </row>
    <row r="30" spans="1:27" s="14" customFormat="1" ht="12" x14ac:dyDescent="0.2">
      <c r="A30" s="30" t="s">
        <v>26</v>
      </c>
      <c r="C30" s="31">
        <v>482</v>
      </c>
      <c r="D30" s="31">
        <v>482</v>
      </c>
      <c r="E30" s="31">
        <v>482</v>
      </c>
      <c r="F30" s="31">
        <v>482</v>
      </c>
      <c r="G30" s="31">
        <v>284</v>
      </c>
      <c r="H30" s="31">
        <v>284</v>
      </c>
      <c r="I30" s="32">
        <v>0</v>
      </c>
      <c r="J30" s="33"/>
      <c r="K30" s="31">
        <v>136</v>
      </c>
      <c r="L30" s="31">
        <v>40.666666666666664</v>
      </c>
      <c r="M30" s="31">
        <v>59.666666666666664</v>
      </c>
      <c r="N30" s="31">
        <v>53.333333333333336</v>
      </c>
      <c r="O30" s="31">
        <v>94.333333333333329</v>
      </c>
      <c r="P30" s="31">
        <v>74.333333333333329</v>
      </c>
      <c r="Q30" s="32">
        <v>-21.201413427561842</v>
      </c>
      <c r="R30" s="33"/>
      <c r="S30" s="31">
        <v>1441.1179999999999</v>
      </c>
      <c r="T30" s="31">
        <v>126.124</v>
      </c>
      <c r="U30" s="31">
        <v>294.08499999999998</v>
      </c>
      <c r="V30" s="31">
        <v>326.072</v>
      </c>
      <c r="W30" s="31">
        <v>1079.2909999999999</v>
      </c>
      <c r="X30" s="31">
        <v>681.90099999999995</v>
      </c>
      <c r="Y30" s="32">
        <v>-36.819541717664649</v>
      </c>
      <c r="Z30" s="25"/>
      <c r="AA30" s="25"/>
    </row>
    <row r="31" spans="1:27" s="14" customFormat="1" ht="12" x14ac:dyDescent="0.2">
      <c r="A31" s="15" t="s">
        <v>27</v>
      </c>
      <c r="C31" s="115">
        <v>1002</v>
      </c>
      <c r="D31" s="115">
        <v>1002</v>
      </c>
      <c r="E31" s="115">
        <v>1002</v>
      </c>
      <c r="F31" s="115">
        <v>1009</v>
      </c>
      <c r="G31" s="115">
        <v>992</v>
      </c>
      <c r="H31" s="115">
        <v>989</v>
      </c>
      <c r="I31" s="116">
        <v>-0.30241935483871218</v>
      </c>
      <c r="J31" s="33"/>
      <c r="K31" s="115">
        <v>910</v>
      </c>
      <c r="L31" s="115">
        <v>615.33333333333337</v>
      </c>
      <c r="M31" s="115">
        <v>754.66666666666663</v>
      </c>
      <c r="N31" s="115">
        <v>802.33333333333337</v>
      </c>
      <c r="O31" s="115">
        <v>754.66666666666663</v>
      </c>
      <c r="P31" s="115">
        <v>728</v>
      </c>
      <c r="Q31" s="116">
        <v>-3.5335689045936314</v>
      </c>
      <c r="R31" s="33"/>
      <c r="S31" s="115">
        <v>13394.886</v>
      </c>
      <c r="T31" s="115">
        <v>5953.973</v>
      </c>
      <c r="U31" s="115">
        <v>7915.73</v>
      </c>
      <c r="V31" s="115">
        <v>8676.8140000000003</v>
      </c>
      <c r="W31" s="115">
        <v>7816.9629999999997</v>
      </c>
      <c r="X31" s="115">
        <v>7564.5640000000003</v>
      </c>
      <c r="Y31" s="116">
        <v>-3.2288626669973897</v>
      </c>
      <c r="Z31" s="25"/>
      <c r="AA31" s="25"/>
    </row>
    <row r="32" spans="1:27" s="14" customFormat="1" ht="12" x14ac:dyDescent="0.2">
      <c r="A32" s="37"/>
      <c r="B32" s="39"/>
      <c r="C32" s="38"/>
      <c r="D32" s="38"/>
      <c r="E32" s="38"/>
      <c r="H32" s="39"/>
      <c r="I32" s="39"/>
      <c r="J32" s="39"/>
      <c r="K32" s="38"/>
      <c r="L32" s="38"/>
      <c r="M32" s="38"/>
      <c r="N32" s="39"/>
      <c r="O32" s="39"/>
      <c r="P32" s="39"/>
      <c r="Q32" s="39"/>
      <c r="R32" s="39"/>
      <c r="S32" s="38"/>
      <c r="T32" s="38"/>
      <c r="U32" s="38"/>
      <c r="V32" s="39"/>
      <c r="W32" s="39"/>
      <c r="X32" s="39"/>
      <c r="Y32" s="39"/>
      <c r="Z32" s="25"/>
    </row>
    <row r="33" spans="1:26" s="160" customFormat="1" ht="10.5" x14ac:dyDescent="0.15">
      <c r="A33" s="51" t="s">
        <v>30</v>
      </c>
      <c r="B33" s="52"/>
      <c r="C33" s="52"/>
      <c r="D33" s="52"/>
      <c r="E33" s="52"/>
      <c r="F33" s="52"/>
      <c r="G33" s="52"/>
      <c r="H33" s="52"/>
      <c r="I33" s="233"/>
      <c r="J33" s="54"/>
      <c r="K33" s="54"/>
      <c r="L33" s="54"/>
      <c r="M33" s="54"/>
      <c r="N33" s="185"/>
      <c r="O33" s="185"/>
      <c r="P33" s="54"/>
      <c r="Q33" s="54"/>
      <c r="R33" s="54"/>
      <c r="S33" s="54"/>
      <c r="T33" s="54"/>
      <c r="U33" s="54"/>
      <c r="V33" s="54"/>
      <c r="W33" s="54"/>
      <c r="X33" s="54"/>
      <c r="Y33" s="54"/>
      <c r="Z33" s="184"/>
    </row>
    <row r="34" spans="1:26" s="160" customFormat="1" ht="10.5" x14ac:dyDescent="0.15">
      <c r="A34" s="156" t="s">
        <v>123</v>
      </c>
      <c r="B34" s="226"/>
      <c r="C34" s="54"/>
      <c r="D34" s="54"/>
      <c r="E34" s="54"/>
      <c r="F34" s="54"/>
      <c r="G34" s="54"/>
      <c r="H34" s="54"/>
      <c r="I34" s="55"/>
      <c r="J34" s="54"/>
      <c r="K34" s="54"/>
      <c r="L34" s="54"/>
      <c r="M34" s="54"/>
      <c r="N34" s="54"/>
      <c r="O34" s="54"/>
      <c r="P34" s="54"/>
      <c r="Q34" s="54"/>
      <c r="R34" s="54"/>
      <c r="S34" s="54"/>
      <c r="T34" s="54"/>
      <c r="U34" s="54"/>
      <c r="V34" s="54"/>
      <c r="W34" s="54"/>
      <c r="X34" s="54"/>
      <c r="Y34" s="54"/>
      <c r="Z34" s="184"/>
    </row>
    <row r="35" spans="1:26" s="160" customFormat="1" ht="10.5" x14ac:dyDescent="0.15">
      <c r="A35" s="53" t="s">
        <v>104</v>
      </c>
      <c r="B35" s="54"/>
      <c r="C35" s="54"/>
      <c r="D35" s="54"/>
      <c r="E35" s="54"/>
      <c r="F35" s="54"/>
      <c r="G35" s="54"/>
      <c r="H35" s="54"/>
      <c r="I35" s="55"/>
      <c r="J35" s="54"/>
      <c r="K35" s="54"/>
      <c r="L35" s="54"/>
      <c r="M35" s="54"/>
      <c r="N35" s="54"/>
      <c r="O35" s="54"/>
      <c r="P35" s="54"/>
      <c r="Q35" s="54"/>
      <c r="R35" s="54"/>
      <c r="S35" s="54"/>
      <c r="T35" s="54"/>
      <c r="U35" s="54"/>
      <c r="V35" s="54"/>
      <c r="W35" s="54"/>
      <c r="X35" s="54"/>
      <c r="Y35" s="54"/>
      <c r="Z35" s="184"/>
    </row>
    <row r="36" spans="1:26" s="160" customFormat="1" ht="12" x14ac:dyDescent="0.15">
      <c r="A36" s="53" t="s">
        <v>31</v>
      </c>
      <c r="B36" s="54"/>
      <c r="C36" s="54"/>
      <c r="D36" s="54"/>
      <c r="E36" s="54"/>
      <c r="F36" s="54"/>
      <c r="G36" s="54"/>
      <c r="H36" s="54"/>
      <c r="I36" s="55"/>
      <c r="J36" s="54"/>
      <c r="K36" s="54"/>
      <c r="L36" s="54"/>
      <c r="M36" s="54"/>
      <c r="N36" s="54"/>
      <c r="O36" s="54"/>
      <c r="P36" s="54"/>
      <c r="Q36" s="54"/>
      <c r="R36" s="54"/>
      <c r="S36" s="54"/>
      <c r="T36" s="54"/>
      <c r="U36" s="54"/>
      <c r="V36" s="54"/>
      <c r="W36" s="54"/>
      <c r="X36" s="54"/>
      <c r="Y36" s="54"/>
      <c r="Z36" s="184"/>
    </row>
    <row r="37" spans="1:26" s="160" customFormat="1" ht="12" customHeight="1" x14ac:dyDescent="0.15">
      <c r="A37" s="251" t="s">
        <v>32</v>
      </c>
      <c r="B37" s="252"/>
      <c r="C37" s="252"/>
      <c r="D37" s="252"/>
      <c r="E37" s="252"/>
      <c r="F37" s="252"/>
      <c r="G37" s="252"/>
      <c r="H37" s="252"/>
      <c r="I37" s="253"/>
      <c r="J37" s="54"/>
      <c r="K37" s="54"/>
      <c r="L37" s="54"/>
      <c r="M37" s="54"/>
      <c r="N37" s="54"/>
      <c r="O37" s="54"/>
      <c r="P37" s="54"/>
      <c r="Q37" s="54"/>
      <c r="R37" s="54"/>
      <c r="S37" s="54"/>
      <c r="T37" s="54"/>
      <c r="U37" s="54"/>
      <c r="V37" s="54"/>
      <c r="W37" s="54"/>
      <c r="X37" s="54"/>
      <c r="Y37" s="54"/>
      <c r="Z37" s="184"/>
    </row>
    <row r="38" spans="1:26" s="160" customFormat="1" ht="12" x14ac:dyDescent="0.15">
      <c r="A38" s="53" t="s">
        <v>105</v>
      </c>
      <c r="B38" s="54"/>
      <c r="C38" s="54"/>
      <c r="D38" s="54"/>
      <c r="E38" s="54"/>
      <c r="F38" s="54"/>
      <c r="G38" s="54"/>
      <c r="H38" s="54"/>
      <c r="I38" s="55"/>
      <c r="J38" s="54"/>
      <c r="K38" s="54"/>
      <c r="L38" s="54"/>
      <c r="M38" s="54"/>
      <c r="N38" s="54"/>
      <c r="O38" s="54"/>
      <c r="P38" s="54"/>
      <c r="Q38" s="54"/>
      <c r="R38" s="54"/>
      <c r="S38" s="54"/>
      <c r="T38" s="54"/>
      <c r="U38" s="54"/>
      <c r="V38" s="54"/>
      <c r="W38" s="54"/>
      <c r="X38" s="54"/>
      <c r="Y38" s="54"/>
      <c r="Z38" s="184"/>
    </row>
    <row r="39" spans="1:26" s="160" customFormat="1" ht="12" x14ac:dyDescent="0.15">
      <c r="A39" s="53" t="s">
        <v>34</v>
      </c>
      <c r="B39" s="54"/>
      <c r="C39" s="54"/>
      <c r="D39" s="54"/>
      <c r="E39" s="54"/>
      <c r="F39" s="54"/>
      <c r="G39" s="54"/>
      <c r="H39" s="54"/>
      <c r="I39" s="55"/>
      <c r="J39" s="57"/>
      <c r="K39" s="57"/>
      <c r="L39" s="54"/>
      <c r="M39" s="54"/>
      <c r="N39" s="54"/>
      <c r="O39" s="54"/>
      <c r="P39" s="54"/>
      <c r="Q39" s="54"/>
      <c r="R39" s="54"/>
      <c r="S39" s="54"/>
      <c r="T39" s="54"/>
      <c r="U39" s="54"/>
      <c r="V39" s="54"/>
      <c r="W39" s="54"/>
      <c r="X39" s="54"/>
      <c r="Y39" s="54"/>
      <c r="Z39" s="184"/>
    </row>
    <row r="40" spans="1:26" s="160" customFormat="1" ht="12" x14ac:dyDescent="0.15">
      <c r="A40" s="56" t="s">
        <v>35</v>
      </c>
      <c r="B40" s="57"/>
      <c r="C40" s="57"/>
      <c r="D40" s="57"/>
      <c r="E40" s="57"/>
      <c r="F40" s="57"/>
      <c r="G40" s="57"/>
      <c r="H40" s="57"/>
      <c r="I40" s="234"/>
      <c r="J40" s="54"/>
      <c r="K40" s="54"/>
      <c r="L40" s="54"/>
      <c r="M40" s="54"/>
      <c r="N40" s="54"/>
      <c r="O40" s="54"/>
      <c r="P40" s="54"/>
      <c r="Q40" s="54"/>
      <c r="R40" s="54"/>
      <c r="S40" s="54"/>
      <c r="T40" s="54"/>
      <c r="U40" s="54"/>
      <c r="V40" s="54"/>
      <c r="W40" s="54"/>
      <c r="X40" s="54"/>
      <c r="Y40" s="54"/>
      <c r="Z40" s="184"/>
    </row>
    <row r="41" spans="1:26" s="160" customFormat="1" ht="12" x14ac:dyDescent="0.15">
      <c r="A41" s="56" t="s">
        <v>106</v>
      </c>
      <c r="B41" s="57"/>
      <c r="C41" s="54"/>
      <c r="D41" s="54"/>
      <c r="E41" s="54"/>
      <c r="F41" s="54"/>
      <c r="G41" s="54"/>
      <c r="H41" s="54"/>
      <c r="I41" s="55"/>
      <c r="J41" s="54"/>
      <c r="K41" s="54"/>
      <c r="L41" s="54"/>
      <c r="M41" s="54"/>
      <c r="N41" s="54"/>
      <c r="O41" s="54"/>
      <c r="P41" s="54"/>
      <c r="Q41" s="54"/>
      <c r="R41" s="54"/>
      <c r="S41" s="54"/>
      <c r="T41" s="54"/>
      <c r="U41" s="54"/>
      <c r="V41" s="54"/>
      <c r="W41" s="54"/>
      <c r="X41" s="54"/>
      <c r="Y41" s="54"/>
      <c r="Z41" s="184"/>
    </row>
    <row r="42" spans="1:26" s="160" customFormat="1" ht="45" customHeight="1" x14ac:dyDescent="0.15">
      <c r="A42" s="254" t="s">
        <v>107</v>
      </c>
      <c r="B42" s="255"/>
      <c r="C42" s="255"/>
      <c r="D42" s="255"/>
      <c r="E42" s="255"/>
      <c r="F42" s="255"/>
      <c r="G42" s="255"/>
      <c r="H42" s="255"/>
      <c r="I42" s="256"/>
      <c r="J42" s="57"/>
      <c r="K42" s="57"/>
      <c r="L42" s="54"/>
      <c r="M42" s="54"/>
      <c r="N42" s="54"/>
      <c r="O42" s="54"/>
      <c r="P42" s="54"/>
      <c r="Q42" s="54"/>
      <c r="R42" s="54"/>
      <c r="S42" s="54"/>
      <c r="T42" s="54"/>
      <c r="U42" s="54"/>
      <c r="V42" s="54"/>
      <c r="W42" s="54"/>
      <c r="X42" s="54"/>
      <c r="Y42" s="54"/>
      <c r="Z42" s="184"/>
    </row>
    <row r="43" spans="1:26" s="160" customFormat="1" ht="31.5" customHeight="1" x14ac:dyDescent="0.15">
      <c r="A43" s="254" t="s">
        <v>108</v>
      </c>
      <c r="B43" s="255"/>
      <c r="C43" s="255"/>
      <c r="D43" s="255"/>
      <c r="E43" s="255"/>
      <c r="F43" s="255"/>
      <c r="G43" s="255"/>
      <c r="H43" s="255"/>
      <c r="I43" s="256"/>
      <c r="J43" s="54"/>
      <c r="K43" s="54"/>
      <c r="L43" s="54"/>
      <c r="M43" s="54"/>
      <c r="N43" s="54"/>
      <c r="O43" s="54"/>
      <c r="P43" s="54"/>
      <c r="Q43" s="54"/>
      <c r="R43" s="54"/>
      <c r="S43" s="54"/>
      <c r="T43" s="54"/>
      <c r="U43" s="54"/>
      <c r="V43" s="54"/>
      <c r="W43" s="54"/>
      <c r="X43" s="54"/>
      <c r="Y43" s="54"/>
      <c r="Z43" s="184"/>
    </row>
    <row r="44" spans="1:26" s="160" customFormat="1" ht="10.5" x14ac:dyDescent="0.15">
      <c r="A44" s="53" t="s">
        <v>28</v>
      </c>
      <c r="B44" s="54"/>
      <c r="C44" s="54"/>
      <c r="D44" s="54"/>
      <c r="E44" s="54"/>
      <c r="F44" s="54"/>
      <c r="G44" s="54"/>
      <c r="H44" s="54"/>
      <c r="I44" s="55"/>
      <c r="J44" s="54"/>
      <c r="K44" s="54"/>
      <c r="L44" s="54"/>
      <c r="M44" s="54"/>
      <c r="N44" s="54"/>
      <c r="O44" s="54"/>
      <c r="P44" s="54"/>
      <c r="Q44" s="54"/>
      <c r="R44" s="54"/>
      <c r="S44" s="54"/>
      <c r="T44" s="54"/>
      <c r="U44" s="54"/>
      <c r="V44" s="54"/>
      <c r="W44" s="54"/>
      <c r="X44" s="54"/>
      <c r="Y44" s="54"/>
      <c r="Z44" s="184"/>
    </row>
    <row r="45" spans="1:26" s="160" customFormat="1" ht="10.5" x14ac:dyDescent="0.15">
      <c r="A45" s="53" t="s">
        <v>29</v>
      </c>
      <c r="B45" s="54"/>
      <c r="C45" s="54"/>
      <c r="D45" s="54"/>
      <c r="E45" s="54"/>
      <c r="F45" s="54"/>
      <c r="G45" s="54"/>
      <c r="H45" s="54"/>
      <c r="I45" s="55"/>
      <c r="J45" s="54"/>
      <c r="K45" s="54"/>
      <c r="L45" s="184"/>
      <c r="M45" s="184"/>
      <c r="N45" s="184"/>
      <c r="O45" s="184"/>
      <c r="P45" s="184"/>
      <c r="Q45" s="184"/>
      <c r="R45" s="184"/>
      <c r="S45" s="184"/>
      <c r="T45" s="184"/>
      <c r="U45" s="184"/>
      <c r="V45" s="184"/>
      <c r="W45" s="184"/>
      <c r="X45" s="184"/>
      <c r="Y45" s="184"/>
    </row>
    <row r="46" spans="1:26" s="160" customFormat="1" ht="10.5" x14ac:dyDescent="0.15">
      <c r="A46" s="53" t="s">
        <v>177</v>
      </c>
      <c r="B46" s="54"/>
      <c r="C46" s="54"/>
      <c r="D46" s="54"/>
      <c r="E46" s="54"/>
      <c r="F46" s="54"/>
      <c r="G46" s="54"/>
      <c r="H46" s="54"/>
      <c r="I46" s="55"/>
      <c r="J46" s="54"/>
      <c r="K46" s="54"/>
      <c r="L46" s="184"/>
      <c r="M46" s="184"/>
      <c r="N46" s="184"/>
      <c r="O46" s="184"/>
      <c r="P46" s="184"/>
      <c r="Q46" s="184"/>
      <c r="R46" s="184"/>
      <c r="S46" s="184"/>
      <c r="T46" s="184"/>
      <c r="U46" s="184"/>
      <c r="V46" s="184"/>
      <c r="W46" s="184"/>
      <c r="X46" s="184"/>
      <c r="Y46" s="184"/>
    </row>
    <row r="47" spans="1:26" s="160" customFormat="1" ht="12" x14ac:dyDescent="0.15">
      <c r="A47" s="53" t="s">
        <v>37</v>
      </c>
      <c r="B47" s="54"/>
      <c r="C47" s="54"/>
      <c r="D47" s="54"/>
      <c r="E47" s="54"/>
      <c r="F47" s="54"/>
      <c r="G47" s="54"/>
      <c r="H47" s="54"/>
      <c r="I47" s="55"/>
      <c r="J47" s="54"/>
      <c r="K47" s="54"/>
      <c r="L47" s="184"/>
      <c r="M47" s="184"/>
      <c r="N47" s="184"/>
      <c r="O47" s="184"/>
      <c r="P47" s="184"/>
      <c r="Q47" s="184"/>
      <c r="R47" s="184"/>
      <c r="S47" s="184"/>
      <c r="T47" s="184"/>
      <c r="U47" s="184"/>
      <c r="V47" s="184"/>
      <c r="W47" s="184"/>
      <c r="X47" s="184"/>
      <c r="Y47" s="184"/>
    </row>
    <row r="48" spans="1:26" s="160" customFormat="1" ht="10.5" x14ac:dyDescent="0.15">
      <c r="A48" s="53" t="s">
        <v>75</v>
      </c>
      <c r="B48" s="54"/>
      <c r="C48" s="54"/>
      <c r="D48" s="54"/>
      <c r="E48" s="54"/>
      <c r="F48" s="54"/>
      <c r="G48" s="54"/>
      <c r="H48" s="54"/>
      <c r="I48" s="55"/>
      <c r="J48" s="54"/>
      <c r="K48" s="54"/>
      <c r="L48" s="184"/>
      <c r="M48" s="184"/>
      <c r="N48" s="184"/>
      <c r="O48" s="184"/>
      <c r="P48" s="184"/>
      <c r="Q48" s="184"/>
      <c r="R48" s="184"/>
      <c r="S48" s="184"/>
      <c r="T48" s="184"/>
      <c r="U48" s="184"/>
      <c r="V48" s="184"/>
      <c r="W48" s="184"/>
      <c r="X48" s="184"/>
      <c r="Y48" s="184"/>
    </row>
    <row r="49" spans="1:26" s="160" customFormat="1" ht="10.5" x14ac:dyDescent="0.15">
      <c r="A49" s="53"/>
      <c r="B49" s="54"/>
      <c r="C49" s="54"/>
      <c r="D49" s="54"/>
      <c r="E49" s="54"/>
      <c r="F49" s="54"/>
      <c r="G49" s="54"/>
      <c r="H49" s="54"/>
      <c r="I49" s="55"/>
      <c r="J49" s="54"/>
      <c r="K49" s="54"/>
      <c r="L49" s="184"/>
      <c r="M49" s="184"/>
      <c r="N49" s="184"/>
      <c r="O49" s="184"/>
      <c r="P49" s="184"/>
      <c r="Q49" s="184"/>
      <c r="R49" s="184"/>
      <c r="S49" s="184"/>
      <c r="T49" s="184"/>
      <c r="U49" s="184"/>
      <c r="V49" s="184"/>
      <c r="W49" s="184"/>
      <c r="X49" s="184"/>
      <c r="Y49" s="184"/>
    </row>
    <row r="50" spans="1:26" s="160" customFormat="1" ht="12.75" x14ac:dyDescent="0.2">
      <c r="A50" s="58" t="s">
        <v>147</v>
      </c>
      <c r="B50" s="59"/>
      <c r="C50" s="59"/>
      <c r="D50" s="59"/>
      <c r="E50" s="59"/>
      <c r="F50" s="59"/>
      <c r="G50" s="59"/>
      <c r="H50" s="59"/>
      <c r="I50" s="235" t="s">
        <v>74</v>
      </c>
      <c r="J50" s="83"/>
      <c r="K50" s="83"/>
      <c r="L50" s="190"/>
      <c r="M50" s="190"/>
      <c r="N50" s="190"/>
      <c r="O50" s="190"/>
      <c r="P50" s="159"/>
      <c r="Q50" s="159"/>
      <c r="R50" s="159"/>
      <c r="S50" s="190"/>
      <c r="T50" s="190"/>
      <c r="U50" s="190"/>
      <c r="V50" s="190"/>
      <c r="W50" s="190"/>
      <c r="X50" s="167"/>
      <c r="Y50" s="167"/>
      <c r="Z50" s="167"/>
    </row>
    <row r="51" spans="1:26" s="14" customFormat="1" ht="12" x14ac:dyDescent="0.2">
      <c r="A51" s="47"/>
      <c r="B51" s="47"/>
      <c r="C51" s="47"/>
      <c r="D51" s="40"/>
      <c r="E51" s="40"/>
      <c r="F51" s="40"/>
      <c r="G51" s="40"/>
      <c r="H51" s="40"/>
      <c r="I51" s="40"/>
      <c r="J51" s="40"/>
      <c r="K51" s="40"/>
      <c r="L51" s="40"/>
      <c r="M51" s="40"/>
      <c r="N51" s="40"/>
      <c r="O51" s="40"/>
      <c r="P51" s="40"/>
      <c r="Q51" s="40"/>
      <c r="R51" s="40"/>
      <c r="S51" s="40"/>
      <c r="T51" s="40"/>
      <c r="U51" s="48"/>
      <c r="V51" s="48"/>
      <c r="W51" s="48"/>
      <c r="X51" s="48"/>
      <c r="Y51" s="49"/>
      <c r="Z51" s="41"/>
    </row>
  </sheetData>
  <mergeCells count="10">
    <mergeCell ref="A37:I37"/>
    <mergeCell ref="A42:I42"/>
    <mergeCell ref="A43:I43"/>
    <mergeCell ref="A1:Y2"/>
    <mergeCell ref="K7:Q7"/>
    <mergeCell ref="S7:Y7"/>
    <mergeCell ref="C7:I7"/>
    <mergeCell ref="A3:Y4"/>
    <mergeCell ref="A5:Y5"/>
    <mergeCell ref="A7:A8"/>
  </mergeCells>
  <hyperlinks>
    <hyperlink ref="I50" location="Índice!A1" display="inicio" xr:uid="{592076CD-7EE9-41B9-BF01-76EE1F09CF7F}"/>
  </hyperlinks>
  <printOptions horizontalCentered="1" verticalCentered="1"/>
  <pageMargins left="0.75000000000000011" right="0.75000000000000011" top="1" bottom="1" header="0.5" footer="0.5"/>
  <pageSetup scale="10" orientation="portrait" horizontalDpi="4294967292" verticalDpi="4294967292"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64410-1653-4FEF-B6BF-7B7E1AB59425}">
  <sheetPr>
    <pageSetUpPr fitToPage="1"/>
  </sheetPr>
  <dimension ref="A1:N50"/>
  <sheetViews>
    <sheetView showGridLines="0" zoomScale="80" zoomScaleNormal="80" workbookViewId="0">
      <selection activeCell="A3" sqref="A3:M4"/>
    </sheetView>
  </sheetViews>
  <sheetFormatPr baseColWidth="10" defaultColWidth="11.42578125" defaultRowHeight="14.25" x14ac:dyDescent="0.25"/>
  <cols>
    <col min="1" max="1" width="39.42578125" style="17" customWidth="1"/>
    <col min="2" max="2" width="0.85546875" style="17" customWidth="1"/>
    <col min="3" max="5" width="13.85546875" style="17" customWidth="1"/>
    <col min="6" max="6" width="0.85546875" style="17" customWidth="1"/>
    <col min="7" max="7" width="15.85546875" style="17" customWidth="1"/>
    <col min="8" max="8" width="13.7109375" style="17" customWidth="1"/>
    <col min="9" max="9" width="13.85546875" style="17" customWidth="1"/>
    <col min="10" max="10" width="0.85546875" style="17" customWidth="1"/>
    <col min="11" max="13" width="13.7109375" style="17" customWidth="1"/>
    <col min="14" max="16384" width="11.42578125" style="17"/>
  </cols>
  <sheetData>
    <row r="1" spans="1:14" s="14" customFormat="1" ht="60" customHeight="1" x14ac:dyDescent="0.2"/>
    <row r="2" spans="1:14" s="14" customFormat="1" ht="30.75" customHeight="1" x14ac:dyDescent="0.2"/>
    <row r="3" spans="1:14" s="13" customFormat="1" ht="11.1" customHeight="1" x14ac:dyDescent="0.2">
      <c r="A3" s="260" t="s">
        <v>0</v>
      </c>
      <c r="B3" s="260"/>
      <c r="C3" s="260"/>
      <c r="D3" s="260"/>
      <c r="E3" s="260"/>
      <c r="F3" s="260"/>
      <c r="G3" s="260"/>
      <c r="H3" s="260"/>
      <c r="I3" s="260"/>
      <c r="J3" s="260"/>
      <c r="K3" s="260"/>
      <c r="L3" s="260"/>
      <c r="M3" s="260"/>
    </row>
    <row r="4" spans="1:14" s="13" customFormat="1" ht="15.75" customHeight="1" x14ac:dyDescent="0.2">
      <c r="A4" s="260"/>
      <c r="B4" s="260"/>
      <c r="C4" s="260"/>
      <c r="D4" s="260"/>
      <c r="E4" s="260"/>
      <c r="F4" s="260"/>
      <c r="G4" s="260"/>
      <c r="H4" s="260"/>
      <c r="I4" s="260"/>
      <c r="J4" s="260"/>
      <c r="K4" s="260"/>
      <c r="L4" s="260"/>
      <c r="M4" s="260"/>
    </row>
    <row r="5" spans="1:14" s="13" customFormat="1" ht="40.5" customHeight="1" x14ac:dyDescent="0.2">
      <c r="A5" s="261" t="s">
        <v>163</v>
      </c>
      <c r="B5" s="262"/>
      <c r="C5" s="262"/>
      <c r="D5" s="262"/>
      <c r="E5" s="262"/>
      <c r="F5" s="262"/>
      <c r="G5" s="262"/>
      <c r="H5" s="262"/>
      <c r="I5" s="262"/>
      <c r="J5" s="262"/>
      <c r="K5" s="262"/>
      <c r="L5" s="262"/>
      <c r="M5" s="262"/>
    </row>
    <row r="6" spans="1:14" s="13" customFormat="1" ht="11.1" customHeight="1" x14ac:dyDescent="0.2"/>
    <row r="7" spans="1:14" s="14" customFormat="1" ht="12" x14ac:dyDescent="0.2">
      <c r="A7" s="265" t="s">
        <v>1</v>
      </c>
      <c r="B7" s="105"/>
      <c r="C7" s="258" t="s">
        <v>2</v>
      </c>
      <c r="D7" s="258"/>
      <c r="E7" s="258"/>
      <c r="F7" s="19"/>
      <c r="G7" s="258" t="s">
        <v>3</v>
      </c>
      <c r="H7" s="258"/>
      <c r="I7" s="258"/>
      <c r="J7" s="107"/>
      <c r="K7" s="258" t="s">
        <v>4</v>
      </c>
      <c r="L7" s="258"/>
      <c r="M7" s="258"/>
    </row>
    <row r="8" spans="1:14" s="14" customFormat="1" ht="24" x14ac:dyDescent="0.2">
      <c r="A8" s="266"/>
      <c r="B8" s="105"/>
      <c r="C8" s="20" t="s">
        <v>148</v>
      </c>
      <c r="D8" s="20" t="s">
        <v>149</v>
      </c>
      <c r="E8" s="23" t="s">
        <v>71</v>
      </c>
      <c r="F8" s="106"/>
      <c r="G8" s="20" t="s">
        <v>148</v>
      </c>
      <c r="H8" s="20" t="s">
        <v>149</v>
      </c>
      <c r="I8" s="23" t="s">
        <v>71</v>
      </c>
      <c r="J8" s="106"/>
      <c r="K8" s="20" t="s">
        <v>148</v>
      </c>
      <c r="L8" s="20" t="s">
        <v>149</v>
      </c>
      <c r="M8" s="23" t="s">
        <v>71</v>
      </c>
    </row>
    <row r="9" spans="1:14" s="14" customFormat="1" ht="12" x14ac:dyDescent="0.2">
      <c r="A9" s="86" t="s">
        <v>6</v>
      </c>
      <c r="B9" s="86"/>
      <c r="C9" s="27">
        <v>35101.666666666664</v>
      </c>
      <c r="D9" s="27">
        <v>35065.666666666664</v>
      </c>
      <c r="E9" s="28">
        <v>-0.10255923270500178</v>
      </c>
      <c r="F9" s="28"/>
      <c r="G9" s="27">
        <v>28612.666666666668</v>
      </c>
      <c r="H9" s="27">
        <v>28531</v>
      </c>
      <c r="I9" s="28">
        <v>-0.28542137514854238</v>
      </c>
      <c r="J9" s="28"/>
      <c r="K9" s="84">
        <v>781524.13800000004</v>
      </c>
      <c r="L9" s="84">
        <v>788781.81499999994</v>
      </c>
      <c r="M9" s="28">
        <v>0.92865679345144336</v>
      </c>
      <c r="N9" s="25"/>
    </row>
    <row r="10" spans="1:14" s="14" customFormat="1" x14ac:dyDescent="0.2">
      <c r="A10" s="34" t="s">
        <v>7</v>
      </c>
      <c r="C10" s="31">
        <v>3283</v>
      </c>
      <c r="D10" s="31">
        <v>3288</v>
      </c>
      <c r="E10" s="32">
        <v>0.15229972586048302</v>
      </c>
      <c r="F10" s="33"/>
      <c r="G10" s="31">
        <v>2572.6666666666665</v>
      </c>
      <c r="H10" s="31">
        <v>2574.3333333333335</v>
      </c>
      <c r="I10" s="32">
        <v>6.4783622700193E-2</v>
      </c>
      <c r="J10" s="33"/>
      <c r="K10" s="31">
        <v>46374.042000000001</v>
      </c>
      <c r="L10" s="31">
        <v>47198.972999999998</v>
      </c>
      <c r="M10" s="32">
        <v>1.7788637013784525</v>
      </c>
      <c r="N10" s="25"/>
    </row>
    <row r="11" spans="1:14" s="14" customFormat="1" x14ac:dyDescent="0.2">
      <c r="A11" s="14" t="s">
        <v>8</v>
      </c>
      <c r="C11" s="36">
        <v>12829.333333333334</v>
      </c>
      <c r="D11" s="36">
        <v>12794.666666666666</v>
      </c>
      <c r="E11" s="33">
        <v>-0.27021409270422403</v>
      </c>
      <c r="F11" s="33"/>
      <c r="G11" s="36">
        <v>11773.666666666666</v>
      </c>
      <c r="H11" s="36">
        <v>11667.333333333334</v>
      </c>
      <c r="I11" s="33">
        <v>-0.90314543755838361</v>
      </c>
      <c r="J11" s="33"/>
      <c r="K11" s="36">
        <v>399399.46799999999</v>
      </c>
      <c r="L11" s="36">
        <v>401496.04800000001</v>
      </c>
      <c r="M11" s="33">
        <v>0.52493309780774489</v>
      </c>
      <c r="N11" s="25"/>
    </row>
    <row r="12" spans="1:14" s="14" customFormat="1" x14ac:dyDescent="0.2">
      <c r="A12" s="34" t="s">
        <v>9</v>
      </c>
      <c r="C12" s="31">
        <v>1128.6666666666667</v>
      </c>
      <c r="D12" s="31">
        <v>1134</v>
      </c>
      <c r="E12" s="32">
        <v>0.47253396337860742</v>
      </c>
      <c r="F12" s="33"/>
      <c r="G12" s="31">
        <v>932.66666666666663</v>
      </c>
      <c r="H12" s="31">
        <v>935.66666666666663</v>
      </c>
      <c r="I12" s="32">
        <v>0.32165832737669486</v>
      </c>
      <c r="J12" s="33"/>
      <c r="K12" s="31">
        <v>15432.136</v>
      </c>
      <c r="L12" s="31">
        <v>15063.942999999999</v>
      </c>
      <c r="M12" s="32">
        <v>-2.3858848833369639</v>
      </c>
      <c r="N12" s="25"/>
    </row>
    <row r="13" spans="1:14" s="14" customFormat="1" x14ac:dyDescent="0.2">
      <c r="A13" s="14" t="s">
        <v>10</v>
      </c>
      <c r="C13" s="36">
        <v>1808.6666666666667</v>
      </c>
      <c r="D13" s="36">
        <v>1814.6666666666667</v>
      </c>
      <c r="E13" s="33">
        <v>0.33173608551420042</v>
      </c>
      <c r="F13" s="33"/>
      <c r="G13" s="36">
        <v>1173.6666666666667</v>
      </c>
      <c r="H13" s="36">
        <v>1164.3333333333333</v>
      </c>
      <c r="I13" s="33">
        <v>-0.79522862823062646</v>
      </c>
      <c r="J13" s="33"/>
      <c r="K13" s="36">
        <v>29552.022000000001</v>
      </c>
      <c r="L13" s="36">
        <v>31115.892</v>
      </c>
      <c r="M13" s="33">
        <v>5.2919221567986119</v>
      </c>
      <c r="N13" s="25"/>
    </row>
    <row r="14" spans="1:14" s="14" customFormat="1" x14ac:dyDescent="0.2">
      <c r="A14" s="34" t="s">
        <v>11</v>
      </c>
      <c r="C14" s="31">
        <v>1646</v>
      </c>
      <c r="D14" s="31">
        <v>1645</v>
      </c>
      <c r="E14" s="32">
        <v>-6.0753341433783525E-2</v>
      </c>
      <c r="F14" s="33"/>
      <c r="G14" s="31">
        <v>1100</v>
      </c>
      <c r="H14" s="31">
        <v>1102.6666666666667</v>
      </c>
      <c r="I14" s="32">
        <v>0.24242424242424399</v>
      </c>
      <c r="J14" s="33"/>
      <c r="K14" s="31">
        <v>16443.845000000001</v>
      </c>
      <c r="L14" s="31">
        <v>16337.127</v>
      </c>
      <c r="M14" s="32">
        <v>-0.64898446804868559</v>
      </c>
      <c r="N14" s="25"/>
    </row>
    <row r="15" spans="1:14" s="14" customFormat="1" x14ac:dyDescent="0.2">
      <c r="A15" s="14" t="s">
        <v>12</v>
      </c>
      <c r="C15" s="36">
        <v>1016.6666666666666</v>
      </c>
      <c r="D15" s="36">
        <v>1017.6666666666666</v>
      </c>
      <c r="E15" s="33">
        <v>9.8360655737694813E-2</v>
      </c>
      <c r="F15" s="33"/>
      <c r="G15" s="36">
        <v>862.33333333333337</v>
      </c>
      <c r="H15" s="36">
        <v>867.66666666666663</v>
      </c>
      <c r="I15" s="33">
        <v>0.61847700038653031</v>
      </c>
      <c r="J15" s="33"/>
      <c r="K15" s="36">
        <v>12960.8</v>
      </c>
      <c r="L15" s="36">
        <v>13290.74</v>
      </c>
      <c r="M15" s="33">
        <v>2.5456761928276173</v>
      </c>
      <c r="N15" s="25"/>
    </row>
    <row r="16" spans="1:14" s="14" customFormat="1" x14ac:dyDescent="0.2">
      <c r="A16" s="34" t="s">
        <v>80</v>
      </c>
      <c r="C16" s="31">
        <v>5894.666666666667</v>
      </c>
      <c r="D16" s="31">
        <v>5893.666666666667</v>
      </c>
      <c r="E16" s="32">
        <v>-1.6964487672477269E-2</v>
      </c>
      <c r="F16" s="33"/>
      <c r="G16" s="31">
        <v>5161</v>
      </c>
      <c r="H16" s="31">
        <v>5171.333333333333</v>
      </c>
      <c r="I16" s="32">
        <v>0.20021959568559122</v>
      </c>
      <c r="J16" s="33"/>
      <c r="K16" s="31">
        <v>163984</v>
      </c>
      <c r="L16" s="31">
        <v>166220.465</v>
      </c>
      <c r="M16" s="32">
        <v>1.3638312274368181</v>
      </c>
      <c r="N16" s="25"/>
    </row>
    <row r="17" spans="1:14" s="14" customFormat="1" x14ac:dyDescent="0.2">
      <c r="A17" s="14" t="s">
        <v>81</v>
      </c>
      <c r="C17" s="36">
        <v>906</v>
      </c>
      <c r="D17" s="36">
        <v>903.66666666666663</v>
      </c>
      <c r="E17" s="33">
        <v>-0.25754231052245169</v>
      </c>
      <c r="F17" s="33"/>
      <c r="G17" s="36">
        <v>641.33333333333337</v>
      </c>
      <c r="H17" s="36">
        <v>640.66666666666663</v>
      </c>
      <c r="I17" s="33">
        <v>-0.10395010395011228</v>
      </c>
      <c r="J17" s="33"/>
      <c r="K17" s="36">
        <v>16467.776999999998</v>
      </c>
      <c r="L17" s="36">
        <v>16606.149000000001</v>
      </c>
      <c r="M17" s="33">
        <v>0.84025913151486442</v>
      </c>
      <c r="N17" s="25"/>
    </row>
    <row r="18" spans="1:14" s="14" customFormat="1" ht="12" x14ac:dyDescent="0.2">
      <c r="A18" s="34" t="s">
        <v>13</v>
      </c>
      <c r="C18" s="31">
        <v>344</v>
      </c>
      <c r="D18" s="31">
        <v>344</v>
      </c>
      <c r="E18" s="32">
        <v>0</v>
      </c>
      <c r="F18" s="33"/>
      <c r="G18" s="31">
        <v>255.33333333333334</v>
      </c>
      <c r="H18" s="31">
        <v>249.66666666666666</v>
      </c>
      <c r="I18" s="32">
        <v>-2.2193211488250708</v>
      </c>
      <c r="J18" s="33"/>
      <c r="K18" s="31">
        <v>4431.3680000000004</v>
      </c>
      <c r="L18" s="31">
        <v>4493.55</v>
      </c>
      <c r="M18" s="32">
        <v>1.4032235643710811</v>
      </c>
      <c r="N18" s="25"/>
    </row>
    <row r="19" spans="1:14" s="14" customFormat="1" ht="12" x14ac:dyDescent="0.2">
      <c r="A19" s="14" t="s">
        <v>14</v>
      </c>
      <c r="C19" s="36">
        <v>864</v>
      </c>
      <c r="D19" s="36">
        <v>859.66666666666663</v>
      </c>
      <c r="E19" s="33">
        <v>-0.50154320987654266</v>
      </c>
      <c r="F19" s="33"/>
      <c r="G19" s="36">
        <v>579.33333333333337</v>
      </c>
      <c r="H19" s="36">
        <v>583.33333333333337</v>
      </c>
      <c r="I19" s="33">
        <v>0.69044879171460405</v>
      </c>
      <c r="J19" s="33"/>
      <c r="K19" s="36">
        <v>15596.646000000001</v>
      </c>
      <c r="L19" s="36">
        <v>15582.376</v>
      </c>
      <c r="M19" s="33">
        <v>-9.1494030190852893E-2</v>
      </c>
      <c r="N19" s="25"/>
    </row>
    <row r="20" spans="1:14" s="14" customFormat="1" ht="12" x14ac:dyDescent="0.2">
      <c r="A20" s="34" t="s">
        <v>15</v>
      </c>
      <c r="C20" s="31">
        <v>75</v>
      </c>
      <c r="D20" s="31">
        <v>75</v>
      </c>
      <c r="E20" s="32">
        <v>0</v>
      </c>
      <c r="F20" s="33"/>
      <c r="G20" s="31">
        <v>39</v>
      </c>
      <c r="H20" s="31">
        <v>39.666666666666664</v>
      </c>
      <c r="I20" s="32">
        <v>1.7094017094017033</v>
      </c>
      <c r="J20" s="33"/>
      <c r="K20" s="31">
        <v>486.9</v>
      </c>
      <c r="L20" s="31">
        <v>447.79500000000002</v>
      </c>
      <c r="M20" s="32">
        <v>-8.0314232902033211</v>
      </c>
      <c r="N20" s="25"/>
    </row>
    <row r="21" spans="1:14" s="14" customFormat="1" ht="12" x14ac:dyDescent="0.2">
      <c r="A21" s="14" t="s">
        <v>16</v>
      </c>
      <c r="C21" s="36">
        <v>903.33333333333337</v>
      </c>
      <c r="D21" s="36">
        <v>901.33333333333337</v>
      </c>
      <c r="E21" s="33">
        <v>-0.22140221402213722</v>
      </c>
      <c r="F21" s="33"/>
      <c r="G21" s="36">
        <v>620.66666666666663</v>
      </c>
      <c r="H21" s="36">
        <v>622</v>
      </c>
      <c r="I21" s="33">
        <v>0.21482277121376292</v>
      </c>
      <c r="J21" s="33"/>
      <c r="K21" s="36">
        <v>11791.538</v>
      </c>
      <c r="L21" s="36">
        <v>11947.462</v>
      </c>
      <c r="M21" s="33">
        <v>1.3223381038164783</v>
      </c>
      <c r="N21" s="25"/>
    </row>
    <row r="22" spans="1:14" s="14" customFormat="1" ht="12" x14ac:dyDescent="0.2">
      <c r="A22" s="34" t="s">
        <v>17</v>
      </c>
      <c r="C22" s="31">
        <v>241</v>
      </c>
      <c r="D22" s="31">
        <v>241</v>
      </c>
      <c r="E22" s="32">
        <v>0</v>
      </c>
      <c r="F22" s="33"/>
      <c r="G22" s="31">
        <v>105</v>
      </c>
      <c r="H22" s="31">
        <v>112</v>
      </c>
      <c r="I22" s="32">
        <v>6.6666666666666652</v>
      </c>
      <c r="J22" s="33"/>
      <c r="K22" s="31">
        <v>1271.6510000000001</v>
      </c>
      <c r="L22" s="31">
        <v>1437.521</v>
      </c>
      <c r="M22" s="32">
        <v>13.043673146169809</v>
      </c>
      <c r="N22" s="25"/>
    </row>
    <row r="23" spans="1:14" s="14" customFormat="1" ht="12" x14ac:dyDescent="0.2">
      <c r="A23" s="14" t="s">
        <v>18</v>
      </c>
      <c r="C23" s="36">
        <v>631</v>
      </c>
      <c r="D23" s="36">
        <v>627</v>
      </c>
      <c r="E23" s="33">
        <v>-0.63391442155309452</v>
      </c>
      <c r="F23" s="33"/>
      <c r="G23" s="36">
        <v>266</v>
      </c>
      <c r="H23" s="36">
        <v>265.33333333333331</v>
      </c>
      <c r="I23" s="33">
        <v>-0.25062656641604564</v>
      </c>
      <c r="J23" s="33"/>
      <c r="K23" s="36">
        <v>3366.3969999999999</v>
      </c>
      <c r="L23" s="36">
        <v>3291.1559999999999</v>
      </c>
      <c r="M23" s="33">
        <v>-2.2350602142290454</v>
      </c>
      <c r="N23" s="25"/>
    </row>
    <row r="24" spans="1:14" s="14" customFormat="1" ht="12" x14ac:dyDescent="0.2">
      <c r="A24" s="34" t="s">
        <v>19</v>
      </c>
      <c r="C24" s="31">
        <v>489</v>
      </c>
      <c r="D24" s="31">
        <v>489</v>
      </c>
      <c r="E24" s="32">
        <v>0</v>
      </c>
      <c r="F24" s="33"/>
      <c r="G24" s="31">
        <v>391</v>
      </c>
      <c r="H24" s="31">
        <v>389.66666666666669</v>
      </c>
      <c r="I24" s="32">
        <v>-0.34100596760442414</v>
      </c>
      <c r="J24" s="33"/>
      <c r="K24" s="31">
        <v>5761.7579999999998</v>
      </c>
      <c r="L24" s="31">
        <v>5819.7820000000002</v>
      </c>
      <c r="M24" s="32">
        <v>1.0070537499145216</v>
      </c>
      <c r="N24" s="25"/>
    </row>
    <row r="25" spans="1:14" s="14" customFormat="1" ht="12" x14ac:dyDescent="0.2">
      <c r="A25" s="14" t="s">
        <v>20</v>
      </c>
      <c r="C25" s="36">
        <v>466</v>
      </c>
      <c r="D25" s="36">
        <v>466</v>
      </c>
      <c r="E25" s="33">
        <v>0</v>
      </c>
      <c r="F25" s="33"/>
      <c r="G25" s="36">
        <v>314.33333333333331</v>
      </c>
      <c r="H25" s="36">
        <v>317.33333333333331</v>
      </c>
      <c r="I25" s="33">
        <v>0.95440084835631822</v>
      </c>
      <c r="J25" s="33"/>
      <c r="K25" s="36">
        <v>4654.1400000000003</v>
      </c>
      <c r="L25" s="36">
        <v>4963.6440000000002</v>
      </c>
      <c r="M25" s="33">
        <v>6.6500792842501433</v>
      </c>
      <c r="N25" s="25"/>
    </row>
    <row r="26" spans="1:14" s="14" customFormat="1" ht="12" x14ac:dyDescent="0.2">
      <c r="A26" s="34" t="s">
        <v>21</v>
      </c>
      <c r="C26" s="31">
        <v>166</v>
      </c>
      <c r="D26" s="31">
        <v>166</v>
      </c>
      <c r="E26" s="32">
        <v>0</v>
      </c>
      <c r="F26" s="33"/>
      <c r="G26" s="31">
        <v>88.333333333333329</v>
      </c>
      <c r="H26" s="31">
        <v>89.333333333333329</v>
      </c>
      <c r="I26" s="32">
        <v>1.132075471698113</v>
      </c>
      <c r="J26" s="33"/>
      <c r="K26" s="31">
        <v>1437.3630000000001</v>
      </c>
      <c r="L26" s="31">
        <v>1437.817</v>
      </c>
      <c r="M26" s="32">
        <v>3.1585618942453486E-2</v>
      </c>
      <c r="N26" s="25"/>
    </row>
    <row r="27" spans="1:14" s="14" customFormat="1" ht="12" x14ac:dyDescent="0.2">
      <c r="A27" s="14" t="s">
        <v>22</v>
      </c>
      <c r="C27" s="36">
        <v>603.33333333333337</v>
      </c>
      <c r="D27" s="36">
        <v>601</v>
      </c>
      <c r="E27" s="33">
        <v>-0.38674033149171949</v>
      </c>
      <c r="F27" s="33"/>
      <c r="G27" s="36">
        <v>566.66666666666663</v>
      </c>
      <c r="H27" s="36">
        <v>570.33333333333337</v>
      </c>
      <c r="I27" s="33">
        <v>0.64705882352942279</v>
      </c>
      <c r="J27" s="33"/>
      <c r="K27" s="36">
        <v>20475.208999999999</v>
      </c>
      <c r="L27" s="36">
        <v>20410.005000000001</v>
      </c>
      <c r="M27" s="33">
        <v>-0.31845340382116172</v>
      </c>
      <c r="N27" s="25"/>
    </row>
    <row r="28" spans="1:14" s="14" customFormat="1" ht="12" x14ac:dyDescent="0.2">
      <c r="A28" s="34" t="s">
        <v>24</v>
      </c>
      <c r="C28" s="31" t="s">
        <v>174</v>
      </c>
      <c r="D28" s="31" t="s">
        <v>174</v>
      </c>
      <c r="E28" s="32" t="s">
        <v>175</v>
      </c>
      <c r="F28" s="33"/>
      <c r="G28" s="31" t="s">
        <v>174</v>
      </c>
      <c r="H28" s="31" t="s">
        <v>174</v>
      </c>
      <c r="I28" s="32" t="s">
        <v>175</v>
      </c>
      <c r="J28" s="33"/>
      <c r="K28" s="31" t="s">
        <v>174</v>
      </c>
      <c r="L28" s="31" t="s">
        <v>174</v>
      </c>
      <c r="M28" s="32" t="s">
        <v>175</v>
      </c>
      <c r="N28" s="25"/>
    </row>
    <row r="29" spans="1:14" s="14" customFormat="1" ht="12" x14ac:dyDescent="0.2">
      <c r="A29" s="14" t="s">
        <v>25</v>
      </c>
      <c r="C29" s="36">
        <v>532</v>
      </c>
      <c r="D29" s="36">
        <v>531.33333333333337</v>
      </c>
      <c r="E29" s="33">
        <v>-0.12531328320801727</v>
      </c>
      <c r="F29" s="33"/>
      <c r="G29" s="36">
        <v>345</v>
      </c>
      <c r="H29" s="36">
        <v>366</v>
      </c>
      <c r="I29" s="33">
        <v>6.0869565217391397</v>
      </c>
      <c r="J29" s="33"/>
      <c r="K29" s="36">
        <v>3150.212</v>
      </c>
      <c r="L29" s="36">
        <v>3374.9050000000002</v>
      </c>
      <c r="M29" s="33">
        <v>7.1326310737182208</v>
      </c>
      <c r="N29" s="25"/>
    </row>
    <row r="30" spans="1:14" s="14" customFormat="1" ht="12" x14ac:dyDescent="0.2">
      <c r="A30" s="34" t="s">
        <v>26</v>
      </c>
      <c r="C30" s="31">
        <v>284</v>
      </c>
      <c r="D30" s="31">
        <v>284</v>
      </c>
      <c r="E30" s="32">
        <v>0</v>
      </c>
      <c r="F30" s="33"/>
      <c r="G30" s="31">
        <v>86.333333333333329</v>
      </c>
      <c r="H30" s="31">
        <v>74.333333333333329</v>
      </c>
      <c r="I30" s="32">
        <v>-13.899613899613906</v>
      </c>
      <c r="J30" s="33"/>
      <c r="K30" s="31">
        <v>752.351</v>
      </c>
      <c r="L30" s="31">
        <v>681.90099999999995</v>
      </c>
      <c r="M30" s="32">
        <v>-9.3639803761808018</v>
      </c>
      <c r="N30" s="25"/>
    </row>
    <row r="31" spans="1:14" s="14" customFormat="1" ht="12" x14ac:dyDescent="0.2">
      <c r="A31" s="16" t="s">
        <v>27</v>
      </c>
      <c r="C31" s="115">
        <v>990</v>
      </c>
      <c r="D31" s="115">
        <v>989</v>
      </c>
      <c r="E31" s="116">
        <v>-0.10101010101010166</v>
      </c>
      <c r="F31" s="33"/>
      <c r="G31" s="115">
        <v>738.33333333333337</v>
      </c>
      <c r="H31" s="115">
        <v>728</v>
      </c>
      <c r="I31" s="116">
        <v>-1.3995485327313872</v>
      </c>
      <c r="J31" s="33"/>
      <c r="K31" s="115">
        <v>7734.5150000000003</v>
      </c>
      <c r="L31" s="115">
        <v>7564.5640000000003</v>
      </c>
      <c r="M31" s="116">
        <v>-2.1973064891593119</v>
      </c>
      <c r="N31" s="25"/>
    </row>
    <row r="32" spans="1:14" s="14" customFormat="1" ht="12" x14ac:dyDescent="0.2">
      <c r="C32" s="113"/>
      <c r="D32" s="40"/>
      <c r="E32" s="41"/>
      <c r="F32" s="41"/>
      <c r="G32" s="41"/>
      <c r="H32" s="112"/>
      <c r="I32" s="42"/>
      <c r="J32" s="42"/>
      <c r="K32" s="41"/>
      <c r="L32" s="41"/>
      <c r="M32" s="42"/>
    </row>
    <row r="33" spans="1:13" s="160" customFormat="1" ht="11.25" x14ac:dyDescent="0.2">
      <c r="A33" s="60" t="s">
        <v>38</v>
      </c>
      <c r="B33" s="103"/>
      <c r="C33" s="61"/>
      <c r="D33" s="61"/>
      <c r="E33" s="186"/>
      <c r="F33" s="186"/>
      <c r="G33" s="186"/>
      <c r="H33" s="187"/>
      <c r="I33" s="187"/>
      <c r="J33" s="187"/>
      <c r="K33" s="186"/>
      <c r="L33" s="186"/>
      <c r="M33" s="188"/>
    </row>
    <row r="34" spans="1:13" s="160" customFormat="1" ht="11.25" x14ac:dyDescent="0.2">
      <c r="A34" s="156" t="s">
        <v>123</v>
      </c>
      <c r="B34" s="158"/>
      <c r="C34" s="159"/>
      <c r="D34" s="159"/>
      <c r="E34" s="190"/>
      <c r="F34" s="190"/>
      <c r="G34" s="190"/>
      <c r="H34" s="189"/>
      <c r="I34" s="189"/>
      <c r="J34" s="189"/>
      <c r="K34" s="190"/>
      <c r="L34" s="190"/>
      <c r="M34" s="191"/>
    </row>
    <row r="35" spans="1:13" s="160" customFormat="1" ht="11.25" x14ac:dyDescent="0.15">
      <c r="A35" s="53" t="s">
        <v>79</v>
      </c>
      <c r="C35" s="161"/>
      <c r="D35" s="161"/>
      <c r="E35" s="193"/>
      <c r="F35" s="192"/>
      <c r="G35" s="161"/>
      <c r="H35" s="161"/>
      <c r="I35" s="193"/>
      <c r="J35" s="192"/>
      <c r="K35" s="161"/>
      <c r="L35" s="161"/>
      <c r="M35" s="194"/>
    </row>
    <row r="36" spans="1:13" s="160" customFormat="1" ht="12" x14ac:dyDescent="0.15">
      <c r="A36" s="53" t="s">
        <v>31</v>
      </c>
      <c r="B36" s="54"/>
      <c r="C36" s="162"/>
      <c r="D36" s="162"/>
      <c r="E36" s="164"/>
      <c r="F36" s="164"/>
      <c r="G36" s="162"/>
      <c r="H36" s="162"/>
      <c r="I36" s="164"/>
      <c r="J36" s="164"/>
      <c r="K36" s="162"/>
      <c r="L36" s="162"/>
      <c r="M36" s="69"/>
    </row>
    <row r="37" spans="1:13" s="160" customFormat="1" ht="12" customHeight="1" x14ac:dyDescent="0.15">
      <c r="A37" s="53" t="s">
        <v>32</v>
      </c>
      <c r="B37" s="54"/>
      <c r="C37" s="162"/>
      <c r="D37" s="162"/>
      <c r="E37" s="164"/>
      <c r="F37" s="164"/>
      <c r="G37" s="162"/>
      <c r="H37" s="162"/>
      <c r="I37" s="164"/>
      <c r="J37" s="164"/>
      <c r="K37" s="162"/>
      <c r="L37" s="162"/>
      <c r="M37" s="69"/>
    </row>
    <row r="38" spans="1:13" s="160" customFormat="1" ht="12" x14ac:dyDescent="0.15">
      <c r="A38" s="53" t="s">
        <v>33</v>
      </c>
      <c r="B38" s="54"/>
      <c r="C38" s="162"/>
      <c r="D38" s="162"/>
      <c r="E38" s="164"/>
      <c r="F38" s="164"/>
      <c r="G38" s="162"/>
      <c r="H38" s="162"/>
      <c r="I38" s="164"/>
      <c r="J38" s="164"/>
      <c r="K38" s="162"/>
      <c r="L38" s="162"/>
      <c r="M38" s="69"/>
    </row>
    <row r="39" spans="1:13" s="160" customFormat="1" ht="12" x14ac:dyDescent="0.15">
      <c r="A39" s="53" t="s">
        <v>34</v>
      </c>
      <c r="B39" s="54"/>
      <c r="C39" s="162"/>
      <c r="D39" s="162"/>
      <c r="E39" s="164"/>
      <c r="F39" s="164"/>
      <c r="G39" s="162"/>
      <c r="H39" s="162"/>
      <c r="I39" s="164"/>
      <c r="J39" s="164"/>
      <c r="K39" s="162"/>
      <c r="L39" s="162"/>
      <c r="M39" s="69"/>
    </row>
    <row r="40" spans="1:13" s="160" customFormat="1" ht="12" x14ac:dyDescent="0.15">
      <c r="A40" s="56" t="s">
        <v>39</v>
      </c>
      <c r="B40" s="57"/>
      <c r="C40" s="162"/>
      <c r="D40" s="162"/>
      <c r="E40" s="164"/>
      <c r="F40" s="164"/>
      <c r="G40" s="162"/>
      <c r="H40" s="162"/>
      <c r="I40" s="164"/>
      <c r="J40" s="164"/>
      <c r="K40" s="162"/>
      <c r="L40" s="162"/>
      <c r="M40" s="69"/>
    </row>
    <row r="41" spans="1:13" s="160" customFormat="1" ht="12" x14ac:dyDescent="0.15">
      <c r="A41" s="53" t="s">
        <v>36</v>
      </c>
      <c r="B41" s="54"/>
      <c r="C41" s="162"/>
      <c r="D41" s="162"/>
      <c r="E41" s="164"/>
      <c r="F41" s="164"/>
      <c r="G41" s="162"/>
      <c r="H41" s="162"/>
      <c r="I41" s="164"/>
      <c r="J41" s="164"/>
      <c r="K41" s="162"/>
      <c r="L41" s="162"/>
      <c r="M41" s="69"/>
    </row>
    <row r="42" spans="1:13" s="160" customFormat="1" ht="45" customHeight="1" x14ac:dyDescent="0.15">
      <c r="A42" s="254" t="s">
        <v>89</v>
      </c>
      <c r="B42" s="255"/>
      <c r="C42" s="255"/>
      <c r="D42" s="255"/>
      <c r="E42" s="255"/>
      <c r="F42" s="255"/>
      <c r="G42" s="255"/>
      <c r="H42" s="255"/>
      <c r="I42" s="164"/>
      <c r="J42" s="164"/>
      <c r="K42" s="162"/>
      <c r="L42" s="162"/>
      <c r="M42" s="69"/>
    </row>
    <row r="43" spans="1:13" s="160" customFormat="1" ht="31.5" customHeight="1" x14ac:dyDescent="0.15">
      <c r="A43" s="254" t="s">
        <v>88</v>
      </c>
      <c r="B43" s="255"/>
      <c r="C43" s="255"/>
      <c r="D43" s="255"/>
      <c r="E43" s="255"/>
      <c r="F43" s="255"/>
      <c r="G43" s="255"/>
      <c r="H43" s="255"/>
      <c r="I43" s="164"/>
      <c r="J43" s="164"/>
      <c r="K43" s="162"/>
      <c r="L43" s="162"/>
      <c r="M43" s="69"/>
    </row>
    <row r="44" spans="1:13" s="160" customFormat="1" ht="10.5" x14ac:dyDescent="0.15">
      <c r="A44" s="53" t="s">
        <v>28</v>
      </c>
      <c r="B44" s="54"/>
      <c r="C44" s="162"/>
      <c r="D44" s="162"/>
      <c r="E44" s="164"/>
      <c r="F44" s="164"/>
      <c r="G44" s="162"/>
      <c r="H44" s="162"/>
      <c r="I44" s="164"/>
      <c r="J44" s="164"/>
      <c r="K44" s="162"/>
      <c r="L44" s="162"/>
      <c r="M44" s="69"/>
    </row>
    <row r="45" spans="1:13" s="160" customFormat="1" ht="10.5" x14ac:dyDescent="0.15">
      <c r="A45" s="53" t="s">
        <v>29</v>
      </c>
      <c r="B45" s="54"/>
      <c r="C45" s="157"/>
      <c r="D45" s="157"/>
      <c r="E45" s="165"/>
      <c r="F45" s="164"/>
      <c r="G45" s="157"/>
      <c r="H45" s="162"/>
      <c r="I45" s="164"/>
      <c r="J45" s="164"/>
      <c r="K45" s="162"/>
      <c r="L45" s="162"/>
      <c r="M45" s="69"/>
    </row>
    <row r="46" spans="1:13" s="160" customFormat="1" ht="10.5" x14ac:dyDescent="0.15">
      <c r="A46" s="53" t="s">
        <v>177</v>
      </c>
      <c r="B46" s="54"/>
      <c r="C46" s="157"/>
      <c r="D46" s="157"/>
      <c r="E46" s="165"/>
      <c r="F46" s="164"/>
      <c r="G46" s="157"/>
      <c r="H46" s="162"/>
      <c r="I46" s="164"/>
      <c r="J46" s="164"/>
      <c r="K46" s="162"/>
      <c r="L46" s="162"/>
      <c r="M46" s="69"/>
    </row>
    <row r="47" spans="1:13" s="160" customFormat="1" ht="12" x14ac:dyDescent="0.15">
      <c r="A47" s="53" t="s">
        <v>37</v>
      </c>
      <c r="B47" s="54"/>
      <c r="C47" s="157"/>
      <c r="D47" s="157"/>
      <c r="E47" s="165"/>
      <c r="F47" s="164"/>
      <c r="G47" s="157"/>
      <c r="H47" s="162"/>
      <c r="I47" s="164"/>
      <c r="J47" s="164"/>
      <c r="K47" s="162"/>
      <c r="L47" s="162"/>
      <c r="M47" s="69"/>
    </row>
    <row r="48" spans="1:13" s="160" customFormat="1" ht="10.5" x14ac:dyDescent="0.15">
      <c r="A48" s="53" t="s">
        <v>76</v>
      </c>
      <c r="B48" s="54"/>
      <c r="C48" s="157"/>
      <c r="D48" s="157"/>
      <c r="E48" s="165"/>
      <c r="F48" s="164"/>
      <c r="G48" s="157"/>
      <c r="H48" s="162"/>
      <c r="I48" s="164"/>
      <c r="J48" s="164"/>
      <c r="K48" s="162"/>
      <c r="L48" s="162"/>
      <c r="M48" s="69"/>
    </row>
    <row r="49" spans="1:13" s="160" customFormat="1" ht="11.25" x14ac:dyDescent="0.15">
      <c r="A49" s="63" t="str">
        <f>'1.1 V.A Mov.parque.auto'!A50</f>
        <v>Actualizado el 14 de febrero de 2025.</v>
      </c>
      <c r="B49" s="104"/>
      <c r="C49" s="64"/>
      <c r="D49" s="64"/>
      <c r="E49" s="195"/>
      <c r="F49" s="196"/>
      <c r="G49" s="64"/>
      <c r="H49" s="197"/>
      <c r="I49" s="196"/>
      <c r="J49" s="196"/>
      <c r="K49" s="197"/>
      <c r="L49" s="197"/>
      <c r="M49" s="172" t="s">
        <v>74</v>
      </c>
    </row>
    <row r="50" spans="1:13" s="160" customFormat="1" ht="10.5" x14ac:dyDescent="0.15">
      <c r="A50" s="82"/>
      <c r="B50" s="82"/>
      <c r="C50" s="157"/>
      <c r="D50" s="157"/>
      <c r="E50" s="165"/>
      <c r="F50" s="164"/>
      <c r="G50" s="157"/>
      <c r="H50" s="162"/>
      <c r="I50" s="164"/>
      <c r="J50" s="164"/>
      <c r="K50" s="162"/>
      <c r="L50" s="162"/>
      <c r="M50" s="164"/>
    </row>
  </sheetData>
  <mergeCells count="8">
    <mergeCell ref="A3:M4"/>
    <mergeCell ref="A43:H43"/>
    <mergeCell ref="A5:M5"/>
    <mergeCell ref="A42:H42"/>
    <mergeCell ref="G7:I7"/>
    <mergeCell ref="K7:M7"/>
    <mergeCell ref="A7:A8"/>
    <mergeCell ref="C7:E7"/>
  </mergeCells>
  <hyperlinks>
    <hyperlink ref="M49" location="Índice!A1" display="inicio" xr:uid="{BB46CD0F-6BFC-40D3-910B-6BD62378AA8E}"/>
  </hyperlinks>
  <printOptions horizontalCentered="1" verticalCentered="1"/>
  <pageMargins left="0.75000000000000011" right="0.75000000000000011" top="1" bottom="1" header="0.5" footer="0.5"/>
  <pageSetup scale="10" orientation="portrait" horizontalDpi="4294967292" verticalDpi="4294967292"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56D7-DC7F-4A69-B6D6-8F9EC98DA454}">
  <sheetPr>
    <pageSetUpPr fitToPage="1"/>
  </sheetPr>
  <dimension ref="A1:O50"/>
  <sheetViews>
    <sheetView showGridLines="0" zoomScale="80" zoomScaleNormal="80" workbookViewId="0">
      <selection activeCell="A3" sqref="A3:M4"/>
    </sheetView>
  </sheetViews>
  <sheetFormatPr baseColWidth="10" defaultColWidth="11.42578125" defaultRowHeight="14.25" x14ac:dyDescent="0.25"/>
  <cols>
    <col min="1" max="1" width="39.140625" style="17" customWidth="1"/>
    <col min="2" max="2" width="0.85546875" style="17" customWidth="1"/>
    <col min="3" max="3" width="16.7109375" style="17" customWidth="1"/>
    <col min="4" max="4" width="15.28515625" style="17" customWidth="1"/>
    <col min="5" max="5" width="12.7109375" style="17" bestFit="1" customWidth="1"/>
    <col min="6" max="6" width="0.85546875" style="17" customWidth="1"/>
    <col min="7" max="7" width="15.140625" style="17" customWidth="1"/>
    <col min="8" max="8" width="14.28515625" style="17" customWidth="1"/>
    <col min="9" max="9" width="14.7109375" style="17" customWidth="1"/>
    <col min="10" max="10" width="0.85546875" style="17" customWidth="1"/>
    <col min="11" max="11" width="14" style="17" customWidth="1"/>
    <col min="12" max="12" width="13.140625" style="17" customWidth="1"/>
    <col min="13" max="13" width="12.7109375" style="17" bestFit="1" customWidth="1"/>
    <col min="14" max="16384" width="11.42578125" style="17"/>
  </cols>
  <sheetData>
    <row r="1" spans="1:15" s="14" customFormat="1" ht="60" customHeight="1" x14ac:dyDescent="0.2"/>
    <row r="2" spans="1:15" s="14" customFormat="1" ht="30.75" customHeight="1" x14ac:dyDescent="0.2"/>
    <row r="3" spans="1:15" s="13" customFormat="1" ht="11.1" customHeight="1" x14ac:dyDescent="0.2">
      <c r="A3" s="260" t="s">
        <v>0</v>
      </c>
      <c r="B3" s="260"/>
      <c r="C3" s="260"/>
      <c r="D3" s="260"/>
      <c r="E3" s="260"/>
      <c r="F3" s="260"/>
      <c r="G3" s="260"/>
      <c r="H3" s="260"/>
      <c r="I3" s="260"/>
      <c r="J3" s="260"/>
      <c r="K3" s="260"/>
      <c r="L3" s="260"/>
      <c r="M3" s="260"/>
    </row>
    <row r="4" spans="1:15" s="13" customFormat="1" ht="15.95" customHeight="1" x14ac:dyDescent="0.2">
      <c r="A4" s="260"/>
      <c r="B4" s="260"/>
      <c r="C4" s="260"/>
      <c r="D4" s="260"/>
      <c r="E4" s="260"/>
      <c r="F4" s="260"/>
      <c r="G4" s="260"/>
      <c r="H4" s="260"/>
      <c r="I4" s="260"/>
      <c r="J4" s="260"/>
      <c r="K4" s="260"/>
      <c r="L4" s="260"/>
      <c r="M4" s="260"/>
    </row>
    <row r="5" spans="1:15" s="14" customFormat="1" ht="40.5" customHeight="1" x14ac:dyDescent="0.2">
      <c r="A5" s="261" t="s">
        <v>172</v>
      </c>
      <c r="B5" s="262"/>
      <c r="C5" s="262"/>
      <c r="D5" s="262"/>
      <c r="E5" s="262"/>
      <c r="F5" s="262"/>
      <c r="G5" s="262"/>
      <c r="H5" s="262"/>
      <c r="I5" s="262"/>
      <c r="J5" s="262"/>
      <c r="K5" s="262"/>
      <c r="L5" s="262"/>
      <c r="M5" s="262"/>
    </row>
    <row r="6" spans="1:15" s="14" customFormat="1" ht="12" x14ac:dyDescent="0.2">
      <c r="G6" s="44"/>
    </row>
    <row r="7" spans="1:15" s="14" customFormat="1" ht="12" x14ac:dyDescent="0.2">
      <c r="A7" s="265" t="s">
        <v>1</v>
      </c>
      <c r="B7" s="105"/>
      <c r="C7" s="258" t="s">
        <v>2</v>
      </c>
      <c r="D7" s="258"/>
      <c r="E7" s="258"/>
      <c r="F7" s="19"/>
      <c r="G7" s="258" t="s">
        <v>3</v>
      </c>
      <c r="H7" s="258"/>
      <c r="I7" s="258"/>
      <c r="J7" s="107"/>
      <c r="K7" s="258" t="s">
        <v>4</v>
      </c>
      <c r="L7" s="258"/>
      <c r="M7" s="258"/>
      <c r="N7" s="21"/>
    </row>
    <row r="8" spans="1:15" s="14" customFormat="1" ht="24" x14ac:dyDescent="0.2">
      <c r="A8" s="266"/>
      <c r="B8" s="105"/>
      <c r="C8" s="20">
        <v>2023</v>
      </c>
      <c r="D8" s="22" t="s">
        <v>95</v>
      </c>
      <c r="E8" s="23" t="s">
        <v>68</v>
      </c>
      <c r="F8" s="106"/>
      <c r="G8" s="20">
        <v>2023</v>
      </c>
      <c r="H8" s="22" t="s">
        <v>95</v>
      </c>
      <c r="I8" s="23" t="s">
        <v>68</v>
      </c>
      <c r="J8" s="106"/>
      <c r="K8" s="101">
        <v>2023</v>
      </c>
      <c r="L8" s="22" t="s">
        <v>95</v>
      </c>
      <c r="M8" s="23" t="s">
        <v>68</v>
      </c>
      <c r="N8" s="25"/>
    </row>
    <row r="9" spans="1:15" s="14" customFormat="1" ht="12" x14ac:dyDescent="0.2">
      <c r="A9" s="86" t="s">
        <v>6</v>
      </c>
      <c r="B9" s="86"/>
      <c r="C9" s="27">
        <v>35798.916666666664</v>
      </c>
      <c r="D9" s="27">
        <v>35174.5</v>
      </c>
      <c r="E9" s="28">
        <v>-1.7442334148845218</v>
      </c>
      <c r="F9" s="28"/>
      <c r="G9" s="27">
        <v>28600.25</v>
      </c>
      <c r="H9" s="27">
        <v>28458.75</v>
      </c>
      <c r="I9" s="28">
        <v>-0.49475092000944576</v>
      </c>
      <c r="J9" s="28"/>
      <c r="K9" s="84">
        <v>3046886.2149999999</v>
      </c>
      <c r="L9" s="84">
        <v>3079033.5520000001</v>
      </c>
      <c r="M9" s="28">
        <v>1.0550882025635477</v>
      </c>
      <c r="N9" s="25"/>
      <c r="O9" s="25"/>
    </row>
    <row r="10" spans="1:15" s="14" customFormat="1" x14ac:dyDescent="0.2">
      <c r="A10" s="34" t="s">
        <v>7</v>
      </c>
      <c r="C10" s="31">
        <v>3350.25</v>
      </c>
      <c r="D10" s="31">
        <v>3287.4166666666665</v>
      </c>
      <c r="E10" s="32">
        <v>-1.8754819292092662</v>
      </c>
      <c r="F10" s="33"/>
      <c r="G10" s="31">
        <v>2648.4166666666665</v>
      </c>
      <c r="H10" s="31">
        <v>2563.75</v>
      </c>
      <c r="I10" s="32">
        <v>-3.196878638180034</v>
      </c>
      <c r="J10" s="33"/>
      <c r="K10" s="31">
        <v>197250.18599999999</v>
      </c>
      <c r="L10" s="31">
        <v>181506.43700000001</v>
      </c>
      <c r="M10" s="32">
        <v>-7.9816142733573852</v>
      </c>
      <c r="N10" s="25"/>
      <c r="O10" s="25"/>
    </row>
    <row r="11" spans="1:15" s="14" customFormat="1" x14ac:dyDescent="0.2">
      <c r="A11" s="14" t="s">
        <v>8</v>
      </c>
      <c r="C11" s="36">
        <v>13282.25</v>
      </c>
      <c r="D11" s="36">
        <v>12860.666666666666</v>
      </c>
      <c r="E11" s="33">
        <v>-3.1740355235997941</v>
      </c>
      <c r="F11" s="33"/>
      <c r="G11" s="36">
        <v>11855.166666666666</v>
      </c>
      <c r="H11" s="36">
        <v>11685.5</v>
      </c>
      <c r="I11" s="33">
        <v>-1.4311622218160847</v>
      </c>
      <c r="J11" s="33"/>
      <c r="K11" s="36">
        <v>1519956.9979999999</v>
      </c>
      <c r="L11" s="36">
        <v>1570291.942</v>
      </c>
      <c r="M11" s="33">
        <v>3.3116031615520791</v>
      </c>
      <c r="N11" s="25"/>
      <c r="O11" s="25"/>
    </row>
    <row r="12" spans="1:15" s="14" customFormat="1" x14ac:dyDescent="0.2">
      <c r="A12" s="34" t="s">
        <v>9</v>
      </c>
      <c r="C12" s="31">
        <v>1210</v>
      </c>
      <c r="D12" s="31">
        <v>1164.75</v>
      </c>
      <c r="E12" s="32">
        <v>-3.7396694214876014</v>
      </c>
      <c r="F12" s="33"/>
      <c r="G12" s="31">
        <v>918.25</v>
      </c>
      <c r="H12" s="31">
        <v>929.66666666666663</v>
      </c>
      <c r="I12" s="32">
        <v>1.2433070151556258</v>
      </c>
      <c r="J12" s="33"/>
      <c r="K12" s="31">
        <v>54327.366999999998</v>
      </c>
      <c r="L12" s="31">
        <v>59656.885999999999</v>
      </c>
      <c r="M12" s="32">
        <v>9.8100079100096984</v>
      </c>
      <c r="N12" s="25"/>
      <c r="O12" s="25"/>
    </row>
    <row r="13" spans="1:15" s="14" customFormat="1" x14ac:dyDescent="0.2">
      <c r="A13" s="14" t="s">
        <v>10</v>
      </c>
      <c r="C13" s="36">
        <v>1824.5833333333333</v>
      </c>
      <c r="D13" s="36">
        <v>1806.8333333333333</v>
      </c>
      <c r="E13" s="33">
        <v>-0.97282484585521356</v>
      </c>
      <c r="F13" s="33"/>
      <c r="G13" s="36">
        <v>1022.0833333333334</v>
      </c>
      <c r="H13" s="36">
        <v>1136.5833333333333</v>
      </c>
      <c r="I13" s="33">
        <v>11.202609050142676</v>
      </c>
      <c r="J13" s="33"/>
      <c r="K13" s="36">
        <v>106967.966</v>
      </c>
      <c r="L13" s="36">
        <v>116831.22100000001</v>
      </c>
      <c r="M13" s="33">
        <v>9.2207558662936506</v>
      </c>
      <c r="N13" s="25"/>
      <c r="O13" s="25"/>
    </row>
    <row r="14" spans="1:15" s="14" customFormat="1" x14ac:dyDescent="0.2">
      <c r="A14" s="34" t="s">
        <v>11</v>
      </c>
      <c r="C14" s="31">
        <v>1671.6666666666667</v>
      </c>
      <c r="D14" s="31">
        <v>1647.4166666666667</v>
      </c>
      <c r="E14" s="32">
        <v>-1.4506480558325041</v>
      </c>
      <c r="F14" s="33"/>
      <c r="G14" s="31">
        <v>1093.1666666666667</v>
      </c>
      <c r="H14" s="31">
        <v>1100.6666666666667</v>
      </c>
      <c r="I14" s="32">
        <v>0.68608019515170593</v>
      </c>
      <c r="J14" s="33"/>
      <c r="K14" s="31">
        <v>67547.606</v>
      </c>
      <c r="L14" s="31">
        <v>65248.516000000003</v>
      </c>
      <c r="M14" s="32">
        <v>-3.4036587469880031</v>
      </c>
      <c r="N14" s="25"/>
      <c r="O14" s="25"/>
    </row>
    <row r="15" spans="1:15" s="14" customFormat="1" x14ac:dyDescent="0.2">
      <c r="A15" s="14" t="s">
        <v>12</v>
      </c>
      <c r="C15" s="36">
        <v>1016.0833333333334</v>
      </c>
      <c r="D15" s="36">
        <v>1016.8333333333334</v>
      </c>
      <c r="E15" s="33">
        <v>7.3812843434750697E-2</v>
      </c>
      <c r="F15" s="33"/>
      <c r="G15" s="36">
        <v>847.91666666666663</v>
      </c>
      <c r="H15" s="36">
        <v>857.66666666666663</v>
      </c>
      <c r="I15" s="33">
        <v>1.1498771498771543</v>
      </c>
      <c r="J15" s="33"/>
      <c r="K15" s="36">
        <v>50310.815000000002</v>
      </c>
      <c r="L15" s="36">
        <v>51496.343000000001</v>
      </c>
      <c r="M15" s="33">
        <v>2.3564078618086404</v>
      </c>
      <c r="N15" s="25"/>
      <c r="O15" s="25"/>
    </row>
    <row r="16" spans="1:15" s="14" customFormat="1" x14ac:dyDescent="0.2">
      <c r="A16" s="34" t="s">
        <v>80</v>
      </c>
      <c r="C16" s="31">
        <v>5924.083333333333</v>
      </c>
      <c r="D16" s="31">
        <v>5900.75</v>
      </c>
      <c r="E16" s="32">
        <v>-0.39387246972104606</v>
      </c>
      <c r="F16" s="33"/>
      <c r="G16" s="31">
        <v>5166.75</v>
      </c>
      <c r="H16" s="31">
        <v>5166.166666666667</v>
      </c>
      <c r="I16" s="32">
        <v>-1.1290140481601263E-2</v>
      </c>
      <c r="J16" s="33"/>
      <c r="K16" s="31">
        <v>670703.02099999995</v>
      </c>
      <c r="L16" s="31">
        <v>649685.79599999997</v>
      </c>
      <c r="M16" s="32">
        <v>-3.133611202267117</v>
      </c>
      <c r="N16" s="25"/>
      <c r="O16" s="25"/>
    </row>
    <row r="17" spans="1:15" s="14" customFormat="1" x14ac:dyDescent="0.2">
      <c r="A17" s="14" t="s">
        <v>81</v>
      </c>
      <c r="C17" s="36">
        <v>904.25</v>
      </c>
      <c r="D17" s="36">
        <v>905.58333333333337</v>
      </c>
      <c r="E17" s="33">
        <v>0.14745184775597497</v>
      </c>
      <c r="F17" s="33"/>
      <c r="G17" s="36">
        <v>626.5</v>
      </c>
      <c r="H17" s="36">
        <v>643.41666666666663</v>
      </c>
      <c r="I17" s="33">
        <v>2.7001862197392867</v>
      </c>
      <c r="J17" s="33"/>
      <c r="K17" s="36">
        <v>63789.035000000003</v>
      </c>
      <c r="L17" s="36">
        <v>64468.813999999998</v>
      </c>
      <c r="M17" s="33">
        <v>1.0656674771769126</v>
      </c>
      <c r="N17" s="25"/>
      <c r="O17" s="25"/>
    </row>
    <row r="18" spans="1:15" s="14" customFormat="1" ht="12" x14ac:dyDescent="0.2">
      <c r="A18" s="34" t="s">
        <v>13</v>
      </c>
      <c r="C18" s="31">
        <v>345.91666666666669</v>
      </c>
      <c r="D18" s="31">
        <v>344.25</v>
      </c>
      <c r="E18" s="32">
        <v>-0.48181161165984365</v>
      </c>
      <c r="F18" s="33"/>
      <c r="G18" s="31">
        <v>247.75</v>
      </c>
      <c r="H18" s="31">
        <v>248.58333333333334</v>
      </c>
      <c r="I18" s="32">
        <v>0.33636057854020684</v>
      </c>
      <c r="J18" s="33"/>
      <c r="K18" s="31">
        <v>15853.138000000001</v>
      </c>
      <c r="L18" s="31">
        <v>16978.620999999999</v>
      </c>
      <c r="M18" s="32">
        <v>7.0994335632478478</v>
      </c>
      <c r="N18" s="25"/>
      <c r="O18" s="25"/>
    </row>
    <row r="19" spans="1:15" s="14" customFormat="1" ht="12" x14ac:dyDescent="0.2">
      <c r="A19" s="14" t="s">
        <v>14</v>
      </c>
      <c r="C19" s="36">
        <v>849.33333333333337</v>
      </c>
      <c r="D19" s="36">
        <v>853.75</v>
      </c>
      <c r="E19" s="33">
        <v>0.52001569858712848</v>
      </c>
      <c r="F19" s="33"/>
      <c r="G19" s="36">
        <v>549.91666666666663</v>
      </c>
      <c r="H19" s="36">
        <v>557.33333333333337</v>
      </c>
      <c r="I19" s="33">
        <v>1.3486891953326419</v>
      </c>
      <c r="J19" s="33"/>
      <c r="K19" s="36">
        <v>60702.633999999998</v>
      </c>
      <c r="L19" s="36">
        <v>60484.137999999999</v>
      </c>
      <c r="M19" s="33">
        <v>-0.35994484193222487</v>
      </c>
      <c r="N19" s="25"/>
      <c r="O19" s="25"/>
    </row>
    <row r="20" spans="1:15" s="14" customFormat="1" ht="12" x14ac:dyDescent="0.2">
      <c r="A20" s="34" t="s">
        <v>15</v>
      </c>
      <c r="C20" s="31">
        <v>84</v>
      </c>
      <c r="D20" s="31">
        <v>77.25</v>
      </c>
      <c r="E20" s="32">
        <v>-8.03571428571429</v>
      </c>
      <c r="F20" s="33"/>
      <c r="G20" s="31">
        <v>35.75</v>
      </c>
      <c r="H20" s="31">
        <v>37.916666666666664</v>
      </c>
      <c r="I20" s="32">
        <v>6.0606060606060552</v>
      </c>
      <c r="J20" s="33"/>
      <c r="K20" s="31">
        <v>1954.8920000000001</v>
      </c>
      <c r="L20" s="31">
        <v>1884.9690000000001</v>
      </c>
      <c r="M20" s="32">
        <v>-3.5768216351593884</v>
      </c>
      <c r="N20" s="25"/>
      <c r="O20" s="25"/>
    </row>
    <row r="21" spans="1:15" s="14" customFormat="1" ht="12" x14ac:dyDescent="0.2">
      <c r="A21" s="14" t="s">
        <v>16</v>
      </c>
      <c r="C21" s="36">
        <v>905.91666666666663</v>
      </c>
      <c r="D21" s="36">
        <v>904</v>
      </c>
      <c r="E21" s="33">
        <v>-0.21157207248643228</v>
      </c>
      <c r="F21" s="33"/>
      <c r="G21" s="36">
        <v>599.58333333333337</v>
      </c>
      <c r="H21" s="36">
        <v>620.41666666666663</v>
      </c>
      <c r="I21" s="33">
        <v>3.4746351633078376</v>
      </c>
      <c r="J21" s="33"/>
      <c r="K21" s="36">
        <v>44652.892999999996</v>
      </c>
      <c r="L21" s="36">
        <v>46748.245999999999</v>
      </c>
      <c r="M21" s="33">
        <v>4.6925358229308989</v>
      </c>
      <c r="N21" s="25"/>
      <c r="O21" s="25"/>
    </row>
    <row r="22" spans="1:15" s="14" customFormat="1" ht="12" x14ac:dyDescent="0.2">
      <c r="A22" s="34" t="s">
        <v>17</v>
      </c>
      <c r="C22" s="31">
        <v>239</v>
      </c>
      <c r="D22" s="31">
        <v>241</v>
      </c>
      <c r="E22" s="32">
        <v>0.83682008368199945</v>
      </c>
      <c r="F22" s="33"/>
      <c r="G22" s="31">
        <v>131.75</v>
      </c>
      <c r="H22" s="31">
        <v>115.5</v>
      </c>
      <c r="I22" s="32">
        <v>-12.333965844402272</v>
      </c>
      <c r="J22" s="33"/>
      <c r="K22" s="31">
        <v>4271.0069999999996</v>
      </c>
      <c r="L22" s="31">
        <v>5025.9319999999998</v>
      </c>
      <c r="M22" s="32">
        <v>17.675573933735066</v>
      </c>
      <c r="N22" s="25"/>
      <c r="O22" s="25"/>
    </row>
    <row r="23" spans="1:15" s="14" customFormat="1" ht="12" x14ac:dyDescent="0.2">
      <c r="A23" s="14" t="s">
        <v>18</v>
      </c>
      <c r="C23" s="36">
        <v>635</v>
      </c>
      <c r="D23" s="36">
        <v>630.5</v>
      </c>
      <c r="E23" s="33">
        <v>-0.70866141732283117</v>
      </c>
      <c r="F23" s="33"/>
      <c r="G23" s="36">
        <v>268.66666666666669</v>
      </c>
      <c r="H23" s="36">
        <v>267.08333333333331</v>
      </c>
      <c r="I23" s="33">
        <v>-0.58933002481390551</v>
      </c>
      <c r="J23" s="33"/>
      <c r="K23" s="36">
        <v>13406.376</v>
      </c>
      <c r="L23" s="36">
        <v>13242.855</v>
      </c>
      <c r="M23" s="33">
        <v>-1.2197255992223432</v>
      </c>
      <c r="N23" s="25"/>
      <c r="O23" s="25"/>
    </row>
    <row r="24" spans="1:15" s="14" customFormat="1" ht="12" x14ac:dyDescent="0.2">
      <c r="A24" s="34" t="s">
        <v>19</v>
      </c>
      <c r="C24" s="31">
        <v>485.75</v>
      </c>
      <c r="D24" s="31">
        <v>488.41666666666669</v>
      </c>
      <c r="E24" s="32">
        <v>0.54897924172243595</v>
      </c>
      <c r="F24" s="33"/>
      <c r="G24" s="31">
        <v>397.75</v>
      </c>
      <c r="H24" s="31">
        <v>389.58333333333331</v>
      </c>
      <c r="I24" s="32">
        <v>-2.0532160067043836</v>
      </c>
      <c r="J24" s="33"/>
      <c r="K24" s="31">
        <v>22687.593000000001</v>
      </c>
      <c r="L24" s="31">
        <v>22669.365000000002</v>
      </c>
      <c r="M24" s="32">
        <v>-8.0343472311050768E-2</v>
      </c>
      <c r="N24" s="25"/>
      <c r="O24" s="25"/>
    </row>
    <row r="25" spans="1:15" s="14" customFormat="1" ht="12" x14ac:dyDescent="0.2">
      <c r="A25" s="14" t="s">
        <v>20</v>
      </c>
      <c r="C25" s="36">
        <v>468.91666666666669</v>
      </c>
      <c r="D25" s="36">
        <v>466</v>
      </c>
      <c r="E25" s="33">
        <v>-0.62200106628754748</v>
      </c>
      <c r="F25" s="33"/>
      <c r="G25" s="36">
        <v>314.08333333333331</v>
      </c>
      <c r="H25" s="36">
        <v>310.5</v>
      </c>
      <c r="I25" s="33">
        <v>-1.1408861767046918</v>
      </c>
      <c r="J25" s="33"/>
      <c r="K25" s="36">
        <v>18568.43</v>
      </c>
      <c r="L25" s="36">
        <v>18662.526000000002</v>
      </c>
      <c r="M25" s="33">
        <v>0.50675259028363229</v>
      </c>
      <c r="N25" s="25"/>
      <c r="O25" s="25"/>
    </row>
    <row r="26" spans="1:15" s="14" customFormat="1" ht="12" x14ac:dyDescent="0.2">
      <c r="A26" s="34" t="s">
        <v>21</v>
      </c>
      <c r="C26" s="31">
        <v>163.58333333333334</v>
      </c>
      <c r="D26" s="31">
        <v>165.83333333333334</v>
      </c>
      <c r="E26" s="32">
        <v>1.3754457463066805</v>
      </c>
      <c r="F26" s="33"/>
      <c r="G26" s="31">
        <v>87.166666666666671</v>
      </c>
      <c r="H26" s="31">
        <v>88.75</v>
      </c>
      <c r="I26" s="32">
        <v>1.8164435946462554</v>
      </c>
      <c r="J26" s="33"/>
      <c r="K26" s="31">
        <v>5786.2179999999998</v>
      </c>
      <c r="L26" s="31">
        <v>5723.9960000000001</v>
      </c>
      <c r="M26" s="32">
        <v>-1.0753483536223407</v>
      </c>
      <c r="N26" s="25"/>
      <c r="O26" s="25"/>
    </row>
    <row r="27" spans="1:15" s="14" customFormat="1" ht="12" x14ac:dyDescent="0.2">
      <c r="A27" s="14" t="s">
        <v>22</v>
      </c>
      <c r="C27" s="36">
        <v>626.91666666666663</v>
      </c>
      <c r="D27" s="36">
        <v>606.75</v>
      </c>
      <c r="E27" s="33">
        <v>-3.2168018077894378</v>
      </c>
      <c r="F27" s="33"/>
      <c r="G27" s="36">
        <v>575.5</v>
      </c>
      <c r="H27" s="36">
        <v>571.08333333333337</v>
      </c>
      <c r="I27" s="33">
        <v>-0.76744859542425825</v>
      </c>
      <c r="J27" s="33"/>
      <c r="K27" s="36">
        <v>80470.106</v>
      </c>
      <c r="L27" s="36">
        <v>81913.298999999999</v>
      </c>
      <c r="M27" s="33">
        <v>1.7934523411712755</v>
      </c>
      <c r="N27" s="25"/>
      <c r="O27" s="25"/>
    </row>
    <row r="28" spans="1:15" s="14" customFormat="1" ht="12" x14ac:dyDescent="0.2">
      <c r="A28" s="34" t="s">
        <v>24</v>
      </c>
      <c r="C28" s="31" t="s">
        <v>174</v>
      </c>
      <c r="D28" s="31" t="s">
        <v>174</v>
      </c>
      <c r="E28" s="32" t="s">
        <v>175</v>
      </c>
      <c r="F28" s="33"/>
      <c r="G28" s="31" t="s">
        <v>174</v>
      </c>
      <c r="H28" s="31" t="s">
        <v>174</v>
      </c>
      <c r="I28" s="31" t="s">
        <v>175</v>
      </c>
      <c r="J28" s="33"/>
      <c r="K28" s="31" t="s">
        <v>174</v>
      </c>
      <c r="L28" s="31" t="s">
        <v>174</v>
      </c>
      <c r="M28" s="31" t="s">
        <v>175</v>
      </c>
      <c r="N28" s="25"/>
      <c r="O28" s="25"/>
    </row>
    <row r="29" spans="1:15" s="14" customFormat="1" ht="12" x14ac:dyDescent="0.2">
      <c r="A29" s="14" t="s">
        <v>25</v>
      </c>
      <c r="C29" s="36">
        <v>532</v>
      </c>
      <c r="D29" s="36">
        <v>531.83333333333337</v>
      </c>
      <c r="E29" s="33">
        <v>-3.1328320801993215E-2</v>
      </c>
      <c r="F29" s="33"/>
      <c r="G29" s="36">
        <v>335.66666666666669</v>
      </c>
      <c r="H29" s="36">
        <v>344</v>
      </c>
      <c r="I29" s="33">
        <v>2.4826216484607588</v>
      </c>
      <c r="J29" s="33"/>
      <c r="K29" s="36">
        <v>11142.286</v>
      </c>
      <c r="L29" s="36">
        <v>12651.954</v>
      </c>
      <c r="M29" s="33">
        <v>13.548997037053256</v>
      </c>
      <c r="N29" s="25"/>
      <c r="O29" s="25"/>
    </row>
    <row r="30" spans="1:15" s="14" customFormat="1" ht="12" x14ac:dyDescent="0.2">
      <c r="A30" s="34" t="s">
        <v>26</v>
      </c>
      <c r="C30" s="31">
        <v>284</v>
      </c>
      <c r="D30" s="31">
        <v>284</v>
      </c>
      <c r="E30" s="32">
        <v>0</v>
      </c>
      <c r="F30" s="33"/>
      <c r="G30" s="31">
        <v>101.5</v>
      </c>
      <c r="H30" s="31">
        <v>86.5</v>
      </c>
      <c r="I30" s="32">
        <v>-14.778325123152714</v>
      </c>
      <c r="J30" s="33"/>
      <c r="K30" s="31">
        <v>4319.6480000000001</v>
      </c>
      <c r="L30" s="31">
        <v>3256.3150000000001</v>
      </c>
      <c r="M30" s="32">
        <v>-24.616195578899024</v>
      </c>
      <c r="N30" s="25"/>
      <c r="O30" s="25"/>
    </row>
    <row r="31" spans="1:15" s="14" customFormat="1" ht="12" x14ac:dyDescent="0.2">
      <c r="A31" s="16" t="s">
        <v>27</v>
      </c>
      <c r="C31" s="115">
        <v>995.41666666666663</v>
      </c>
      <c r="D31" s="115">
        <v>990.66666666666663</v>
      </c>
      <c r="E31" s="116">
        <v>-0.47718710757639338</v>
      </c>
      <c r="F31" s="33"/>
      <c r="G31" s="115">
        <v>776.91666666666663</v>
      </c>
      <c r="H31" s="115">
        <v>738.08333333333337</v>
      </c>
      <c r="I31" s="116">
        <v>-4.9983910758339523</v>
      </c>
      <c r="J31" s="33"/>
      <c r="K31" s="115">
        <v>32218</v>
      </c>
      <c r="L31" s="115">
        <v>30605.381000000001</v>
      </c>
      <c r="M31" s="116">
        <v>-5.0053355267241866</v>
      </c>
      <c r="N31" s="25"/>
      <c r="O31" s="25"/>
    </row>
    <row r="32" spans="1:15" s="14" customFormat="1" ht="12" x14ac:dyDescent="0.2">
      <c r="C32" s="113"/>
      <c r="D32" s="40"/>
      <c r="E32" s="41"/>
      <c r="F32" s="41"/>
      <c r="G32" s="41"/>
      <c r="H32" s="112"/>
      <c r="I32" s="42"/>
      <c r="J32" s="42"/>
      <c r="K32" s="41"/>
      <c r="L32" s="41"/>
      <c r="M32" s="42"/>
      <c r="N32" s="25"/>
    </row>
    <row r="33" spans="1:14" s="160" customFormat="1" ht="11.25" x14ac:dyDescent="0.2">
      <c r="A33" s="60" t="s">
        <v>38</v>
      </c>
      <c r="B33" s="103"/>
      <c r="C33" s="61"/>
      <c r="D33" s="61"/>
      <c r="E33" s="186"/>
      <c r="F33" s="186"/>
      <c r="G33" s="186"/>
      <c r="H33" s="187"/>
      <c r="I33" s="187"/>
      <c r="J33" s="187"/>
      <c r="K33" s="186"/>
      <c r="L33" s="186"/>
      <c r="M33" s="188"/>
      <c r="N33" s="173"/>
    </row>
    <row r="34" spans="1:14" s="160" customFormat="1" ht="11.25" x14ac:dyDescent="0.2">
      <c r="A34" s="156" t="s">
        <v>123</v>
      </c>
      <c r="B34" s="158"/>
      <c r="C34" s="159"/>
      <c r="D34" s="159"/>
      <c r="E34" s="190"/>
      <c r="F34" s="190"/>
      <c r="G34" s="190"/>
      <c r="H34" s="189"/>
      <c r="I34" s="189"/>
      <c r="J34" s="189"/>
      <c r="K34" s="190"/>
      <c r="L34" s="190"/>
      <c r="M34" s="191"/>
      <c r="N34" s="173"/>
    </row>
    <row r="35" spans="1:14" s="160" customFormat="1" ht="11.25" x14ac:dyDescent="0.15">
      <c r="A35" s="53" t="s">
        <v>79</v>
      </c>
      <c r="C35" s="161"/>
      <c r="D35" s="161"/>
      <c r="E35" s="193"/>
      <c r="F35" s="192"/>
      <c r="G35" s="161"/>
      <c r="H35" s="161"/>
      <c r="I35" s="193"/>
      <c r="J35" s="192"/>
      <c r="K35" s="161"/>
      <c r="L35" s="161"/>
      <c r="M35" s="194"/>
      <c r="N35" s="173"/>
    </row>
    <row r="36" spans="1:14" s="160" customFormat="1" ht="12" x14ac:dyDescent="0.15">
      <c r="A36" s="53" t="s">
        <v>31</v>
      </c>
      <c r="B36" s="54"/>
      <c r="C36" s="162"/>
      <c r="D36" s="162"/>
      <c r="E36" s="164"/>
      <c r="F36" s="164"/>
      <c r="G36" s="162"/>
      <c r="H36" s="162"/>
      <c r="I36" s="164"/>
      <c r="J36" s="164"/>
      <c r="K36" s="162"/>
      <c r="L36" s="162"/>
      <c r="M36" s="69"/>
      <c r="N36" s="173"/>
    </row>
    <row r="37" spans="1:14" s="160" customFormat="1" ht="12" customHeight="1" x14ac:dyDescent="0.15">
      <c r="A37" s="53" t="s">
        <v>32</v>
      </c>
      <c r="B37" s="54"/>
      <c r="C37" s="162"/>
      <c r="D37" s="162"/>
      <c r="E37" s="164"/>
      <c r="F37" s="164"/>
      <c r="G37" s="162"/>
      <c r="H37" s="162"/>
      <c r="I37" s="164"/>
      <c r="J37" s="164"/>
      <c r="K37" s="162"/>
      <c r="L37" s="162"/>
      <c r="M37" s="69"/>
      <c r="N37" s="173"/>
    </row>
    <row r="38" spans="1:14" s="160" customFormat="1" ht="12" x14ac:dyDescent="0.15">
      <c r="A38" s="53" t="s">
        <v>33</v>
      </c>
      <c r="B38" s="54"/>
      <c r="C38" s="162"/>
      <c r="D38" s="162"/>
      <c r="E38" s="164"/>
      <c r="F38" s="164"/>
      <c r="G38" s="162"/>
      <c r="H38" s="162"/>
      <c r="I38" s="164"/>
      <c r="J38" s="164"/>
      <c r="K38" s="162"/>
      <c r="L38" s="162"/>
      <c r="M38" s="69"/>
      <c r="N38" s="173"/>
    </row>
    <row r="39" spans="1:14" s="160" customFormat="1" ht="12" x14ac:dyDescent="0.15">
      <c r="A39" s="53" t="s">
        <v>34</v>
      </c>
      <c r="B39" s="54"/>
      <c r="C39" s="162"/>
      <c r="D39" s="162"/>
      <c r="E39" s="164"/>
      <c r="F39" s="164"/>
      <c r="G39" s="162"/>
      <c r="H39" s="162"/>
      <c r="I39" s="164"/>
      <c r="J39" s="164"/>
      <c r="K39" s="162"/>
      <c r="L39" s="162"/>
      <c r="M39" s="69"/>
      <c r="N39" s="173"/>
    </row>
    <row r="40" spans="1:14" s="160" customFormat="1" ht="12" x14ac:dyDescent="0.15">
      <c r="A40" s="56" t="s">
        <v>39</v>
      </c>
      <c r="B40" s="57"/>
      <c r="C40" s="162"/>
      <c r="D40" s="162"/>
      <c r="E40" s="164"/>
      <c r="F40" s="164"/>
      <c r="G40" s="162"/>
      <c r="H40" s="162"/>
      <c r="I40" s="164"/>
      <c r="J40" s="164"/>
      <c r="K40" s="162"/>
      <c r="L40" s="162"/>
      <c r="M40" s="69"/>
      <c r="N40" s="173"/>
    </row>
    <row r="41" spans="1:14" s="160" customFormat="1" ht="12" x14ac:dyDescent="0.15">
      <c r="A41" s="53" t="s">
        <v>36</v>
      </c>
      <c r="B41" s="54"/>
      <c r="C41" s="162"/>
      <c r="D41" s="162"/>
      <c r="E41" s="164"/>
      <c r="F41" s="164"/>
      <c r="G41" s="162"/>
      <c r="H41" s="162"/>
      <c r="I41" s="164"/>
      <c r="J41" s="164"/>
      <c r="K41" s="162"/>
      <c r="L41" s="162"/>
      <c r="M41" s="69"/>
      <c r="N41" s="173"/>
    </row>
    <row r="42" spans="1:14" s="160" customFormat="1" ht="45" customHeight="1" x14ac:dyDescent="0.15">
      <c r="A42" s="254" t="s">
        <v>89</v>
      </c>
      <c r="B42" s="255"/>
      <c r="C42" s="255"/>
      <c r="D42" s="255"/>
      <c r="E42" s="255"/>
      <c r="F42" s="255"/>
      <c r="G42" s="255"/>
      <c r="H42" s="255"/>
      <c r="I42" s="164"/>
      <c r="J42" s="164"/>
      <c r="K42" s="162"/>
      <c r="L42" s="162"/>
      <c r="M42" s="69"/>
      <c r="N42" s="173"/>
    </row>
    <row r="43" spans="1:14" s="160" customFormat="1" ht="31.5" customHeight="1" x14ac:dyDescent="0.15">
      <c r="A43" s="254" t="s">
        <v>88</v>
      </c>
      <c r="B43" s="255"/>
      <c r="C43" s="255"/>
      <c r="D43" s="255"/>
      <c r="E43" s="255"/>
      <c r="F43" s="255"/>
      <c r="G43" s="255"/>
      <c r="H43" s="255"/>
      <c r="I43" s="164"/>
      <c r="J43" s="164"/>
      <c r="K43" s="162"/>
      <c r="L43" s="162"/>
      <c r="M43" s="69"/>
      <c r="N43" s="173"/>
    </row>
    <row r="44" spans="1:14" s="160" customFormat="1" ht="10.5" x14ac:dyDescent="0.15">
      <c r="A44" s="53" t="s">
        <v>28</v>
      </c>
      <c r="B44" s="54"/>
      <c r="C44" s="162"/>
      <c r="D44" s="162"/>
      <c r="E44" s="164"/>
      <c r="F44" s="164"/>
      <c r="G44" s="162"/>
      <c r="H44" s="162"/>
      <c r="I44" s="164"/>
      <c r="J44" s="164"/>
      <c r="K44" s="162"/>
      <c r="L44" s="162"/>
      <c r="M44" s="69"/>
      <c r="N44" s="173"/>
    </row>
    <row r="45" spans="1:14" s="160" customFormat="1" ht="10.5" x14ac:dyDescent="0.15">
      <c r="A45" s="53" t="s">
        <v>29</v>
      </c>
      <c r="B45" s="54"/>
      <c r="C45" s="157"/>
      <c r="D45" s="157"/>
      <c r="E45" s="165"/>
      <c r="F45" s="164"/>
      <c r="G45" s="157"/>
      <c r="H45" s="162"/>
      <c r="I45" s="164"/>
      <c r="J45" s="164"/>
      <c r="K45" s="162"/>
      <c r="L45" s="162"/>
      <c r="M45" s="69"/>
      <c r="N45" s="173"/>
    </row>
    <row r="46" spans="1:14" s="160" customFormat="1" ht="10.5" x14ac:dyDescent="0.15">
      <c r="A46" s="53" t="s">
        <v>177</v>
      </c>
      <c r="B46" s="54"/>
      <c r="C46" s="157"/>
      <c r="D46" s="157"/>
      <c r="E46" s="165"/>
      <c r="F46" s="164"/>
      <c r="G46" s="157"/>
      <c r="H46" s="162"/>
      <c r="I46" s="164"/>
      <c r="J46" s="164"/>
      <c r="K46" s="162"/>
      <c r="L46" s="162"/>
      <c r="M46" s="69"/>
      <c r="N46" s="173"/>
    </row>
    <row r="47" spans="1:14" s="160" customFormat="1" ht="12" x14ac:dyDescent="0.15">
      <c r="A47" s="53" t="s">
        <v>37</v>
      </c>
      <c r="B47" s="54"/>
      <c r="C47" s="157"/>
      <c r="D47" s="157"/>
      <c r="E47" s="165"/>
      <c r="F47" s="164"/>
      <c r="G47" s="157"/>
      <c r="H47" s="162"/>
      <c r="I47" s="164"/>
      <c r="J47" s="164"/>
      <c r="K47" s="162"/>
      <c r="L47" s="162"/>
      <c r="M47" s="69"/>
      <c r="N47" s="173"/>
    </row>
    <row r="48" spans="1:14" s="160" customFormat="1" ht="10.5" x14ac:dyDescent="0.15">
      <c r="A48" s="53" t="s">
        <v>77</v>
      </c>
      <c r="B48" s="54"/>
      <c r="C48" s="157"/>
      <c r="D48" s="157"/>
      <c r="E48" s="165"/>
      <c r="F48" s="164"/>
      <c r="G48" s="157"/>
      <c r="H48" s="162"/>
      <c r="I48" s="164"/>
      <c r="J48" s="164"/>
      <c r="K48" s="162"/>
      <c r="L48" s="162"/>
      <c r="M48" s="69"/>
      <c r="N48" s="173"/>
    </row>
    <row r="49" spans="1:14" s="160" customFormat="1" ht="11.25" x14ac:dyDescent="0.15">
      <c r="A49" s="63" t="str">
        <f>'1.1 V.A Mov.parque.auto'!A50</f>
        <v>Actualizado el 14 de febrero de 2025.</v>
      </c>
      <c r="B49" s="104"/>
      <c r="C49" s="64"/>
      <c r="D49" s="64"/>
      <c r="E49" s="195"/>
      <c r="F49" s="196"/>
      <c r="G49" s="64"/>
      <c r="H49" s="197"/>
      <c r="I49" s="196"/>
      <c r="J49" s="196"/>
      <c r="K49" s="197"/>
      <c r="L49" s="197"/>
      <c r="M49" s="172" t="s">
        <v>74</v>
      </c>
      <c r="N49" s="173"/>
    </row>
    <row r="50" spans="1:14" s="160" customFormat="1" ht="10.5" x14ac:dyDescent="0.15">
      <c r="A50" s="82"/>
      <c r="B50" s="82"/>
      <c r="C50" s="157"/>
      <c r="D50" s="157"/>
      <c r="E50" s="165"/>
      <c r="F50" s="164"/>
      <c r="G50" s="157"/>
      <c r="H50" s="162"/>
      <c r="I50" s="164"/>
      <c r="J50" s="164"/>
      <c r="K50" s="162"/>
      <c r="L50" s="162"/>
      <c r="M50" s="164"/>
      <c r="N50" s="173"/>
    </row>
  </sheetData>
  <mergeCells count="8">
    <mergeCell ref="A3:M4"/>
    <mergeCell ref="A43:H43"/>
    <mergeCell ref="A5:M5"/>
    <mergeCell ref="A42:H42"/>
    <mergeCell ref="A7:A8"/>
    <mergeCell ref="C7:E7"/>
    <mergeCell ref="G7:I7"/>
    <mergeCell ref="K7:M7"/>
  </mergeCells>
  <hyperlinks>
    <hyperlink ref="M49" location="Índice!A1" display="inicio" xr:uid="{F1E65C3C-0DE6-4058-A9F5-F4AC3D7FA16D}"/>
  </hyperlinks>
  <printOptions horizontalCentered="1" verticalCentered="1"/>
  <pageMargins left="0.75000000000000011" right="0.75000000000000011" top="1" bottom="1" header="0.5" footer="0.5"/>
  <pageSetup scale="10" orientation="portrait" horizontalDpi="4294967292" verticalDpi="4294967292"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98E8C-F0B2-4AE4-9895-B25F6E0B0153}">
  <sheetPr>
    <pageSetUpPr fitToPage="1"/>
  </sheetPr>
  <dimension ref="A1:M51"/>
  <sheetViews>
    <sheetView showGridLines="0" zoomScale="80" zoomScaleNormal="80" workbookViewId="0">
      <selection activeCell="A3" sqref="A3:M4"/>
    </sheetView>
  </sheetViews>
  <sheetFormatPr baseColWidth="10" defaultColWidth="11.42578125" defaultRowHeight="14.25" x14ac:dyDescent="0.25"/>
  <cols>
    <col min="1" max="1" width="38.85546875" style="17" customWidth="1"/>
    <col min="2" max="2" width="0.85546875" style="17" customWidth="1"/>
    <col min="3" max="3" width="13.5703125" style="17" customWidth="1"/>
    <col min="4" max="4" width="12.85546875" style="17" customWidth="1"/>
    <col min="5" max="5" width="14.28515625" style="17" customWidth="1"/>
    <col min="6" max="6" width="0.85546875" style="17" customWidth="1"/>
    <col min="7" max="7" width="13.85546875" style="17" customWidth="1"/>
    <col min="8" max="8" width="16.42578125" style="17" customWidth="1"/>
    <col min="9" max="9" width="13.28515625" style="17" customWidth="1"/>
    <col min="10" max="10" width="0.85546875" style="17" customWidth="1"/>
    <col min="11" max="11" width="14.28515625" style="17" customWidth="1"/>
    <col min="12" max="12" width="11.7109375" style="17" customWidth="1"/>
    <col min="13" max="13" width="13.42578125" style="17" bestFit="1" customWidth="1"/>
    <col min="14" max="16384" width="11.42578125" style="17"/>
  </cols>
  <sheetData>
    <row r="1" spans="1:13" s="14" customFormat="1" ht="60" customHeight="1" x14ac:dyDescent="0.2"/>
    <row r="2" spans="1:13" s="14" customFormat="1" ht="30.75" customHeight="1" x14ac:dyDescent="0.2"/>
    <row r="3" spans="1:13" s="13" customFormat="1" ht="11.1" customHeight="1" x14ac:dyDescent="0.2">
      <c r="A3" s="260" t="s">
        <v>0</v>
      </c>
      <c r="B3" s="260"/>
      <c r="C3" s="260"/>
      <c r="D3" s="260"/>
      <c r="E3" s="260"/>
      <c r="F3" s="260"/>
      <c r="G3" s="260"/>
      <c r="H3" s="260"/>
      <c r="I3" s="260"/>
      <c r="J3" s="260"/>
      <c r="K3" s="260"/>
      <c r="L3" s="260"/>
      <c r="M3" s="260"/>
    </row>
    <row r="4" spans="1:13" s="13" customFormat="1" ht="15.95" customHeight="1" x14ac:dyDescent="0.2">
      <c r="A4" s="260"/>
      <c r="B4" s="260"/>
      <c r="C4" s="260"/>
      <c r="D4" s="260"/>
      <c r="E4" s="260"/>
      <c r="F4" s="260"/>
      <c r="G4" s="260"/>
      <c r="H4" s="260"/>
      <c r="I4" s="260"/>
      <c r="J4" s="260"/>
      <c r="K4" s="260"/>
      <c r="L4" s="260"/>
      <c r="M4" s="260"/>
    </row>
    <row r="5" spans="1:13" s="14" customFormat="1" ht="40.9" customHeight="1" x14ac:dyDescent="0.2">
      <c r="A5" s="267" t="s">
        <v>173</v>
      </c>
      <c r="B5" s="268"/>
      <c r="C5" s="268"/>
      <c r="D5" s="268"/>
      <c r="E5" s="268"/>
      <c r="F5" s="268"/>
      <c r="G5" s="268"/>
      <c r="H5" s="268"/>
      <c r="I5" s="268"/>
      <c r="J5" s="268"/>
      <c r="K5" s="268"/>
      <c r="L5" s="268"/>
      <c r="M5" s="268"/>
    </row>
    <row r="6" spans="1:13" s="14" customFormat="1" ht="12" x14ac:dyDescent="0.2"/>
    <row r="7" spans="1:13" s="14" customFormat="1" ht="12" x14ac:dyDescent="0.2">
      <c r="A7" s="265" t="s">
        <v>1</v>
      </c>
      <c r="B7" s="105"/>
      <c r="C7" s="258" t="s">
        <v>2</v>
      </c>
      <c r="D7" s="258"/>
      <c r="E7" s="258"/>
      <c r="F7" s="19"/>
      <c r="G7" s="258" t="s">
        <v>3</v>
      </c>
      <c r="H7" s="258"/>
      <c r="I7" s="258"/>
      <c r="J7" s="19"/>
      <c r="K7" s="258" t="s">
        <v>4</v>
      </c>
      <c r="L7" s="258"/>
      <c r="M7" s="258"/>
    </row>
    <row r="8" spans="1:13" s="14" customFormat="1" ht="24" x14ac:dyDescent="0.2">
      <c r="A8" s="266"/>
      <c r="B8" s="105"/>
      <c r="C8" s="20">
        <v>2023</v>
      </c>
      <c r="D8" s="22" t="s">
        <v>95</v>
      </c>
      <c r="E8" s="23" t="s">
        <v>69</v>
      </c>
      <c r="F8" s="24"/>
      <c r="G8" s="20">
        <v>2023</v>
      </c>
      <c r="H8" s="22" t="s">
        <v>95</v>
      </c>
      <c r="I8" s="23" t="s">
        <v>69</v>
      </c>
      <c r="J8" s="24"/>
      <c r="K8" s="20">
        <v>2023</v>
      </c>
      <c r="L8" s="22" t="s">
        <v>95</v>
      </c>
      <c r="M8" s="23" t="s">
        <v>69</v>
      </c>
    </row>
    <row r="9" spans="1:13" s="14" customFormat="1" ht="12" x14ac:dyDescent="0.2">
      <c r="A9" s="29" t="s">
        <v>6</v>
      </c>
      <c r="B9" s="86"/>
      <c r="C9" s="27">
        <v>35798.916666666664</v>
      </c>
      <c r="D9" s="27">
        <v>35174.5</v>
      </c>
      <c r="E9" s="28">
        <v>-1.7442334148845218</v>
      </c>
      <c r="F9" s="28"/>
      <c r="G9" s="27">
        <v>28600.25</v>
      </c>
      <c r="H9" s="27">
        <v>28458.75</v>
      </c>
      <c r="I9" s="28">
        <v>-0.49475092000944576</v>
      </c>
      <c r="J9" s="28"/>
      <c r="K9" s="27">
        <v>3046886.2149999999</v>
      </c>
      <c r="L9" s="27">
        <v>3079033.5520000001</v>
      </c>
      <c r="M9" s="28">
        <v>1.0550882025635477</v>
      </c>
    </row>
    <row r="10" spans="1:13" s="14" customFormat="1" x14ac:dyDescent="0.2">
      <c r="A10" s="34" t="s">
        <v>7</v>
      </c>
      <c r="C10" s="31">
        <v>3350.25</v>
      </c>
      <c r="D10" s="31">
        <v>3287.4166666666665</v>
      </c>
      <c r="E10" s="32">
        <v>-1.8754819292092662</v>
      </c>
      <c r="F10" s="33"/>
      <c r="G10" s="31">
        <v>2648.4166666666665</v>
      </c>
      <c r="H10" s="31">
        <v>2563.75</v>
      </c>
      <c r="I10" s="32">
        <v>-3.196878638180034</v>
      </c>
      <c r="J10" s="33"/>
      <c r="K10" s="31">
        <v>197250.18599999999</v>
      </c>
      <c r="L10" s="31">
        <v>181506.43700000001</v>
      </c>
      <c r="M10" s="32">
        <v>-7.9816142733573852</v>
      </c>
    </row>
    <row r="11" spans="1:13" s="14" customFormat="1" x14ac:dyDescent="0.2">
      <c r="A11" s="14" t="s">
        <v>8</v>
      </c>
      <c r="C11" s="36">
        <v>13282.25</v>
      </c>
      <c r="D11" s="36">
        <v>12860.666666666666</v>
      </c>
      <c r="E11" s="33">
        <v>-3.1740355235997941</v>
      </c>
      <c r="F11" s="33"/>
      <c r="G11" s="36">
        <v>11855.166666666666</v>
      </c>
      <c r="H11" s="36">
        <v>11685.5</v>
      </c>
      <c r="I11" s="33">
        <v>-1.4311622218160847</v>
      </c>
      <c r="J11" s="33"/>
      <c r="K11" s="36">
        <v>1519956.9979999999</v>
      </c>
      <c r="L11" s="36">
        <v>1570291.942</v>
      </c>
      <c r="M11" s="33">
        <v>3.3116031615520791</v>
      </c>
    </row>
    <row r="12" spans="1:13" s="14" customFormat="1" x14ac:dyDescent="0.2">
      <c r="A12" s="34" t="s">
        <v>9</v>
      </c>
      <c r="C12" s="31">
        <v>1210</v>
      </c>
      <c r="D12" s="31">
        <v>1164.75</v>
      </c>
      <c r="E12" s="32">
        <v>-3.7396694214876014</v>
      </c>
      <c r="F12" s="33"/>
      <c r="G12" s="31">
        <v>918.25</v>
      </c>
      <c r="H12" s="31">
        <v>929.66666666666663</v>
      </c>
      <c r="I12" s="32">
        <v>1.2433070151556258</v>
      </c>
      <c r="J12" s="33"/>
      <c r="K12" s="31">
        <v>54327.366999999998</v>
      </c>
      <c r="L12" s="31">
        <v>59656.885999999999</v>
      </c>
      <c r="M12" s="32">
        <v>9.8100079100096984</v>
      </c>
    </row>
    <row r="13" spans="1:13" s="14" customFormat="1" x14ac:dyDescent="0.2">
      <c r="A13" s="14" t="s">
        <v>10</v>
      </c>
      <c r="C13" s="36">
        <v>1824.5833333333333</v>
      </c>
      <c r="D13" s="36">
        <v>1806.8333333333333</v>
      </c>
      <c r="E13" s="33">
        <v>-0.97282484585521356</v>
      </c>
      <c r="F13" s="33"/>
      <c r="G13" s="36">
        <v>1022.0833333333334</v>
      </c>
      <c r="H13" s="36">
        <v>1136.5833333333333</v>
      </c>
      <c r="I13" s="33">
        <v>11.202609050142676</v>
      </c>
      <c r="J13" s="33"/>
      <c r="K13" s="36">
        <v>106967.966</v>
      </c>
      <c r="L13" s="36">
        <v>116831.22100000001</v>
      </c>
      <c r="M13" s="33">
        <v>9.2207558662936506</v>
      </c>
    </row>
    <row r="14" spans="1:13" s="14" customFormat="1" x14ac:dyDescent="0.2">
      <c r="A14" s="34" t="s">
        <v>11</v>
      </c>
      <c r="C14" s="31">
        <v>1671.6666666666667</v>
      </c>
      <c r="D14" s="31">
        <v>1647.4166666666667</v>
      </c>
      <c r="E14" s="32">
        <v>-1.4506480558325041</v>
      </c>
      <c r="F14" s="33"/>
      <c r="G14" s="31">
        <v>1093.1666666666667</v>
      </c>
      <c r="H14" s="31">
        <v>1100.6666666666667</v>
      </c>
      <c r="I14" s="32">
        <v>0.68608019515170593</v>
      </c>
      <c r="J14" s="33"/>
      <c r="K14" s="31">
        <v>67547.606</v>
      </c>
      <c r="L14" s="31">
        <v>65248.516000000003</v>
      </c>
      <c r="M14" s="32">
        <v>-3.4036587469880031</v>
      </c>
    </row>
    <row r="15" spans="1:13" s="14" customFormat="1" x14ac:dyDescent="0.2">
      <c r="A15" s="14" t="s">
        <v>12</v>
      </c>
      <c r="C15" s="36">
        <v>1016.0833333333334</v>
      </c>
      <c r="D15" s="36">
        <v>1016.8333333333334</v>
      </c>
      <c r="E15" s="33">
        <v>7.3812843434750697E-2</v>
      </c>
      <c r="F15" s="33"/>
      <c r="G15" s="36">
        <v>847.91666666666663</v>
      </c>
      <c r="H15" s="36">
        <v>857.66666666666663</v>
      </c>
      <c r="I15" s="33">
        <v>1.1498771498771543</v>
      </c>
      <c r="J15" s="33"/>
      <c r="K15" s="36">
        <v>50310.815000000002</v>
      </c>
      <c r="L15" s="36">
        <v>51496.343000000001</v>
      </c>
      <c r="M15" s="33">
        <v>2.3564078618086404</v>
      </c>
    </row>
    <row r="16" spans="1:13" s="14" customFormat="1" x14ac:dyDescent="0.2">
      <c r="A16" s="34" t="s">
        <v>80</v>
      </c>
      <c r="C16" s="31">
        <v>5924.083333333333</v>
      </c>
      <c r="D16" s="31">
        <v>5900.75</v>
      </c>
      <c r="E16" s="32">
        <v>-0.39387246972104606</v>
      </c>
      <c r="F16" s="33"/>
      <c r="G16" s="31">
        <v>5166.75</v>
      </c>
      <c r="H16" s="31">
        <v>5166.166666666667</v>
      </c>
      <c r="I16" s="32">
        <v>-1.1290140481601263E-2</v>
      </c>
      <c r="J16" s="33"/>
      <c r="K16" s="31">
        <v>670703.02099999995</v>
      </c>
      <c r="L16" s="31">
        <v>649685.79599999997</v>
      </c>
      <c r="M16" s="32">
        <v>-3.133611202267117</v>
      </c>
    </row>
    <row r="17" spans="1:13" s="14" customFormat="1" x14ac:dyDescent="0.2">
      <c r="A17" s="14" t="s">
        <v>81</v>
      </c>
      <c r="C17" s="36">
        <v>904.25</v>
      </c>
      <c r="D17" s="36">
        <v>905.58333333333337</v>
      </c>
      <c r="E17" s="33">
        <v>0.14745184775597497</v>
      </c>
      <c r="F17" s="33"/>
      <c r="G17" s="36">
        <v>626.5</v>
      </c>
      <c r="H17" s="36">
        <v>643.41666666666663</v>
      </c>
      <c r="I17" s="33">
        <v>2.7001862197392867</v>
      </c>
      <c r="J17" s="33"/>
      <c r="K17" s="36">
        <v>63789.035000000003</v>
      </c>
      <c r="L17" s="36">
        <v>64468.813999999998</v>
      </c>
      <c r="M17" s="33">
        <v>1.0656674771769126</v>
      </c>
    </row>
    <row r="18" spans="1:13" s="14" customFormat="1" ht="12" x14ac:dyDescent="0.2">
      <c r="A18" s="34" t="s">
        <v>13</v>
      </c>
      <c r="C18" s="31">
        <v>345.91666666666669</v>
      </c>
      <c r="D18" s="31">
        <v>344.25</v>
      </c>
      <c r="E18" s="32">
        <v>-0.48181161165984365</v>
      </c>
      <c r="F18" s="33"/>
      <c r="G18" s="31">
        <v>247.75</v>
      </c>
      <c r="H18" s="31">
        <v>248.58333333333334</v>
      </c>
      <c r="I18" s="32">
        <v>0.33636057854020684</v>
      </c>
      <c r="J18" s="33"/>
      <c r="K18" s="31">
        <v>15853.138000000001</v>
      </c>
      <c r="L18" s="31">
        <v>16978.620999999999</v>
      </c>
      <c r="M18" s="32">
        <v>7.0994335632478478</v>
      </c>
    </row>
    <row r="19" spans="1:13" s="14" customFormat="1" ht="12" x14ac:dyDescent="0.2">
      <c r="A19" s="14" t="s">
        <v>14</v>
      </c>
      <c r="C19" s="36">
        <v>849.33333333333337</v>
      </c>
      <c r="D19" s="36">
        <v>853.75</v>
      </c>
      <c r="E19" s="33">
        <v>0.52001569858712848</v>
      </c>
      <c r="F19" s="33"/>
      <c r="G19" s="36">
        <v>549.91666666666663</v>
      </c>
      <c r="H19" s="36">
        <v>557.33333333333337</v>
      </c>
      <c r="I19" s="33">
        <v>1.3486891953326419</v>
      </c>
      <c r="J19" s="33"/>
      <c r="K19" s="36">
        <v>60702.633999999998</v>
      </c>
      <c r="L19" s="36">
        <v>60484.137999999999</v>
      </c>
      <c r="M19" s="33">
        <v>-0.35994484193222487</v>
      </c>
    </row>
    <row r="20" spans="1:13" s="14" customFormat="1" ht="12" x14ac:dyDescent="0.2">
      <c r="A20" s="34" t="s">
        <v>15</v>
      </c>
      <c r="C20" s="31">
        <v>84</v>
      </c>
      <c r="D20" s="31">
        <v>77.25</v>
      </c>
      <c r="E20" s="32">
        <v>-8.03571428571429</v>
      </c>
      <c r="F20" s="33"/>
      <c r="G20" s="31">
        <v>35.75</v>
      </c>
      <c r="H20" s="31">
        <v>37.916666666666664</v>
      </c>
      <c r="I20" s="32">
        <v>6.0606060606060552</v>
      </c>
      <c r="J20" s="33"/>
      <c r="K20" s="31">
        <v>1954.8920000000001</v>
      </c>
      <c r="L20" s="31">
        <v>1884.9690000000001</v>
      </c>
      <c r="M20" s="32">
        <v>-3.5768216351593884</v>
      </c>
    </row>
    <row r="21" spans="1:13" s="14" customFormat="1" ht="12" x14ac:dyDescent="0.2">
      <c r="A21" s="14" t="s">
        <v>16</v>
      </c>
      <c r="C21" s="36">
        <v>905.91666666666663</v>
      </c>
      <c r="D21" s="36">
        <v>904</v>
      </c>
      <c r="E21" s="33">
        <v>-0.21157207248643228</v>
      </c>
      <c r="F21" s="33"/>
      <c r="G21" s="36">
        <v>599.58333333333337</v>
      </c>
      <c r="H21" s="36">
        <v>620.41666666666663</v>
      </c>
      <c r="I21" s="33">
        <v>3.4746351633078376</v>
      </c>
      <c r="J21" s="33"/>
      <c r="K21" s="36">
        <v>44652.892999999996</v>
      </c>
      <c r="L21" s="36">
        <v>46748.245999999999</v>
      </c>
      <c r="M21" s="33">
        <v>4.6925358229308989</v>
      </c>
    </row>
    <row r="22" spans="1:13" s="14" customFormat="1" ht="12" x14ac:dyDescent="0.2">
      <c r="A22" s="34" t="s">
        <v>17</v>
      </c>
      <c r="C22" s="31">
        <v>239</v>
      </c>
      <c r="D22" s="31">
        <v>241</v>
      </c>
      <c r="E22" s="32">
        <v>0.83682008368199945</v>
      </c>
      <c r="F22" s="33"/>
      <c r="G22" s="31">
        <v>131.75</v>
      </c>
      <c r="H22" s="31">
        <v>115.5</v>
      </c>
      <c r="I22" s="32">
        <v>-12.333965844402272</v>
      </c>
      <c r="J22" s="33"/>
      <c r="K22" s="31">
        <v>4271.0069999999996</v>
      </c>
      <c r="L22" s="31">
        <v>5025.9319999999998</v>
      </c>
      <c r="M22" s="32">
        <v>17.675573933735066</v>
      </c>
    </row>
    <row r="23" spans="1:13" s="14" customFormat="1" ht="12" x14ac:dyDescent="0.2">
      <c r="A23" s="14" t="s">
        <v>18</v>
      </c>
      <c r="C23" s="36">
        <v>635</v>
      </c>
      <c r="D23" s="36">
        <v>630.5</v>
      </c>
      <c r="E23" s="33">
        <v>-0.70866141732283117</v>
      </c>
      <c r="F23" s="33"/>
      <c r="G23" s="36">
        <v>268.66666666666669</v>
      </c>
      <c r="H23" s="36">
        <v>267.08333333333331</v>
      </c>
      <c r="I23" s="33">
        <v>-0.58933002481390551</v>
      </c>
      <c r="J23" s="33"/>
      <c r="K23" s="36">
        <v>13406.376</v>
      </c>
      <c r="L23" s="36">
        <v>13242.855</v>
      </c>
      <c r="M23" s="33">
        <v>-1.2197255992223432</v>
      </c>
    </row>
    <row r="24" spans="1:13" s="14" customFormat="1" ht="12" x14ac:dyDescent="0.2">
      <c r="A24" s="34" t="s">
        <v>19</v>
      </c>
      <c r="C24" s="31">
        <v>485.75</v>
      </c>
      <c r="D24" s="31">
        <v>488.41666666666669</v>
      </c>
      <c r="E24" s="32">
        <v>0.54897924172243595</v>
      </c>
      <c r="F24" s="33"/>
      <c r="G24" s="31">
        <v>397.75</v>
      </c>
      <c r="H24" s="31">
        <v>389.58333333333331</v>
      </c>
      <c r="I24" s="32">
        <v>-2.0532160067043836</v>
      </c>
      <c r="J24" s="33"/>
      <c r="K24" s="31">
        <v>22687.593000000001</v>
      </c>
      <c r="L24" s="31">
        <v>22669.365000000002</v>
      </c>
      <c r="M24" s="32">
        <v>-8.0343472311050768E-2</v>
      </c>
    </row>
    <row r="25" spans="1:13" s="14" customFormat="1" ht="12" x14ac:dyDescent="0.2">
      <c r="A25" s="14" t="s">
        <v>20</v>
      </c>
      <c r="C25" s="36">
        <v>468.91666666666669</v>
      </c>
      <c r="D25" s="36">
        <v>466</v>
      </c>
      <c r="E25" s="33">
        <v>-0.62200106628754748</v>
      </c>
      <c r="F25" s="33"/>
      <c r="G25" s="36">
        <v>314.08333333333331</v>
      </c>
      <c r="H25" s="36">
        <v>310.5</v>
      </c>
      <c r="I25" s="33">
        <v>-1.1408861767046918</v>
      </c>
      <c r="J25" s="33"/>
      <c r="K25" s="36">
        <v>18568.43</v>
      </c>
      <c r="L25" s="36">
        <v>18662.526000000002</v>
      </c>
      <c r="M25" s="33">
        <v>0.50675259028363229</v>
      </c>
    </row>
    <row r="26" spans="1:13" s="14" customFormat="1" ht="12" x14ac:dyDescent="0.2">
      <c r="A26" s="34" t="s">
        <v>21</v>
      </c>
      <c r="C26" s="31">
        <v>163.58333333333334</v>
      </c>
      <c r="D26" s="31">
        <v>165.83333333333334</v>
      </c>
      <c r="E26" s="32">
        <v>1.3754457463066805</v>
      </c>
      <c r="F26" s="33"/>
      <c r="G26" s="31">
        <v>87.166666666666671</v>
      </c>
      <c r="H26" s="31">
        <v>88.75</v>
      </c>
      <c r="I26" s="32">
        <v>1.8164435946462554</v>
      </c>
      <c r="J26" s="33"/>
      <c r="K26" s="31">
        <v>5786.2179999999998</v>
      </c>
      <c r="L26" s="31">
        <v>5723.9960000000001</v>
      </c>
      <c r="M26" s="32">
        <v>-1.0753483536223407</v>
      </c>
    </row>
    <row r="27" spans="1:13" s="14" customFormat="1" ht="12" x14ac:dyDescent="0.2">
      <c r="A27" s="14" t="s">
        <v>22</v>
      </c>
      <c r="C27" s="36">
        <v>626.91666666666663</v>
      </c>
      <c r="D27" s="36">
        <v>606.75</v>
      </c>
      <c r="E27" s="33">
        <v>-3.2168018077894378</v>
      </c>
      <c r="F27" s="33"/>
      <c r="G27" s="36">
        <v>575.5</v>
      </c>
      <c r="H27" s="36">
        <v>571.08333333333337</v>
      </c>
      <c r="I27" s="33">
        <v>-0.76744859542425825</v>
      </c>
      <c r="J27" s="33"/>
      <c r="K27" s="36">
        <v>80470.106</v>
      </c>
      <c r="L27" s="36">
        <v>81913.298999999999</v>
      </c>
      <c r="M27" s="33">
        <v>1.7934523411712755</v>
      </c>
    </row>
    <row r="28" spans="1:13" s="14" customFormat="1" ht="12" x14ac:dyDescent="0.2">
      <c r="A28" s="34" t="s">
        <v>24</v>
      </c>
      <c r="C28" s="31" t="s">
        <v>174</v>
      </c>
      <c r="D28" s="31" t="s">
        <v>174</v>
      </c>
      <c r="E28" s="31" t="s">
        <v>175</v>
      </c>
      <c r="F28" s="33"/>
      <c r="G28" s="31" t="s">
        <v>174</v>
      </c>
      <c r="H28" s="31" t="s">
        <v>174</v>
      </c>
      <c r="I28" s="31" t="s">
        <v>175</v>
      </c>
      <c r="J28" s="33"/>
      <c r="K28" s="31" t="s">
        <v>174</v>
      </c>
      <c r="L28" s="31" t="s">
        <v>174</v>
      </c>
      <c r="M28" s="31" t="s">
        <v>175</v>
      </c>
    </row>
    <row r="29" spans="1:13" s="14" customFormat="1" ht="12" x14ac:dyDescent="0.2">
      <c r="A29" s="14" t="s">
        <v>25</v>
      </c>
      <c r="C29" s="36">
        <v>532</v>
      </c>
      <c r="D29" s="36">
        <v>531.83333333333337</v>
      </c>
      <c r="E29" s="33">
        <v>-3.1328320801993215E-2</v>
      </c>
      <c r="F29" s="33"/>
      <c r="G29" s="36">
        <v>335.66666666666669</v>
      </c>
      <c r="H29" s="36">
        <v>344</v>
      </c>
      <c r="I29" s="33">
        <v>2.4826216484607588</v>
      </c>
      <c r="J29" s="33"/>
      <c r="K29" s="36">
        <v>11142.286</v>
      </c>
      <c r="L29" s="36">
        <v>12651.954</v>
      </c>
      <c r="M29" s="33">
        <v>13.548997037053256</v>
      </c>
    </row>
    <row r="30" spans="1:13" s="14" customFormat="1" ht="12" x14ac:dyDescent="0.2">
      <c r="A30" s="34" t="s">
        <v>26</v>
      </c>
      <c r="C30" s="31">
        <v>284</v>
      </c>
      <c r="D30" s="31">
        <v>284</v>
      </c>
      <c r="E30" s="32">
        <v>0</v>
      </c>
      <c r="F30" s="33"/>
      <c r="G30" s="31">
        <v>101.5</v>
      </c>
      <c r="H30" s="31">
        <v>86.5</v>
      </c>
      <c r="I30" s="32">
        <v>-14.778325123152714</v>
      </c>
      <c r="J30" s="33"/>
      <c r="K30" s="31">
        <v>4319.6480000000001</v>
      </c>
      <c r="L30" s="31">
        <v>3256.3150000000001</v>
      </c>
      <c r="M30" s="32">
        <v>-24.616195578899024</v>
      </c>
    </row>
    <row r="31" spans="1:13" s="14" customFormat="1" ht="12" x14ac:dyDescent="0.2">
      <c r="A31" s="16" t="s">
        <v>27</v>
      </c>
      <c r="C31" s="115">
        <v>995.41666666666663</v>
      </c>
      <c r="D31" s="115">
        <v>990.66666666666663</v>
      </c>
      <c r="E31" s="116">
        <v>-0.47718710757639338</v>
      </c>
      <c r="F31" s="33"/>
      <c r="G31" s="115">
        <v>776.91666666666663</v>
      </c>
      <c r="H31" s="115">
        <v>738.08333333333337</v>
      </c>
      <c r="I31" s="116">
        <v>-4.9983910758339523</v>
      </c>
      <c r="J31" s="33"/>
      <c r="K31" s="115">
        <v>32218</v>
      </c>
      <c r="L31" s="115">
        <v>30605.381000000001</v>
      </c>
      <c r="M31" s="116">
        <v>-5.0053355267241866</v>
      </c>
    </row>
    <row r="32" spans="1:13" s="14" customFormat="1" ht="12" x14ac:dyDescent="0.2">
      <c r="C32" s="44"/>
      <c r="D32" s="44"/>
      <c r="E32" s="45"/>
      <c r="F32" s="45"/>
      <c r="G32" s="44"/>
      <c r="H32" s="44"/>
      <c r="I32" s="45"/>
      <c r="J32" s="45"/>
      <c r="K32" s="44"/>
      <c r="L32" s="44"/>
      <c r="M32" s="45"/>
    </row>
    <row r="33" spans="1:13" s="160" customFormat="1" ht="10.5" x14ac:dyDescent="0.15">
      <c r="A33" s="65" t="s">
        <v>38</v>
      </c>
      <c r="B33" s="90"/>
      <c r="C33" s="66"/>
      <c r="D33" s="66"/>
      <c r="E33" s="67"/>
      <c r="F33" s="67"/>
      <c r="G33" s="66"/>
      <c r="H33" s="66"/>
      <c r="I33" s="67"/>
      <c r="J33" s="67"/>
      <c r="K33" s="66"/>
      <c r="L33" s="66"/>
      <c r="M33" s="68"/>
    </row>
    <row r="34" spans="1:13" s="160" customFormat="1" ht="10.5" x14ac:dyDescent="0.15">
      <c r="A34" s="163" t="s">
        <v>123</v>
      </c>
      <c r="C34" s="162"/>
      <c r="D34" s="162"/>
      <c r="E34" s="164"/>
      <c r="F34" s="164"/>
      <c r="G34" s="162"/>
      <c r="H34" s="162"/>
      <c r="I34" s="164"/>
      <c r="J34" s="164"/>
      <c r="K34" s="162"/>
      <c r="L34" s="162"/>
      <c r="M34" s="69"/>
    </row>
    <row r="35" spans="1:13" s="160" customFormat="1" ht="10.5" x14ac:dyDescent="0.15">
      <c r="A35" s="53" t="s">
        <v>79</v>
      </c>
      <c r="C35" s="162"/>
      <c r="D35" s="162"/>
      <c r="E35" s="164"/>
      <c r="F35" s="164"/>
      <c r="G35" s="162"/>
      <c r="H35" s="162"/>
      <c r="I35" s="164"/>
      <c r="J35" s="164"/>
      <c r="K35" s="162"/>
      <c r="L35" s="162"/>
      <c r="M35" s="69"/>
    </row>
    <row r="36" spans="1:13" s="160" customFormat="1" ht="12" x14ac:dyDescent="0.15">
      <c r="A36" s="53" t="s">
        <v>31</v>
      </c>
      <c r="B36" s="54"/>
      <c r="C36" s="162"/>
      <c r="D36" s="162"/>
      <c r="E36" s="164"/>
      <c r="F36" s="164"/>
      <c r="G36" s="162"/>
      <c r="H36" s="162"/>
      <c r="I36" s="164"/>
      <c r="J36" s="164"/>
      <c r="K36" s="162"/>
      <c r="L36" s="162"/>
      <c r="M36" s="69"/>
    </row>
    <row r="37" spans="1:13" s="160" customFormat="1" ht="12" customHeight="1" x14ac:dyDescent="0.15">
      <c r="A37" s="53" t="s">
        <v>32</v>
      </c>
      <c r="B37" s="54"/>
      <c r="C37" s="162"/>
      <c r="D37" s="162"/>
      <c r="E37" s="164"/>
      <c r="F37" s="164"/>
      <c r="G37" s="162"/>
      <c r="H37" s="162"/>
      <c r="I37" s="164"/>
      <c r="J37" s="164"/>
      <c r="K37" s="162"/>
      <c r="L37" s="162"/>
      <c r="M37" s="69"/>
    </row>
    <row r="38" spans="1:13" s="160" customFormat="1" ht="12" x14ac:dyDescent="0.15">
      <c r="A38" s="53" t="s">
        <v>33</v>
      </c>
      <c r="B38" s="54"/>
      <c r="C38" s="162"/>
      <c r="D38" s="162"/>
      <c r="E38" s="164"/>
      <c r="F38" s="164"/>
      <c r="G38" s="162"/>
      <c r="H38" s="162"/>
      <c r="I38" s="164"/>
      <c r="J38" s="164"/>
      <c r="K38" s="162"/>
      <c r="L38" s="162"/>
      <c r="M38" s="69"/>
    </row>
    <row r="39" spans="1:13" s="160" customFormat="1" ht="12" x14ac:dyDescent="0.15">
      <c r="A39" s="53" t="s">
        <v>34</v>
      </c>
      <c r="B39" s="54"/>
      <c r="C39" s="162"/>
      <c r="D39" s="162"/>
      <c r="E39" s="164"/>
      <c r="F39" s="164"/>
      <c r="G39" s="162"/>
      <c r="H39" s="162"/>
      <c r="I39" s="164"/>
      <c r="J39" s="164"/>
      <c r="K39" s="162"/>
      <c r="L39" s="162"/>
      <c r="M39" s="69"/>
    </row>
    <row r="40" spans="1:13" s="160" customFormat="1" ht="12" x14ac:dyDescent="0.15">
      <c r="A40" s="56" t="s">
        <v>39</v>
      </c>
      <c r="B40" s="57"/>
      <c r="C40" s="162"/>
      <c r="D40" s="162"/>
      <c r="E40" s="164"/>
      <c r="F40" s="164"/>
      <c r="G40" s="162"/>
      <c r="H40" s="162"/>
      <c r="I40" s="164"/>
      <c r="J40" s="164"/>
      <c r="K40" s="162"/>
      <c r="L40" s="162"/>
      <c r="M40" s="69"/>
    </row>
    <row r="41" spans="1:13" s="160" customFormat="1" ht="12" x14ac:dyDescent="0.15">
      <c r="A41" s="53" t="s">
        <v>36</v>
      </c>
      <c r="B41" s="54"/>
      <c r="C41" s="162"/>
      <c r="D41" s="162"/>
      <c r="E41" s="164"/>
      <c r="F41" s="164"/>
      <c r="G41" s="162"/>
      <c r="H41" s="162"/>
      <c r="I41" s="164"/>
      <c r="J41" s="164"/>
      <c r="K41" s="162"/>
      <c r="L41" s="162"/>
      <c r="M41" s="69"/>
    </row>
    <row r="42" spans="1:13" s="160" customFormat="1" ht="45" customHeight="1" x14ac:dyDescent="0.15">
      <c r="A42" s="254" t="s">
        <v>89</v>
      </c>
      <c r="B42" s="255"/>
      <c r="C42" s="255"/>
      <c r="D42" s="255"/>
      <c r="E42" s="255"/>
      <c r="F42" s="255"/>
      <c r="G42" s="255"/>
      <c r="H42" s="255"/>
      <c r="I42" s="164"/>
      <c r="J42" s="164"/>
      <c r="K42" s="162"/>
      <c r="L42" s="162"/>
      <c r="M42" s="69"/>
    </row>
    <row r="43" spans="1:13" s="160" customFormat="1" ht="31.5" customHeight="1" x14ac:dyDescent="0.15">
      <c r="A43" s="254" t="s">
        <v>88</v>
      </c>
      <c r="B43" s="255"/>
      <c r="C43" s="255"/>
      <c r="D43" s="255"/>
      <c r="E43" s="255"/>
      <c r="F43" s="255"/>
      <c r="G43" s="255"/>
      <c r="H43" s="255"/>
      <c r="I43" s="164"/>
      <c r="J43" s="164"/>
      <c r="K43" s="162"/>
      <c r="L43" s="162"/>
      <c r="M43" s="69"/>
    </row>
    <row r="44" spans="1:13" s="160" customFormat="1" ht="10.5" x14ac:dyDescent="0.15">
      <c r="A44" s="53" t="s">
        <v>28</v>
      </c>
      <c r="B44" s="54"/>
      <c r="C44" s="157"/>
      <c r="D44" s="157"/>
      <c r="E44" s="165"/>
      <c r="F44" s="164"/>
      <c r="G44" s="157"/>
      <c r="H44" s="162"/>
      <c r="I44" s="164"/>
      <c r="J44" s="164"/>
      <c r="K44" s="162"/>
      <c r="L44" s="162"/>
      <c r="M44" s="69"/>
    </row>
    <row r="45" spans="1:13" s="160" customFormat="1" ht="10.5" x14ac:dyDescent="0.15">
      <c r="A45" s="53" t="s">
        <v>29</v>
      </c>
      <c r="B45" s="54"/>
      <c r="C45" s="162"/>
      <c r="D45" s="162"/>
      <c r="E45" s="164"/>
      <c r="F45" s="164"/>
      <c r="G45" s="162"/>
      <c r="H45" s="164"/>
      <c r="I45" s="164"/>
      <c r="J45" s="164"/>
      <c r="K45" s="162"/>
      <c r="L45" s="162"/>
      <c r="M45" s="69"/>
    </row>
    <row r="46" spans="1:13" s="160" customFormat="1" ht="10.5" x14ac:dyDescent="0.15">
      <c r="A46" s="53" t="s">
        <v>177</v>
      </c>
      <c r="B46" s="54"/>
      <c r="C46" s="162"/>
      <c r="D46" s="162"/>
      <c r="E46" s="164"/>
      <c r="F46" s="164"/>
      <c r="G46" s="162"/>
      <c r="H46" s="164"/>
      <c r="I46" s="164"/>
      <c r="J46" s="164"/>
      <c r="K46" s="162"/>
      <c r="L46" s="162"/>
      <c r="M46" s="69"/>
    </row>
    <row r="47" spans="1:13" s="160" customFormat="1" ht="12" x14ac:dyDescent="0.15">
      <c r="A47" s="53" t="s">
        <v>37</v>
      </c>
      <c r="B47" s="54"/>
      <c r="C47" s="162"/>
      <c r="D47" s="162"/>
      <c r="E47" s="164"/>
      <c r="F47" s="164"/>
      <c r="G47" s="162"/>
      <c r="H47" s="162"/>
      <c r="I47" s="166"/>
      <c r="J47" s="166"/>
      <c r="K47" s="162"/>
      <c r="L47" s="162"/>
      <c r="M47" s="69"/>
    </row>
    <row r="48" spans="1:13" s="160" customFormat="1" ht="10.5" x14ac:dyDescent="0.15">
      <c r="A48" s="53" t="s">
        <v>78</v>
      </c>
      <c r="B48" s="54"/>
      <c r="C48" s="162"/>
      <c r="D48" s="162"/>
      <c r="E48" s="164"/>
      <c r="F48" s="164"/>
      <c r="G48" s="162"/>
      <c r="H48" s="162"/>
      <c r="I48" s="166"/>
      <c r="J48" s="166"/>
      <c r="K48" s="162"/>
      <c r="L48" s="162"/>
      <c r="M48" s="69"/>
    </row>
    <row r="49" spans="1:13" s="160" customFormat="1" ht="11.25" x14ac:dyDescent="0.2">
      <c r="A49" s="63" t="str">
        <f>'1.1 V.A Mov.parque.auto'!A50</f>
        <v>Actualizado el 14 de febrero de 2025.</v>
      </c>
      <c r="B49" s="104"/>
      <c r="C49" s="70"/>
      <c r="D49" s="70"/>
      <c r="E49" s="70"/>
      <c r="F49" s="70"/>
      <c r="G49" s="70"/>
      <c r="H49" s="70"/>
      <c r="I49" s="70"/>
      <c r="J49" s="70"/>
      <c r="K49" s="70"/>
      <c r="L49" s="70"/>
      <c r="M49" s="172" t="s">
        <v>74</v>
      </c>
    </row>
    <row r="50" spans="1:13" s="160" customFormat="1" ht="11.25" x14ac:dyDescent="0.2">
      <c r="A50" s="82"/>
      <c r="B50" s="82"/>
      <c r="C50" s="167"/>
      <c r="D50" s="167"/>
      <c r="E50" s="167"/>
      <c r="F50" s="167"/>
      <c r="G50" s="167"/>
      <c r="H50" s="167"/>
      <c r="I50" s="167"/>
      <c r="J50" s="167"/>
      <c r="K50" s="167"/>
      <c r="L50" s="167"/>
      <c r="M50" s="167"/>
    </row>
    <row r="51" spans="1:13" s="14" customFormat="1" ht="12" x14ac:dyDescent="0.2">
      <c r="A51" s="47"/>
      <c r="B51" s="47"/>
      <c r="C51" s="47"/>
      <c r="D51" s="47"/>
      <c r="E51" s="47"/>
      <c r="F51" s="47"/>
      <c r="G51" s="47"/>
      <c r="H51" s="47"/>
      <c r="I51" s="47"/>
      <c r="J51" s="47"/>
      <c r="K51" s="47"/>
      <c r="L51" s="47"/>
      <c r="M51" s="47"/>
    </row>
  </sheetData>
  <mergeCells count="8">
    <mergeCell ref="A43:H43"/>
    <mergeCell ref="A5:M5"/>
    <mergeCell ref="A3:M4"/>
    <mergeCell ref="A7:A8"/>
    <mergeCell ref="C7:E7"/>
    <mergeCell ref="G7:I7"/>
    <mergeCell ref="K7:M7"/>
    <mergeCell ref="A42:H42"/>
  </mergeCells>
  <hyperlinks>
    <hyperlink ref="M49" location="Índice!A1" display="inicio" xr:uid="{7E2DB4F0-445C-4445-81AE-BF13BDBDBE04}"/>
  </hyperlinks>
  <printOptions horizontalCentered="1" verticalCentered="1"/>
  <pageMargins left="0.75000000000000011" right="0.75000000000000011" top="1" bottom="1" header="0.5" footer="0.5"/>
  <pageSetup scale="10" orientation="portrait" horizontalDpi="4294967292" verticalDpi="4294967292"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C7F98-96CC-4B35-BE20-602123E7D39E}">
  <sheetPr>
    <pageSetUpPr fitToPage="1"/>
  </sheetPr>
  <dimension ref="A1:Y99"/>
  <sheetViews>
    <sheetView showGridLines="0" zoomScale="80" zoomScaleNormal="80" workbookViewId="0">
      <selection activeCell="A3" sqref="A3:Y4"/>
    </sheetView>
  </sheetViews>
  <sheetFormatPr baseColWidth="10" defaultColWidth="11.42578125" defaultRowHeight="14.25" x14ac:dyDescent="0.25"/>
  <cols>
    <col min="1" max="1" width="50.5703125" style="17" customWidth="1"/>
    <col min="2" max="2" width="0.85546875" style="17" customWidth="1"/>
    <col min="3" max="3" width="13.5703125" style="17" customWidth="1"/>
    <col min="4" max="6" width="13.5703125" style="17" bestFit="1" customWidth="1"/>
    <col min="7" max="7" width="13.5703125" style="17" customWidth="1"/>
    <col min="8" max="8" width="13.140625" style="17" customWidth="1"/>
    <col min="9" max="9" width="11.28515625" style="17" customWidth="1"/>
    <col min="10" max="10" width="0.85546875" style="17" customWidth="1"/>
    <col min="11" max="11" width="14.7109375" style="17" customWidth="1"/>
    <col min="12" max="17" width="11.42578125" style="17"/>
    <col min="18" max="18" width="0.85546875" style="17" customWidth="1"/>
    <col min="19" max="19" width="18.85546875" style="17" bestFit="1" customWidth="1"/>
    <col min="20" max="20" width="15.42578125" style="17" bestFit="1" customWidth="1"/>
    <col min="21" max="21" width="15.28515625" style="17" bestFit="1" customWidth="1"/>
    <col min="22" max="23" width="15.42578125" style="17" bestFit="1" customWidth="1"/>
    <col min="24" max="24" width="13.5703125" style="17" bestFit="1" customWidth="1"/>
    <col min="25" max="25" width="14" style="17" bestFit="1" customWidth="1"/>
    <col min="26" max="16384" width="11.42578125" style="17"/>
  </cols>
  <sheetData>
    <row r="1" spans="1:25" s="14" customFormat="1" ht="60" customHeight="1" x14ac:dyDescent="0.2">
      <c r="A1" s="257"/>
      <c r="B1" s="257"/>
      <c r="C1" s="257"/>
      <c r="D1" s="257"/>
      <c r="E1" s="257"/>
      <c r="F1" s="257"/>
      <c r="G1" s="257"/>
      <c r="H1" s="257"/>
      <c r="I1" s="257"/>
      <c r="J1" s="257"/>
      <c r="K1" s="257"/>
      <c r="L1" s="257"/>
      <c r="M1" s="257"/>
      <c r="N1" s="257"/>
      <c r="O1" s="257"/>
      <c r="P1" s="257"/>
      <c r="Q1" s="257"/>
      <c r="R1" s="257"/>
      <c r="S1" s="257"/>
      <c r="T1" s="257"/>
      <c r="U1" s="257"/>
      <c r="V1" s="257"/>
      <c r="W1" s="257"/>
      <c r="X1" s="257"/>
      <c r="Y1" s="257"/>
    </row>
    <row r="2" spans="1:25" s="14" customFormat="1" ht="30.75" customHeight="1" x14ac:dyDescent="0.2">
      <c r="A2" s="257"/>
      <c r="B2" s="257"/>
      <c r="C2" s="257"/>
      <c r="D2" s="257"/>
      <c r="E2" s="257"/>
      <c r="F2" s="257"/>
      <c r="G2" s="257"/>
      <c r="H2" s="257"/>
      <c r="I2" s="257"/>
      <c r="J2" s="257"/>
      <c r="K2" s="257"/>
      <c r="L2" s="257"/>
      <c r="M2" s="257"/>
      <c r="N2" s="257"/>
      <c r="O2" s="257"/>
      <c r="P2" s="257"/>
      <c r="Q2" s="257"/>
      <c r="R2" s="257"/>
      <c r="S2" s="257"/>
      <c r="T2" s="257"/>
      <c r="U2" s="257"/>
      <c r="V2" s="257"/>
      <c r="W2" s="257"/>
      <c r="X2" s="257"/>
      <c r="Y2" s="257"/>
    </row>
    <row r="3" spans="1:25" s="110" customFormat="1" ht="11.1" customHeight="1" x14ac:dyDescent="0.2">
      <c r="A3" s="259" t="s">
        <v>0</v>
      </c>
      <c r="B3" s="260"/>
      <c r="C3" s="260"/>
      <c r="D3" s="260"/>
      <c r="E3" s="260"/>
      <c r="F3" s="260"/>
      <c r="G3" s="260"/>
      <c r="H3" s="260"/>
      <c r="I3" s="260"/>
      <c r="J3" s="260"/>
      <c r="K3" s="260"/>
      <c r="L3" s="260"/>
      <c r="M3" s="260"/>
      <c r="N3" s="260"/>
      <c r="O3" s="260"/>
      <c r="P3" s="260"/>
      <c r="Q3" s="260"/>
      <c r="R3" s="260"/>
      <c r="S3" s="260"/>
      <c r="T3" s="260"/>
      <c r="U3" s="260"/>
      <c r="V3" s="260"/>
      <c r="W3" s="260"/>
      <c r="X3" s="260"/>
      <c r="Y3" s="260"/>
    </row>
    <row r="4" spans="1:25" s="110" customFormat="1" ht="15.95" customHeight="1" x14ac:dyDescent="0.2">
      <c r="A4" s="259"/>
      <c r="B4" s="260"/>
      <c r="C4" s="260"/>
      <c r="D4" s="260"/>
      <c r="E4" s="260"/>
      <c r="F4" s="260"/>
      <c r="G4" s="260"/>
      <c r="H4" s="260"/>
      <c r="I4" s="260"/>
      <c r="J4" s="260"/>
      <c r="K4" s="260"/>
      <c r="L4" s="260"/>
      <c r="M4" s="260"/>
      <c r="N4" s="260"/>
      <c r="O4" s="260"/>
      <c r="P4" s="260"/>
      <c r="Q4" s="260"/>
      <c r="R4" s="260"/>
      <c r="S4" s="260"/>
      <c r="T4" s="260"/>
      <c r="U4" s="260"/>
      <c r="V4" s="260"/>
      <c r="W4" s="260"/>
      <c r="X4" s="260"/>
      <c r="Y4" s="260"/>
    </row>
    <row r="5" spans="1:25" s="14" customFormat="1" ht="36" customHeight="1" x14ac:dyDescent="0.2">
      <c r="A5" s="261" t="s">
        <v>164</v>
      </c>
      <c r="B5" s="262"/>
      <c r="C5" s="262"/>
      <c r="D5" s="262"/>
      <c r="E5" s="262"/>
      <c r="F5" s="262"/>
      <c r="G5" s="262"/>
      <c r="H5" s="262"/>
      <c r="I5" s="262"/>
      <c r="J5" s="262"/>
      <c r="K5" s="262"/>
      <c r="L5" s="262"/>
      <c r="M5" s="262"/>
      <c r="N5" s="262"/>
      <c r="O5" s="262"/>
      <c r="P5" s="262"/>
      <c r="Q5" s="262"/>
      <c r="R5" s="262"/>
      <c r="S5" s="262"/>
      <c r="T5" s="262"/>
      <c r="U5" s="262"/>
      <c r="V5" s="262"/>
      <c r="W5" s="262"/>
      <c r="X5" s="262"/>
      <c r="Y5" s="262"/>
    </row>
    <row r="6" spans="1:25" s="14" customFormat="1" ht="12" x14ac:dyDescent="0.2">
      <c r="C6" s="44"/>
      <c r="K6" s="44"/>
      <c r="N6" s="225"/>
      <c r="O6" s="224"/>
      <c r="P6" s="45"/>
      <c r="Q6" s="45"/>
    </row>
    <row r="7" spans="1:25" s="14" customFormat="1" ht="12" x14ac:dyDescent="0.2">
      <c r="A7" s="263" t="s">
        <v>1</v>
      </c>
      <c r="B7" s="105"/>
      <c r="C7" s="258" t="s">
        <v>2</v>
      </c>
      <c r="D7" s="258"/>
      <c r="E7" s="258"/>
      <c r="F7" s="258"/>
      <c r="G7" s="258"/>
      <c r="H7" s="258"/>
      <c r="I7" s="258"/>
      <c r="J7" s="19"/>
      <c r="K7" s="258" t="s">
        <v>3</v>
      </c>
      <c r="L7" s="258"/>
      <c r="M7" s="258"/>
      <c r="N7" s="258"/>
      <c r="O7" s="258"/>
      <c r="P7" s="258"/>
      <c r="Q7" s="258"/>
      <c r="R7" s="19"/>
      <c r="S7" s="258" t="s">
        <v>4</v>
      </c>
      <c r="T7" s="258"/>
      <c r="U7" s="258"/>
      <c r="V7" s="258"/>
      <c r="W7" s="258"/>
      <c r="X7" s="258"/>
      <c r="Y7" s="258"/>
    </row>
    <row r="8" spans="1:25" s="14" customFormat="1" ht="24" x14ac:dyDescent="0.2">
      <c r="A8" s="264"/>
      <c r="B8" s="105"/>
      <c r="C8" s="20">
        <v>2019</v>
      </c>
      <c r="D8" s="20">
        <v>2020</v>
      </c>
      <c r="E8" s="20">
        <v>2021</v>
      </c>
      <c r="F8" s="20">
        <v>2022</v>
      </c>
      <c r="G8" s="20">
        <v>2023</v>
      </c>
      <c r="H8" s="22" t="s">
        <v>95</v>
      </c>
      <c r="I8" s="23" t="s">
        <v>5</v>
      </c>
      <c r="J8" s="24"/>
      <c r="K8" s="20">
        <v>2019</v>
      </c>
      <c r="L8" s="20">
        <v>2020</v>
      </c>
      <c r="M8" s="20">
        <v>2021</v>
      </c>
      <c r="N8" s="20">
        <v>2022</v>
      </c>
      <c r="O8" s="20">
        <v>2023</v>
      </c>
      <c r="P8" s="22" t="s">
        <v>95</v>
      </c>
      <c r="Q8" s="23" t="s">
        <v>5</v>
      </c>
      <c r="R8" s="24"/>
      <c r="S8" s="20">
        <v>2019</v>
      </c>
      <c r="T8" s="20">
        <v>2020</v>
      </c>
      <c r="U8" s="20">
        <v>2021</v>
      </c>
      <c r="V8" s="20">
        <v>2022</v>
      </c>
      <c r="W8" s="20">
        <v>2023</v>
      </c>
      <c r="X8" s="22" t="s">
        <v>95</v>
      </c>
      <c r="Y8" s="23" t="s">
        <v>5</v>
      </c>
    </row>
    <row r="9" spans="1:25" x14ac:dyDescent="0.25">
      <c r="A9" s="26" t="s">
        <v>40</v>
      </c>
      <c r="B9" s="86"/>
      <c r="C9" s="132">
        <v>25784.333333333332</v>
      </c>
      <c r="D9" s="132">
        <v>24867.666666666668</v>
      </c>
      <c r="E9" s="27">
        <v>21268.666666666668</v>
      </c>
      <c r="F9" s="27">
        <v>20320.666666666668</v>
      </c>
      <c r="G9" s="27">
        <v>19938.666666666668</v>
      </c>
      <c r="H9" s="27">
        <v>19860</v>
      </c>
      <c r="I9" s="24">
        <v>-0.39454326601578993</v>
      </c>
      <c r="J9" s="28"/>
      <c r="K9" s="27">
        <v>21575.333333333332</v>
      </c>
      <c r="L9" s="27">
        <v>17209.666666666668</v>
      </c>
      <c r="M9" s="27">
        <v>15024.666666666666</v>
      </c>
      <c r="N9" s="27">
        <v>14756.666666666666</v>
      </c>
      <c r="O9" s="27">
        <v>14841</v>
      </c>
      <c r="P9" s="27">
        <v>14861.333333333334</v>
      </c>
      <c r="Q9" s="24">
        <v>0.13700783864520893</v>
      </c>
      <c r="R9" s="28"/>
      <c r="S9" s="27">
        <v>398280.40899999999</v>
      </c>
      <c r="T9" s="27">
        <v>232584.19899999999</v>
      </c>
      <c r="U9" s="27">
        <v>239344.136</v>
      </c>
      <c r="V9" s="27">
        <v>253019.171</v>
      </c>
      <c r="W9" s="27">
        <v>246254.86499999999</v>
      </c>
      <c r="X9" s="27">
        <v>248323.076</v>
      </c>
      <c r="Y9" s="28">
        <v>0.83986604691039801</v>
      </c>
    </row>
    <row r="10" spans="1:25" x14ac:dyDescent="0.25">
      <c r="A10" s="71" t="s">
        <v>67</v>
      </c>
      <c r="B10" s="86"/>
      <c r="C10" s="133">
        <v>6249</v>
      </c>
      <c r="D10" s="133">
        <v>6137</v>
      </c>
      <c r="E10" s="72">
        <v>4882.6666666666661</v>
      </c>
      <c r="F10" s="72">
        <v>4505</v>
      </c>
      <c r="G10" s="72">
        <v>4450</v>
      </c>
      <c r="H10" s="72">
        <v>4427.333333333333</v>
      </c>
      <c r="I10" s="125">
        <v>-0.50936329588016083</v>
      </c>
      <c r="J10" s="28"/>
      <c r="K10" s="72">
        <v>5568.3333333333339</v>
      </c>
      <c r="L10" s="72">
        <v>4898.333333333333</v>
      </c>
      <c r="M10" s="72">
        <v>3864.3333333333326</v>
      </c>
      <c r="N10" s="72">
        <v>3704.6666666666665</v>
      </c>
      <c r="O10" s="72">
        <v>3724.9999999999995</v>
      </c>
      <c r="P10" s="72">
        <v>3700.3333333333339</v>
      </c>
      <c r="Q10" s="125">
        <v>-0.66219239373599414</v>
      </c>
      <c r="R10" s="28"/>
      <c r="S10" s="72">
        <v>118138.34800000001</v>
      </c>
      <c r="T10" s="72">
        <v>75261.667999999991</v>
      </c>
      <c r="U10" s="72">
        <v>69298.121999999988</v>
      </c>
      <c r="V10" s="72">
        <v>73659.03300000001</v>
      </c>
      <c r="W10" s="72">
        <v>67363.414999999994</v>
      </c>
      <c r="X10" s="72">
        <v>67502.30799999999</v>
      </c>
      <c r="Y10" s="73">
        <v>0.20618461816401812</v>
      </c>
    </row>
    <row r="11" spans="1:25" x14ac:dyDescent="0.25">
      <c r="A11" s="74" t="s">
        <v>42</v>
      </c>
      <c r="B11" s="86"/>
      <c r="C11" s="132">
        <v>9231.3333333333321</v>
      </c>
      <c r="D11" s="132">
        <v>8798.6666666666661</v>
      </c>
      <c r="E11" s="27">
        <v>8135.6666666666679</v>
      </c>
      <c r="F11" s="27">
        <v>7937.0000000000018</v>
      </c>
      <c r="G11" s="27">
        <v>7938</v>
      </c>
      <c r="H11" s="27">
        <v>7952.3333333333339</v>
      </c>
      <c r="I11" s="24">
        <v>0.18056605358194311</v>
      </c>
      <c r="J11" s="28"/>
      <c r="K11" s="27">
        <v>7978.3333333333339</v>
      </c>
      <c r="L11" s="27">
        <v>5998.666666666667</v>
      </c>
      <c r="M11" s="27">
        <v>5859</v>
      </c>
      <c r="N11" s="27">
        <v>5881.0000000000009</v>
      </c>
      <c r="O11" s="27">
        <v>6007.3333333333339</v>
      </c>
      <c r="P11" s="27">
        <v>6067</v>
      </c>
      <c r="Q11" s="24">
        <v>0.99323049606037106</v>
      </c>
      <c r="R11" s="28"/>
      <c r="S11" s="27">
        <v>154705.36000000002</v>
      </c>
      <c r="T11" s="27">
        <v>80773.564999999988</v>
      </c>
      <c r="U11" s="27">
        <v>97033.672999999981</v>
      </c>
      <c r="V11" s="27">
        <v>102662.21800000001</v>
      </c>
      <c r="W11" s="27">
        <v>104502.515</v>
      </c>
      <c r="X11" s="27">
        <v>105960.99400000001</v>
      </c>
      <c r="Y11" s="28">
        <v>1.3956400953603953</v>
      </c>
    </row>
    <row r="12" spans="1:25" x14ac:dyDescent="0.25">
      <c r="A12" s="71" t="s">
        <v>43</v>
      </c>
      <c r="B12" s="86"/>
      <c r="C12" s="133">
        <v>10304</v>
      </c>
      <c r="D12" s="133">
        <v>9932</v>
      </c>
      <c r="E12" s="72">
        <v>8250.3333333333321</v>
      </c>
      <c r="F12" s="72">
        <v>7878.6666666666661</v>
      </c>
      <c r="G12" s="72">
        <v>7550.6666666666661</v>
      </c>
      <c r="H12" s="72">
        <v>7480.3333333333339</v>
      </c>
      <c r="I12" s="125">
        <v>-0.93148507858024088</v>
      </c>
      <c r="J12" s="28"/>
      <c r="K12" s="72">
        <v>8028.6666666666679</v>
      </c>
      <c r="L12" s="72">
        <v>6312.666666666667</v>
      </c>
      <c r="M12" s="72">
        <v>5301.333333333333</v>
      </c>
      <c r="N12" s="72">
        <v>5170.9999999999991</v>
      </c>
      <c r="O12" s="72">
        <v>5108.6666666666661</v>
      </c>
      <c r="P12" s="72">
        <v>5093.9999999999982</v>
      </c>
      <c r="Q12" s="125">
        <v>-0.28709382748273171</v>
      </c>
      <c r="R12" s="28"/>
      <c r="S12" s="72">
        <v>125436.70100000002</v>
      </c>
      <c r="T12" s="72">
        <v>76548.966000000015</v>
      </c>
      <c r="U12" s="72">
        <v>73012.340999999986</v>
      </c>
      <c r="V12" s="72">
        <v>76697.919999999998</v>
      </c>
      <c r="W12" s="72">
        <v>74388.934999999998</v>
      </c>
      <c r="X12" s="72">
        <v>74859.77399999999</v>
      </c>
      <c r="Y12" s="73">
        <v>0.63294225142487281</v>
      </c>
    </row>
    <row r="13" spans="1:25" ht="15" x14ac:dyDescent="0.25">
      <c r="A13" s="86" t="s">
        <v>44</v>
      </c>
      <c r="B13" s="86"/>
      <c r="C13" s="132">
        <v>3130</v>
      </c>
      <c r="D13" s="132">
        <v>3129.6666666666665</v>
      </c>
      <c r="E13" s="27">
        <v>3131.3333333333335</v>
      </c>
      <c r="F13" s="27">
        <v>3077.6666666666665</v>
      </c>
      <c r="G13" s="27">
        <v>3033.3333333333335</v>
      </c>
      <c r="H13" s="27">
        <v>3004</v>
      </c>
      <c r="I13" s="24">
        <v>-0.96703296703297692</v>
      </c>
      <c r="J13" s="28"/>
      <c r="K13" s="27">
        <v>2850</v>
      </c>
      <c r="L13" s="27">
        <v>2535.6666666666665</v>
      </c>
      <c r="M13" s="27">
        <v>2541.6666666666665</v>
      </c>
      <c r="N13" s="27">
        <v>2496.3333333333335</v>
      </c>
      <c r="O13" s="27">
        <v>2485</v>
      </c>
      <c r="P13" s="27">
        <v>2457.6666666666665</v>
      </c>
      <c r="Q13" s="24">
        <v>-1.0999329309188566</v>
      </c>
      <c r="R13" s="28"/>
      <c r="S13" s="27">
        <v>59146.796000000002</v>
      </c>
      <c r="T13" s="27">
        <v>41586.517</v>
      </c>
      <c r="U13" s="27">
        <v>44630.807999999997</v>
      </c>
      <c r="V13" s="27">
        <v>46448.402000000002</v>
      </c>
      <c r="W13" s="27">
        <v>41042.112000000001</v>
      </c>
      <c r="X13" s="27">
        <v>41853.678</v>
      </c>
      <c r="Y13" s="28">
        <v>1.9773982391549483</v>
      </c>
    </row>
    <row r="14" spans="1:25" x14ac:dyDescent="0.25">
      <c r="A14" s="34" t="s">
        <v>41</v>
      </c>
      <c r="B14" s="14"/>
      <c r="C14" s="134">
        <v>1642.6666666666667</v>
      </c>
      <c r="D14" s="134">
        <v>1655</v>
      </c>
      <c r="E14" s="31">
        <v>1655.3333333333333</v>
      </c>
      <c r="F14" s="31">
        <v>1666.6666666666667</v>
      </c>
      <c r="G14" s="31">
        <v>1642.6666666666667</v>
      </c>
      <c r="H14" s="31">
        <v>1656.6666666666667</v>
      </c>
      <c r="I14" s="126">
        <v>0.85227272727272929</v>
      </c>
      <c r="J14" s="33"/>
      <c r="K14" s="31">
        <v>1595.6666666666667</v>
      </c>
      <c r="L14" s="31">
        <v>1437.3333333333333</v>
      </c>
      <c r="M14" s="31">
        <v>1433.6666666666667</v>
      </c>
      <c r="N14" s="31">
        <v>1447</v>
      </c>
      <c r="O14" s="31">
        <v>1431</v>
      </c>
      <c r="P14" s="31">
        <v>1434</v>
      </c>
      <c r="Q14" s="126">
        <v>0.20964360587001352</v>
      </c>
      <c r="R14" s="33"/>
      <c r="S14" s="31">
        <v>38093.983</v>
      </c>
      <c r="T14" s="31">
        <v>29012.825000000001</v>
      </c>
      <c r="U14" s="31">
        <v>29171.964</v>
      </c>
      <c r="V14" s="31">
        <v>30405.284</v>
      </c>
      <c r="W14" s="31">
        <v>25079.541000000001</v>
      </c>
      <c r="X14" s="31">
        <v>25960.404999999999</v>
      </c>
      <c r="Y14" s="32">
        <v>3.5122811856883596</v>
      </c>
    </row>
    <row r="15" spans="1:25" x14ac:dyDescent="0.25">
      <c r="A15" s="14" t="s">
        <v>42</v>
      </c>
      <c r="B15" s="14"/>
      <c r="C15" s="135">
        <v>906</v>
      </c>
      <c r="D15" s="135">
        <v>894</v>
      </c>
      <c r="E15" s="36">
        <v>958</v>
      </c>
      <c r="F15" s="36">
        <v>900</v>
      </c>
      <c r="G15" s="36">
        <v>897.66666666666663</v>
      </c>
      <c r="H15" s="36">
        <v>868</v>
      </c>
      <c r="I15" s="127">
        <v>-3.3048644634236846</v>
      </c>
      <c r="J15" s="33"/>
      <c r="K15" s="36">
        <v>848.33333333333337</v>
      </c>
      <c r="L15" s="36">
        <v>778</v>
      </c>
      <c r="M15" s="36">
        <v>804</v>
      </c>
      <c r="N15" s="36">
        <v>743</v>
      </c>
      <c r="O15" s="36">
        <v>749</v>
      </c>
      <c r="P15" s="36">
        <v>726.33333333333337</v>
      </c>
      <c r="Q15" s="127">
        <v>-3.0262572318647041</v>
      </c>
      <c r="R15" s="33"/>
      <c r="S15" s="36">
        <v>15111.921</v>
      </c>
      <c r="T15" s="36">
        <v>9066.6530000000002</v>
      </c>
      <c r="U15" s="36">
        <v>11732.96</v>
      </c>
      <c r="V15" s="36">
        <v>11891.498</v>
      </c>
      <c r="W15" s="36">
        <v>11716.415999999999</v>
      </c>
      <c r="X15" s="36">
        <v>11756.817999999999</v>
      </c>
      <c r="Y15" s="33">
        <v>0.34483241291534128</v>
      </c>
    </row>
    <row r="16" spans="1:25" x14ac:dyDescent="0.25">
      <c r="A16" s="34" t="s">
        <v>43</v>
      </c>
      <c r="B16" s="14"/>
      <c r="C16" s="134">
        <v>581.33333333333337</v>
      </c>
      <c r="D16" s="134">
        <v>580.66666666666663</v>
      </c>
      <c r="E16" s="31">
        <v>518</v>
      </c>
      <c r="F16" s="31">
        <v>511</v>
      </c>
      <c r="G16" s="31">
        <v>493</v>
      </c>
      <c r="H16" s="31">
        <v>479.33333333333331</v>
      </c>
      <c r="I16" s="126">
        <v>-2.7721433400946571</v>
      </c>
      <c r="J16" s="33"/>
      <c r="K16" s="31">
        <v>406</v>
      </c>
      <c r="L16" s="31">
        <v>320.33333333333331</v>
      </c>
      <c r="M16" s="31">
        <v>304</v>
      </c>
      <c r="N16" s="31">
        <v>306.33333333333331</v>
      </c>
      <c r="O16" s="31">
        <v>305</v>
      </c>
      <c r="P16" s="31">
        <v>297.33333333333331</v>
      </c>
      <c r="Q16" s="126">
        <v>-2.5136612021858018</v>
      </c>
      <c r="R16" s="33"/>
      <c r="S16" s="31">
        <v>5940.8919999999998</v>
      </c>
      <c r="T16" s="31">
        <v>3507.0390000000002</v>
      </c>
      <c r="U16" s="31">
        <v>3725.884</v>
      </c>
      <c r="V16" s="31">
        <v>4151.62</v>
      </c>
      <c r="W16" s="31">
        <v>4246.1549999999997</v>
      </c>
      <c r="X16" s="31">
        <v>4136.4549999999999</v>
      </c>
      <c r="Y16" s="32">
        <v>-2.5835137907118333</v>
      </c>
    </row>
    <row r="17" spans="1:25" ht="15" x14ac:dyDescent="0.25">
      <c r="A17" s="86" t="s">
        <v>45</v>
      </c>
      <c r="B17" s="86"/>
      <c r="C17" s="132">
        <v>6507.333333333333</v>
      </c>
      <c r="D17" s="132">
        <v>5931.333333333333</v>
      </c>
      <c r="E17" s="27">
        <v>2964.6666666666665</v>
      </c>
      <c r="F17" s="27">
        <v>2078.3333333333335</v>
      </c>
      <c r="G17" s="27">
        <v>2110</v>
      </c>
      <c r="H17" s="27">
        <v>2106.3333333333335</v>
      </c>
      <c r="I17" s="24">
        <v>-0.1737756714059957</v>
      </c>
      <c r="J17" s="28"/>
      <c r="K17" s="27">
        <v>5321.333333333333</v>
      </c>
      <c r="L17" s="27">
        <v>4703.333333333333</v>
      </c>
      <c r="M17" s="27">
        <v>2166.6666666666665</v>
      </c>
      <c r="N17" s="27">
        <v>1578</v>
      </c>
      <c r="O17" s="27">
        <v>1595.6666666666667</v>
      </c>
      <c r="P17" s="27">
        <v>1607.6666666666667</v>
      </c>
      <c r="Q17" s="24">
        <v>0.75203676624191473</v>
      </c>
      <c r="R17" s="28"/>
      <c r="S17" s="27">
        <v>90373.543999999994</v>
      </c>
      <c r="T17" s="27">
        <v>57892.773999999998</v>
      </c>
      <c r="U17" s="27">
        <v>29868.537</v>
      </c>
      <c r="V17" s="27">
        <v>25319.797999999999</v>
      </c>
      <c r="W17" s="27">
        <v>24477.449000000001</v>
      </c>
      <c r="X17" s="27">
        <v>24924.764999999999</v>
      </c>
      <c r="Y17" s="28">
        <v>1.8274616770726393</v>
      </c>
    </row>
    <row r="18" spans="1:25" x14ac:dyDescent="0.25">
      <c r="A18" s="34" t="s">
        <v>41</v>
      </c>
      <c r="B18" s="14"/>
      <c r="C18" s="134">
        <v>1940.6666666666667</v>
      </c>
      <c r="D18" s="134">
        <v>1771.3333333333333</v>
      </c>
      <c r="E18" s="31">
        <v>540.33333333333337</v>
      </c>
      <c r="F18" s="31">
        <v>138</v>
      </c>
      <c r="G18" s="31">
        <v>142</v>
      </c>
      <c r="H18" s="31">
        <v>142</v>
      </c>
      <c r="I18" s="126">
        <v>0</v>
      </c>
      <c r="J18" s="33"/>
      <c r="K18" s="31">
        <v>1606</v>
      </c>
      <c r="L18" s="31">
        <v>1418</v>
      </c>
      <c r="M18" s="31">
        <v>347.33333333333331</v>
      </c>
      <c r="N18" s="31">
        <v>94.666666666666671</v>
      </c>
      <c r="O18" s="31">
        <v>97</v>
      </c>
      <c r="P18" s="31">
        <v>95.666666666666671</v>
      </c>
      <c r="Q18" s="126">
        <v>-1.3745704467353903</v>
      </c>
      <c r="R18" s="33"/>
      <c r="S18" s="31">
        <v>32063.431</v>
      </c>
      <c r="T18" s="31">
        <v>18218.435000000001</v>
      </c>
      <c r="U18" s="31">
        <v>6223.3010000000004</v>
      </c>
      <c r="V18" s="31">
        <v>3421.61</v>
      </c>
      <c r="W18" s="31">
        <v>2993.2530000000002</v>
      </c>
      <c r="X18" s="31">
        <v>2524.5329999999999</v>
      </c>
      <c r="Y18" s="32">
        <v>-15.659217580338192</v>
      </c>
    </row>
    <row r="19" spans="1:25" x14ac:dyDescent="0.25">
      <c r="A19" s="14" t="s">
        <v>42</v>
      </c>
      <c r="B19" s="14"/>
      <c r="C19" s="135">
        <v>1086.3333333333333</v>
      </c>
      <c r="D19" s="135">
        <v>873.33333333333337</v>
      </c>
      <c r="E19" s="36">
        <v>472.66666666666669</v>
      </c>
      <c r="F19" s="36">
        <v>339</v>
      </c>
      <c r="G19" s="36">
        <v>341</v>
      </c>
      <c r="H19" s="36">
        <v>339</v>
      </c>
      <c r="I19" s="127">
        <v>-0.58651026392961825</v>
      </c>
      <c r="J19" s="33"/>
      <c r="K19" s="36">
        <v>821.66666666666663</v>
      </c>
      <c r="L19" s="36">
        <v>603.66666666666663</v>
      </c>
      <c r="M19" s="36">
        <v>260.33333333333331</v>
      </c>
      <c r="N19" s="36">
        <v>179.66666666666666</v>
      </c>
      <c r="O19" s="36">
        <v>179.66666666666666</v>
      </c>
      <c r="P19" s="36">
        <v>186.66666666666666</v>
      </c>
      <c r="Q19" s="127">
        <v>3.8961038961038863</v>
      </c>
      <c r="R19" s="33"/>
      <c r="S19" s="36">
        <v>16011.545</v>
      </c>
      <c r="T19" s="36">
        <v>8230.7939999999999</v>
      </c>
      <c r="U19" s="36">
        <v>4009.4940000000001</v>
      </c>
      <c r="V19" s="36">
        <v>3562.5740000000001</v>
      </c>
      <c r="W19" s="36">
        <v>3419.4940000000001</v>
      </c>
      <c r="X19" s="36">
        <v>3529.3029999999999</v>
      </c>
      <c r="Y19" s="33">
        <v>3.2112645906090087</v>
      </c>
    </row>
    <row r="20" spans="1:25" x14ac:dyDescent="0.25">
      <c r="A20" s="34" t="s">
        <v>43</v>
      </c>
      <c r="B20" s="14"/>
      <c r="C20" s="134">
        <v>3480.3333333333335</v>
      </c>
      <c r="D20" s="134">
        <v>3286.6666666666665</v>
      </c>
      <c r="E20" s="31">
        <v>1951.6666666666667</v>
      </c>
      <c r="F20" s="31">
        <v>1601.3333333333333</v>
      </c>
      <c r="G20" s="31">
        <v>1627</v>
      </c>
      <c r="H20" s="31">
        <v>1625.3333333333333</v>
      </c>
      <c r="I20" s="126">
        <v>-0.10243802499487753</v>
      </c>
      <c r="J20" s="33"/>
      <c r="K20" s="31">
        <v>2893.6666666666665</v>
      </c>
      <c r="L20" s="31">
        <v>2681.6666666666665</v>
      </c>
      <c r="M20" s="31">
        <v>1559</v>
      </c>
      <c r="N20" s="31">
        <v>1303.6666666666667</v>
      </c>
      <c r="O20" s="31">
        <v>1319</v>
      </c>
      <c r="P20" s="31">
        <v>1325.3333333333333</v>
      </c>
      <c r="Q20" s="126">
        <v>0.48016173869092071</v>
      </c>
      <c r="R20" s="33"/>
      <c r="S20" s="31">
        <v>42298.567999999999</v>
      </c>
      <c r="T20" s="31">
        <v>31443.544999999998</v>
      </c>
      <c r="U20" s="31">
        <v>19635.741999999998</v>
      </c>
      <c r="V20" s="31">
        <v>18335.614000000001</v>
      </c>
      <c r="W20" s="31">
        <v>18064.702000000001</v>
      </c>
      <c r="X20" s="31">
        <v>18870.929</v>
      </c>
      <c r="Y20" s="32">
        <v>4.4629964003834566</v>
      </c>
    </row>
    <row r="21" spans="1:25" ht="15" x14ac:dyDescent="0.25">
      <c r="A21" s="86" t="s">
        <v>46</v>
      </c>
      <c r="B21" s="86"/>
      <c r="C21" s="132">
        <v>1048.3333333333333</v>
      </c>
      <c r="D21" s="132">
        <v>1016.3333333333334</v>
      </c>
      <c r="E21" s="27">
        <v>981.66666666666663</v>
      </c>
      <c r="F21" s="27">
        <v>972</v>
      </c>
      <c r="G21" s="27">
        <v>973</v>
      </c>
      <c r="H21" s="27">
        <v>994</v>
      </c>
      <c r="I21" s="24">
        <v>2.1582733812949728</v>
      </c>
      <c r="J21" s="28"/>
      <c r="K21" s="27">
        <v>1024</v>
      </c>
      <c r="L21" s="27">
        <v>849</v>
      </c>
      <c r="M21" s="27">
        <v>864.33333333333337</v>
      </c>
      <c r="N21" s="27">
        <v>882.66666666666663</v>
      </c>
      <c r="O21" s="27">
        <v>896.33333333333337</v>
      </c>
      <c r="P21" s="27">
        <v>923</v>
      </c>
      <c r="Q21" s="24">
        <v>2.9750836742283404</v>
      </c>
      <c r="R21" s="28"/>
      <c r="S21" s="27">
        <v>11503.861000000001</v>
      </c>
      <c r="T21" s="27">
        <v>4696.5919999999996</v>
      </c>
      <c r="U21" s="27">
        <v>9086.5349999999999</v>
      </c>
      <c r="V21" s="27">
        <v>10591.048000000001</v>
      </c>
      <c r="W21" s="27">
        <v>12605.968000000001</v>
      </c>
      <c r="X21" s="27">
        <v>13297.337</v>
      </c>
      <c r="Y21" s="28">
        <v>5.484457837747958</v>
      </c>
    </row>
    <row r="22" spans="1:25" x14ac:dyDescent="0.25">
      <c r="A22" s="34" t="s">
        <v>41</v>
      </c>
      <c r="B22" s="14"/>
      <c r="C22" s="134">
        <v>57</v>
      </c>
      <c r="D22" s="134">
        <v>57</v>
      </c>
      <c r="E22" s="31">
        <v>60.666666666666664</v>
      </c>
      <c r="F22" s="31">
        <v>63</v>
      </c>
      <c r="G22" s="31">
        <v>63</v>
      </c>
      <c r="H22" s="31">
        <v>64</v>
      </c>
      <c r="I22" s="126">
        <v>1.5873015873015817</v>
      </c>
      <c r="J22" s="33"/>
      <c r="K22" s="31">
        <v>55</v>
      </c>
      <c r="L22" s="31">
        <v>55</v>
      </c>
      <c r="M22" s="31">
        <v>58</v>
      </c>
      <c r="N22" s="31">
        <v>61</v>
      </c>
      <c r="O22" s="31">
        <v>60.333333333333336</v>
      </c>
      <c r="P22" s="31">
        <v>61.333333333333336</v>
      </c>
      <c r="Q22" s="126">
        <v>1.6574585635359185</v>
      </c>
      <c r="R22" s="33"/>
      <c r="S22" s="31">
        <v>682.03200000000004</v>
      </c>
      <c r="T22" s="31">
        <v>363.42700000000002</v>
      </c>
      <c r="U22" s="31">
        <v>580.221</v>
      </c>
      <c r="V22" s="31">
        <v>607.56200000000001</v>
      </c>
      <c r="W22" s="31">
        <v>683.89</v>
      </c>
      <c r="X22" s="31">
        <v>904.68899999999996</v>
      </c>
      <c r="Y22" s="32">
        <v>32.285747707964731</v>
      </c>
    </row>
    <row r="23" spans="1:25" x14ac:dyDescent="0.25">
      <c r="A23" s="14" t="s">
        <v>42</v>
      </c>
      <c r="B23" s="14"/>
      <c r="C23" s="135">
        <v>718.33333333333337</v>
      </c>
      <c r="D23" s="135">
        <v>687.33333333333337</v>
      </c>
      <c r="E23" s="36">
        <v>649</v>
      </c>
      <c r="F23" s="36">
        <v>640.33333333333337</v>
      </c>
      <c r="G23" s="36">
        <v>643</v>
      </c>
      <c r="H23" s="36">
        <v>662</v>
      </c>
      <c r="I23" s="127">
        <v>2.9548989113530322</v>
      </c>
      <c r="J23" s="33"/>
      <c r="K23" s="36">
        <v>704</v>
      </c>
      <c r="L23" s="36">
        <v>539.66666666666663</v>
      </c>
      <c r="M23" s="36">
        <v>550</v>
      </c>
      <c r="N23" s="36">
        <v>569.33333333333337</v>
      </c>
      <c r="O23" s="36">
        <v>588.66666666666663</v>
      </c>
      <c r="P23" s="36">
        <v>613.66666666666663</v>
      </c>
      <c r="Q23" s="127">
        <v>4.2468856172140468</v>
      </c>
      <c r="R23" s="33"/>
      <c r="S23" s="36">
        <v>7065.1670000000004</v>
      </c>
      <c r="T23" s="36">
        <v>2578.6089999999999</v>
      </c>
      <c r="U23" s="36">
        <v>6389.1719999999996</v>
      </c>
      <c r="V23" s="36">
        <v>7631.7349999999997</v>
      </c>
      <c r="W23" s="36">
        <v>9409.7009999999991</v>
      </c>
      <c r="X23" s="36">
        <v>9664.0949999999993</v>
      </c>
      <c r="Y23" s="33">
        <v>2.7035290494352715</v>
      </c>
    </row>
    <row r="24" spans="1:25" x14ac:dyDescent="0.25">
      <c r="A24" s="34" t="s">
        <v>43</v>
      </c>
      <c r="B24" s="14"/>
      <c r="C24" s="134">
        <v>273</v>
      </c>
      <c r="D24" s="134">
        <v>272</v>
      </c>
      <c r="E24" s="31">
        <v>272</v>
      </c>
      <c r="F24" s="31">
        <v>268.66666666666669</v>
      </c>
      <c r="G24" s="31">
        <v>267</v>
      </c>
      <c r="H24" s="31">
        <v>268</v>
      </c>
      <c r="I24" s="126">
        <v>0.37453183520599342</v>
      </c>
      <c r="J24" s="33"/>
      <c r="K24" s="31">
        <v>265</v>
      </c>
      <c r="L24" s="31">
        <v>254.33333333333334</v>
      </c>
      <c r="M24" s="31">
        <v>256.33333333333331</v>
      </c>
      <c r="N24" s="31">
        <v>252.33333333333334</v>
      </c>
      <c r="O24" s="31">
        <v>247.33333333333334</v>
      </c>
      <c r="P24" s="31">
        <v>248</v>
      </c>
      <c r="Q24" s="126">
        <v>0.26954177897573484</v>
      </c>
      <c r="R24" s="33"/>
      <c r="S24" s="31">
        <v>3756.6619999999998</v>
      </c>
      <c r="T24" s="31">
        <v>1754.556</v>
      </c>
      <c r="U24" s="31">
        <v>2117.1419999999998</v>
      </c>
      <c r="V24" s="31">
        <v>2351.7510000000002</v>
      </c>
      <c r="W24" s="31">
        <v>2512.377</v>
      </c>
      <c r="X24" s="31">
        <v>2728.5529999999999</v>
      </c>
      <c r="Y24" s="32">
        <v>8.6044411328395363</v>
      </c>
    </row>
    <row r="25" spans="1:25" ht="15" x14ac:dyDescent="0.25">
      <c r="A25" s="86" t="s">
        <v>47</v>
      </c>
      <c r="B25" s="86"/>
      <c r="C25" s="132">
        <v>998.66666666666663</v>
      </c>
      <c r="D25" s="132">
        <v>963</v>
      </c>
      <c r="E25" s="27">
        <v>893</v>
      </c>
      <c r="F25" s="27">
        <v>953.33333333333337</v>
      </c>
      <c r="G25" s="27">
        <v>946</v>
      </c>
      <c r="H25" s="27">
        <v>962.66666666666663</v>
      </c>
      <c r="I25" s="24">
        <v>1.7618040873854879</v>
      </c>
      <c r="J25" s="28"/>
      <c r="K25" s="27">
        <v>629</v>
      </c>
      <c r="L25" s="27">
        <v>458.66666666666669</v>
      </c>
      <c r="M25" s="27">
        <v>386</v>
      </c>
      <c r="N25" s="27">
        <v>458</v>
      </c>
      <c r="O25" s="27">
        <v>464.66666666666669</v>
      </c>
      <c r="P25" s="27">
        <v>516.66666666666663</v>
      </c>
      <c r="Q25" s="24">
        <v>11.190817790530838</v>
      </c>
      <c r="R25" s="28"/>
      <c r="S25" s="27">
        <v>12358.710999999999</v>
      </c>
      <c r="T25" s="27">
        <v>6042.5320000000002</v>
      </c>
      <c r="U25" s="27">
        <v>6484.1319999999996</v>
      </c>
      <c r="V25" s="27">
        <v>7318.7529999999997</v>
      </c>
      <c r="W25" s="27">
        <v>7174.9859999999999</v>
      </c>
      <c r="X25" s="27">
        <v>7475.1760000000004</v>
      </c>
      <c r="Y25" s="28">
        <v>4.1838409162052725</v>
      </c>
    </row>
    <row r="26" spans="1:25" x14ac:dyDescent="0.25">
      <c r="A26" s="34" t="s">
        <v>42</v>
      </c>
      <c r="B26" s="14"/>
      <c r="C26" s="134">
        <v>315.66666666666669</v>
      </c>
      <c r="D26" s="134">
        <v>308.66666666666669</v>
      </c>
      <c r="E26" s="31">
        <v>303</v>
      </c>
      <c r="F26" s="31">
        <v>304.66666666666669</v>
      </c>
      <c r="G26" s="31">
        <v>296</v>
      </c>
      <c r="H26" s="31">
        <v>316.33333333333331</v>
      </c>
      <c r="I26" s="126">
        <v>6.8693693693693714</v>
      </c>
      <c r="J26" s="33"/>
      <c r="K26" s="31">
        <v>236.66666666666666</v>
      </c>
      <c r="L26" s="31">
        <v>156.33333333333334</v>
      </c>
      <c r="M26" s="31">
        <v>145.66666666666666</v>
      </c>
      <c r="N26" s="31">
        <v>149.33333333333334</v>
      </c>
      <c r="O26" s="31">
        <v>153.66666666666666</v>
      </c>
      <c r="P26" s="31">
        <v>196</v>
      </c>
      <c r="Q26" s="126">
        <v>27.548806941431671</v>
      </c>
      <c r="R26" s="33"/>
      <c r="S26" s="31">
        <v>4754.1869999999999</v>
      </c>
      <c r="T26" s="31">
        <v>1987.0909999999999</v>
      </c>
      <c r="U26" s="31">
        <v>2899.8090000000002</v>
      </c>
      <c r="V26" s="31">
        <v>2785.3229999999999</v>
      </c>
      <c r="W26" s="31">
        <v>2730.288</v>
      </c>
      <c r="X26" s="31">
        <v>3172.721</v>
      </c>
      <c r="Y26" s="32">
        <v>16.204627497172464</v>
      </c>
    </row>
    <row r="27" spans="1:25" x14ac:dyDescent="0.25">
      <c r="A27" s="14" t="s">
        <v>43</v>
      </c>
      <c r="B27" s="14"/>
      <c r="C27" s="135">
        <v>683</v>
      </c>
      <c r="D27" s="135">
        <v>654.33333333333337</v>
      </c>
      <c r="E27" s="36">
        <v>590</v>
      </c>
      <c r="F27" s="36">
        <v>648.66666666666663</v>
      </c>
      <c r="G27" s="36">
        <v>650</v>
      </c>
      <c r="H27" s="36">
        <v>646.33333333333337</v>
      </c>
      <c r="I27" s="127">
        <v>-0.56410256410255322</v>
      </c>
      <c r="J27" s="33"/>
      <c r="K27" s="36">
        <v>392.33333333333331</v>
      </c>
      <c r="L27" s="36">
        <v>302.33333333333331</v>
      </c>
      <c r="M27" s="36">
        <v>240.33333333333334</v>
      </c>
      <c r="N27" s="36">
        <v>308.66666666666669</v>
      </c>
      <c r="O27" s="36">
        <v>311</v>
      </c>
      <c r="P27" s="36">
        <v>320.66666666666669</v>
      </c>
      <c r="Q27" s="127">
        <v>3.1082529474812493</v>
      </c>
      <c r="R27" s="33"/>
      <c r="S27" s="36">
        <v>7604.5240000000003</v>
      </c>
      <c r="T27" s="36">
        <v>4055.4409999999998</v>
      </c>
      <c r="U27" s="36">
        <v>3584.3229999999999</v>
      </c>
      <c r="V27" s="36">
        <v>4533.43</v>
      </c>
      <c r="W27" s="36">
        <v>4444.6980000000003</v>
      </c>
      <c r="X27" s="36">
        <v>4302.4549999999999</v>
      </c>
      <c r="Y27" s="33">
        <v>-3.2002849237451114</v>
      </c>
    </row>
    <row r="28" spans="1:25" x14ac:dyDescent="0.25">
      <c r="A28" s="111" t="s">
        <v>48</v>
      </c>
      <c r="B28" s="207"/>
      <c r="C28" s="133">
        <v>1768.6666666666667</v>
      </c>
      <c r="D28" s="133">
        <v>1690.3333333333333</v>
      </c>
      <c r="E28" s="72">
        <v>1655.6666666666667</v>
      </c>
      <c r="F28" s="72">
        <v>1667.6666666666667</v>
      </c>
      <c r="G28" s="72">
        <v>1673.3333333333333</v>
      </c>
      <c r="H28" s="72">
        <v>1645</v>
      </c>
      <c r="I28" s="125">
        <v>-1.6932270916334646</v>
      </c>
      <c r="J28" s="28"/>
      <c r="K28" s="72">
        <v>1475</v>
      </c>
      <c r="L28" s="72">
        <v>940.33333333333337</v>
      </c>
      <c r="M28" s="72">
        <v>1057</v>
      </c>
      <c r="N28" s="72">
        <v>1117</v>
      </c>
      <c r="O28" s="72">
        <v>1114.6666666666667</v>
      </c>
      <c r="P28" s="72">
        <v>1102.6666666666667</v>
      </c>
      <c r="Q28" s="125">
        <v>-1.0765550239234423</v>
      </c>
      <c r="R28" s="28"/>
      <c r="S28" s="72">
        <v>20751.600999999999</v>
      </c>
      <c r="T28" s="72">
        <v>10582.790999999999</v>
      </c>
      <c r="U28" s="72">
        <v>14178.215</v>
      </c>
      <c r="V28" s="72">
        <v>17150.306</v>
      </c>
      <c r="W28" s="72">
        <v>17249.306</v>
      </c>
      <c r="X28" s="72">
        <v>16337.127</v>
      </c>
      <c r="Y28" s="73">
        <v>-5.2882069574277324</v>
      </c>
    </row>
    <row r="29" spans="1:25" x14ac:dyDescent="0.25">
      <c r="A29" s="35" t="s">
        <v>70</v>
      </c>
      <c r="B29" s="14"/>
      <c r="C29" s="135">
        <v>122.66666666666667</v>
      </c>
      <c r="D29" s="135">
        <v>129</v>
      </c>
      <c r="E29" s="36">
        <v>137</v>
      </c>
      <c r="F29" s="36">
        <v>128.66666666666666</v>
      </c>
      <c r="G29" s="36">
        <v>125.66666666666667</v>
      </c>
      <c r="H29" s="36">
        <v>128.33333333333334</v>
      </c>
      <c r="I29" s="127">
        <v>2.1220159151193574</v>
      </c>
      <c r="J29" s="33"/>
      <c r="K29" s="36">
        <v>102</v>
      </c>
      <c r="L29" s="36">
        <v>53.333333333333336</v>
      </c>
      <c r="M29" s="36">
        <v>90.333333333333329</v>
      </c>
      <c r="N29" s="36">
        <v>96</v>
      </c>
      <c r="O29" s="36">
        <v>97.333333333333329</v>
      </c>
      <c r="P29" s="36">
        <v>99.666666666666671</v>
      </c>
      <c r="Q29" s="127">
        <v>2.3972602739726234</v>
      </c>
      <c r="R29" s="33"/>
      <c r="S29" s="36">
        <v>1598.2850000000001</v>
      </c>
      <c r="T29" s="36">
        <v>622.59</v>
      </c>
      <c r="U29" s="36">
        <v>960.67399999999998</v>
      </c>
      <c r="V29" s="36">
        <v>1173.6669999999999</v>
      </c>
      <c r="W29" s="36">
        <v>1169.2660000000001</v>
      </c>
      <c r="X29" s="36">
        <v>1078.4880000000001</v>
      </c>
      <c r="Y29" s="33">
        <v>-7.76367396298191</v>
      </c>
    </row>
    <row r="30" spans="1:25" x14ac:dyDescent="0.25">
      <c r="A30" s="30" t="s">
        <v>42</v>
      </c>
      <c r="B30" s="14"/>
      <c r="C30" s="134">
        <v>129</v>
      </c>
      <c r="D30" s="134">
        <v>135.33333333333334</v>
      </c>
      <c r="E30" s="31">
        <v>126.33333333333333</v>
      </c>
      <c r="F30" s="31">
        <v>123.33333333333333</v>
      </c>
      <c r="G30" s="31">
        <v>121.33333333333333</v>
      </c>
      <c r="H30" s="31">
        <v>122</v>
      </c>
      <c r="I30" s="126">
        <v>0.5494505494505475</v>
      </c>
      <c r="J30" s="33"/>
      <c r="K30" s="31">
        <v>111.33333333333333</v>
      </c>
      <c r="L30" s="31">
        <v>93.666666666666671</v>
      </c>
      <c r="M30" s="31">
        <v>98.333333333333329</v>
      </c>
      <c r="N30" s="31">
        <v>101.33333333333333</v>
      </c>
      <c r="O30" s="31">
        <v>105</v>
      </c>
      <c r="P30" s="31">
        <v>108.66666666666667</v>
      </c>
      <c r="Q30" s="126">
        <v>3.4920634920635019</v>
      </c>
      <c r="R30" s="33"/>
      <c r="S30" s="31">
        <v>1695.799</v>
      </c>
      <c r="T30" s="31">
        <v>795.05</v>
      </c>
      <c r="U30" s="31">
        <v>1003.937</v>
      </c>
      <c r="V30" s="31">
        <v>1059.807</v>
      </c>
      <c r="W30" s="31">
        <v>934.36199999999997</v>
      </c>
      <c r="X30" s="31">
        <v>963.25099999999998</v>
      </c>
      <c r="Y30" s="32">
        <v>3.0918423480406965</v>
      </c>
    </row>
    <row r="31" spans="1:25" x14ac:dyDescent="0.25">
      <c r="A31" s="35" t="s">
        <v>43</v>
      </c>
      <c r="B31" s="14"/>
      <c r="C31" s="135">
        <v>1517</v>
      </c>
      <c r="D31" s="135">
        <v>1426</v>
      </c>
      <c r="E31" s="36">
        <v>1392.3333333333333</v>
      </c>
      <c r="F31" s="36">
        <v>1415.6666666666667</v>
      </c>
      <c r="G31" s="36">
        <v>1426.3333333333333</v>
      </c>
      <c r="H31" s="36">
        <v>1394.6666666666667</v>
      </c>
      <c r="I31" s="127">
        <v>-2.2201448936667312</v>
      </c>
      <c r="J31" s="33"/>
      <c r="K31" s="36">
        <v>1261.6666666666667</v>
      </c>
      <c r="L31" s="36">
        <v>793.33333333333337</v>
      </c>
      <c r="M31" s="36">
        <v>868.33333333333337</v>
      </c>
      <c r="N31" s="36">
        <v>919.66666666666663</v>
      </c>
      <c r="O31" s="36">
        <v>912.33333333333337</v>
      </c>
      <c r="P31" s="36">
        <v>894.33333333333337</v>
      </c>
      <c r="Q31" s="127">
        <v>-1.9729630982827873</v>
      </c>
      <c r="R31" s="33"/>
      <c r="S31" s="36">
        <v>17457.517</v>
      </c>
      <c r="T31" s="36">
        <v>9165.1509999999998</v>
      </c>
      <c r="U31" s="36">
        <v>12213.603999999999</v>
      </c>
      <c r="V31" s="36">
        <v>14916.832</v>
      </c>
      <c r="W31" s="36">
        <v>15145.678</v>
      </c>
      <c r="X31" s="36">
        <v>14295.388000000001</v>
      </c>
      <c r="Y31" s="33">
        <v>-5.6140768343285741</v>
      </c>
    </row>
    <row r="32" spans="1:25" x14ac:dyDescent="0.25">
      <c r="A32" s="111" t="s">
        <v>49</v>
      </c>
      <c r="B32" s="207"/>
      <c r="C32" s="133">
        <v>966</v>
      </c>
      <c r="D32" s="133">
        <v>965</v>
      </c>
      <c r="E32" s="72">
        <v>931.33333333333337</v>
      </c>
      <c r="F32" s="72">
        <v>957</v>
      </c>
      <c r="G32" s="72">
        <v>960</v>
      </c>
      <c r="H32" s="72">
        <v>960.66666666666663</v>
      </c>
      <c r="I32" s="125">
        <v>6.9444444444433095E-2</v>
      </c>
      <c r="J32" s="28"/>
      <c r="K32" s="72">
        <v>847.66666666666663</v>
      </c>
      <c r="L32" s="72">
        <v>743</v>
      </c>
      <c r="M32" s="72">
        <v>791.33333333333337</v>
      </c>
      <c r="N32" s="72">
        <v>788.33333333333337</v>
      </c>
      <c r="O32" s="72">
        <v>793</v>
      </c>
      <c r="P32" s="72">
        <v>814.66666666666663</v>
      </c>
      <c r="Q32" s="125">
        <v>2.732240437158473</v>
      </c>
      <c r="R32" s="28"/>
      <c r="S32" s="72">
        <v>15079.945</v>
      </c>
      <c r="T32" s="72">
        <v>7069.23</v>
      </c>
      <c r="U32" s="72">
        <v>9737.7999999999993</v>
      </c>
      <c r="V32" s="72">
        <v>11591.262000000001</v>
      </c>
      <c r="W32" s="72">
        <v>11881.019</v>
      </c>
      <c r="X32" s="72">
        <v>12362.581</v>
      </c>
      <c r="Y32" s="73">
        <v>4.0532045273221184</v>
      </c>
    </row>
    <row r="33" spans="1:25" x14ac:dyDescent="0.25">
      <c r="A33" s="35" t="s">
        <v>70</v>
      </c>
      <c r="B33" s="14"/>
      <c r="C33" s="135">
        <v>165</v>
      </c>
      <c r="D33" s="135">
        <v>172</v>
      </c>
      <c r="E33" s="36">
        <v>172</v>
      </c>
      <c r="F33" s="36">
        <v>160</v>
      </c>
      <c r="G33" s="36">
        <v>160</v>
      </c>
      <c r="H33" s="36">
        <v>157.66666666666666</v>
      </c>
      <c r="I33" s="127">
        <v>-1.4583333333333393</v>
      </c>
      <c r="J33" s="33"/>
      <c r="K33" s="36">
        <v>151.66666666666666</v>
      </c>
      <c r="L33" s="36">
        <v>144.33333333333334</v>
      </c>
      <c r="M33" s="36">
        <v>143</v>
      </c>
      <c r="N33" s="36">
        <v>130.33333333333334</v>
      </c>
      <c r="O33" s="36">
        <v>129.33333333333334</v>
      </c>
      <c r="P33" s="36">
        <v>128.33333333333334</v>
      </c>
      <c r="Q33" s="127">
        <v>-0.77319587628865705</v>
      </c>
      <c r="R33" s="33"/>
      <c r="S33" s="36">
        <v>2972.8069999999998</v>
      </c>
      <c r="T33" s="36">
        <v>830.66899999999998</v>
      </c>
      <c r="U33" s="36">
        <v>1007.903</v>
      </c>
      <c r="V33" s="36">
        <v>2223.3029999999999</v>
      </c>
      <c r="W33" s="36">
        <v>2100.4290000000001</v>
      </c>
      <c r="X33" s="36">
        <v>2090.029</v>
      </c>
      <c r="Y33" s="33">
        <v>-0.49513694583345202</v>
      </c>
    </row>
    <row r="34" spans="1:25" x14ac:dyDescent="0.25">
      <c r="A34" s="30" t="s">
        <v>42</v>
      </c>
      <c r="B34" s="14"/>
      <c r="C34" s="134">
        <v>616</v>
      </c>
      <c r="D34" s="134">
        <v>608</v>
      </c>
      <c r="E34" s="31">
        <v>574.33333333333337</v>
      </c>
      <c r="F34" s="31">
        <v>612</v>
      </c>
      <c r="G34" s="31">
        <v>615</v>
      </c>
      <c r="H34" s="31">
        <v>614.33333333333337</v>
      </c>
      <c r="I34" s="126">
        <v>-0.10840108401083404</v>
      </c>
      <c r="J34" s="33"/>
      <c r="K34" s="31">
        <v>530.66666666666663</v>
      </c>
      <c r="L34" s="31">
        <v>440</v>
      </c>
      <c r="M34" s="31">
        <v>488.33333333333331</v>
      </c>
      <c r="N34" s="31">
        <v>500.33333333333331</v>
      </c>
      <c r="O34" s="31">
        <v>507</v>
      </c>
      <c r="P34" s="31">
        <v>520.66666666666663</v>
      </c>
      <c r="Q34" s="126">
        <v>2.6955950032873099</v>
      </c>
      <c r="R34" s="33"/>
      <c r="S34" s="31">
        <v>9439.5570000000007</v>
      </c>
      <c r="T34" s="31">
        <v>4664.0829999999996</v>
      </c>
      <c r="U34" s="31">
        <v>6566.4740000000002</v>
      </c>
      <c r="V34" s="31">
        <v>7393.1909999999998</v>
      </c>
      <c r="W34" s="31">
        <v>7778.7939999999999</v>
      </c>
      <c r="X34" s="31">
        <v>7813.2039999999997</v>
      </c>
      <c r="Y34" s="32">
        <v>0.44235648867934074</v>
      </c>
    </row>
    <row r="35" spans="1:25" x14ac:dyDescent="0.25">
      <c r="A35" s="35" t="s">
        <v>43</v>
      </c>
      <c r="B35" s="14"/>
      <c r="C35" s="135">
        <v>185</v>
      </c>
      <c r="D35" s="135">
        <v>185</v>
      </c>
      <c r="E35" s="36">
        <v>185</v>
      </c>
      <c r="F35" s="36">
        <v>185</v>
      </c>
      <c r="G35" s="36">
        <v>185</v>
      </c>
      <c r="H35" s="36">
        <v>188.66666666666666</v>
      </c>
      <c r="I35" s="127">
        <v>1.9819819819819839</v>
      </c>
      <c r="J35" s="33"/>
      <c r="K35" s="36">
        <v>165.33333333333334</v>
      </c>
      <c r="L35" s="36">
        <v>158.66666666666666</v>
      </c>
      <c r="M35" s="36">
        <v>160</v>
      </c>
      <c r="N35" s="36">
        <v>157.66666666666666</v>
      </c>
      <c r="O35" s="36">
        <v>156.66666666666666</v>
      </c>
      <c r="P35" s="36">
        <v>165.66666666666666</v>
      </c>
      <c r="Q35" s="127">
        <v>5.7446808510638325</v>
      </c>
      <c r="R35" s="33"/>
      <c r="S35" s="36">
        <v>2667.5810000000001</v>
      </c>
      <c r="T35" s="36">
        <v>1574.4780000000001</v>
      </c>
      <c r="U35" s="36">
        <v>2163.4229999999998</v>
      </c>
      <c r="V35" s="36">
        <v>1974.768</v>
      </c>
      <c r="W35" s="36">
        <v>2001.796</v>
      </c>
      <c r="X35" s="36">
        <v>2459.348</v>
      </c>
      <c r="Y35" s="33">
        <v>22.857074347236185</v>
      </c>
    </row>
    <row r="36" spans="1:25" ht="15" x14ac:dyDescent="0.25">
      <c r="A36" s="71" t="s">
        <v>82</v>
      </c>
      <c r="B36" s="86"/>
      <c r="C36" s="133">
        <v>3545</v>
      </c>
      <c r="D36" s="133">
        <v>3552.6666666666665</v>
      </c>
      <c r="E36" s="72">
        <v>3442.3333333333335</v>
      </c>
      <c r="F36" s="72">
        <v>3399.6666666666665</v>
      </c>
      <c r="G36" s="72">
        <v>3342.6666666666665</v>
      </c>
      <c r="H36" s="72">
        <v>3309.3333333333335</v>
      </c>
      <c r="I36" s="125">
        <v>-0.99720781810928028</v>
      </c>
      <c r="J36" s="28"/>
      <c r="K36" s="72">
        <v>3266.6666666666665</v>
      </c>
      <c r="L36" s="72">
        <v>2850</v>
      </c>
      <c r="M36" s="72">
        <v>2840.3333333333335</v>
      </c>
      <c r="N36" s="72">
        <v>2839.6666666666665</v>
      </c>
      <c r="O36" s="72">
        <v>2905.3333333333335</v>
      </c>
      <c r="P36" s="72">
        <v>2862</v>
      </c>
      <c r="Q36" s="125">
        <v>-1.4915098669114335</v>
      </c>
      <c r="R36" s="28"/>
      <c r="S36" s="72">
        <v>66123.881999999998</v>
      </c>
      <c r="T36" s="72">
        <v>44146.864000000001</v>
      </c>
      <c r="U36" s="72">
        <v>50645.635999999999</v>
      </c>
      <c r="V36" s="72">
        <v>54182.561000000002</v>
      </c>
      <c r="W36" s="72">
        <v>52874.06</v>
      </c>
      <c r="X36" s="72">
        <v>51463.476999999999</v>
      </c>
      <c r="Y36" s="73">
        <v>-2.6678166949918314</v>
      </c>
    </row>
    <row r="37" spans="1:25" x14ac:dyDescent="0.25">
      <c r="A37" s="35" t="s">
        <v>70</v>
      </c>
      <c r="B37" s="14"/>
      <c r="C37" s="135">
        <v>1639.3333333333335</v>
      </c>
      <c r="D37" s="135">
        <v>1665</v>
      </c>
      <c r="E37" s="36">
        <v>1631.3333333333333</v>
      </c>
      <c r="F37" s="36">
        <v>1675.3333333333333</v>
      </c>
      <c r="G37" s="36">
        <v>1672</v>
      </c>
      <c r="H37" s="36">
        <v>1642</v>
      </c>
      <c r="I37" s="127">
        <v>-1.7942583732057371</v>
      </c>
      <c r="J37" s="33"/>
      <c r="K37" s="36">
        <v>1464.6666666666667</v>
      </c>
      <c r="L37" s="36">
        <v>1310.3333333333333</v>
      </c>
      <c r="M37" s="36">
        <v>1303.6666666666665</v>
      </c>
      <c r="N37" s="36">
        <v>1347</v>
      </c>
      <c r="O37" s="36">
        <v>1387.3333333333333</v>
      </c>
      <c r="P37" s="36">
        <v>1364</v>
      </c>
      <c r="Q37" s="127">
        <v>-1.6818837097549166</v>
      </c>
      <c r="R37" s="33"/>
      <c r="S37" s="36">
        <v>30096.621999999999</v>
      </c>
      <c r="T37" s="36">
        <v>20090.455999999998</v>
      </c>
      <c r="U37" s="36">
        <v>23945.366000000002</v>
      </c>
      <c r="V37" s="36">
        <v>26127.342000000001</v>
      </c>
      <c r="W37" s="36">
        <v>25857.636000000002</v>
      </c>
      <c r="X37" s="36">
        <v>25379.035</v>
      </c>
      <c r="Y37" s="33">
        <v>-1.850907793736456</v>
      </c>
    </row>
    <row r="38" spans="1:25" x14ac:dyDescent="0.25">
      <c r="A38" s="30" t="s">
        <v>42</v>
      </c>
      <c r="B38" s="14"/>
      <c r="C38" s="134">
        <v>1158.3333333333333</v>
      </c>
      <c r="D38" s="134">
        <v>1158.3333333333333</v>
      </c>
      <c r="E38" s="31">
        <v>1107</v>
      </c>
      <c r="F38" s="31">
        <v>1096</v>
      </c>
      <c r="G38" s="31">
        <v>1091.3333333333333</v>
      </c>
      <c r="H38" s="31">
        <v>1086.6666666666667</v>
      </c>
      <c r="I38" s="126">
        <v>-0.42761148442270747</v>
      </c>
      <c r="J38" s="33"/>
      <c r="K38" s="31">
        <v>1098.3333333333333</v>
      </c>
      <c r="L38" s="31">
        <v>922</v>
      </c>
      <c r="M38" s="31">
        <v>912.66666666666663</v>
      </c>
      <c r="N38" s="31">
        <v>941</v>
      </c>
      <c r="O38" s="31">
        <v>998.33333333333337</v>
      </c>
      <c r="P38" s="31">
        <v>987.33333333333337</v>
      </c>
      <c r="Q38" s="126">
        <v>-1.1018363939899856</v>
      </c>
      <c r="R38" s="33"/>
      <c r="S38" s="31">
        <v>23425.134999999998</v>
      </c>
      <c r="T38" s="31">
        <v>15129.074000000001</v>
      </c>
      <c r="U38" s="31">
        <v>17360.522000000001</v>
      </c>
      <c r="V38" s="31">
        <v>19237.685000000001</v>
      </c>
      <c r="W38" s="31">
        <v>18732.223999999998</v>
      </c>
      <c r="X38" s="31">
        <v>18129.626</v>
      </c>
      <c r="Y38" s="32">
        <v>-3.2169057982650573</v>
      </c>
    </row>
    <row r="39" spans="1:25" x14ac:dyDescent="0.25">
      <c r="A39" s="35" t="s">
        <v>43</v>
      </c>
      <c r="B39" s="14"/>
      <c r="C39" s="135">
        <v>747.33333333333337</v>
      </c>
      <c r="D39" s="135">
        <v>729.33333333333337</v>
      </c>
      <c r="E39" s="36">
        <v>704</v>
      </c>
      <c r="F39" s="36">
        <v>628.33333333333337</v>
      </c>
      <c r="G39" s="36">
        <v>579.33333333333337</v>
      </c>
      <c r="H39" s="36">
        <v>580.66666666666663</v>
      </c>
      <c r="I39" s="127">
        <v>0.23014959723819395</v>
      </c>
      <c r="J39" s="33"/>
      <c r="K39" s="36">
        <v>703.66666666666663</v>
      </c>
      <c r="L39" s="36">
        <v>617.66666666666663</v>
      </c>
      <c r="M39" s="36">
        <v>624</v>
      </c>
      <c r="N39" s="36">
        <v>551.66666666666663</v>
      </c>
      <c r="O39" s="36">
        <v>519.66666666666663</v>
      </c>
      <c r="P39" s="36">
        <v>510.66666666666669</v>
      </c>
      <c r="Q39" s="127">
        <v>-1.7318794098781121</v>
      </c>
      <c r="R39" s="33"/>
      <c r="S39" s="36">
        <v>12602.125</v>
      </c>
      <c r="T39" s="36">
        <v>8927.3340000000007</v>
      </c>
      <c r="U39" s="36">
        <v>9339.7479999999996</v>
      </c>
      <c r="V39" s="36">
        <v>8817.5339999999997</v>
      </c>
      <c r="W39" s="36">
        <v>8284.2000000000007</v>
      </c>
      <c r="X39" s="36">
        <v>7954.8159999999998</v>
      </c>
      <c r="Y39" s="33">
        <v>-3.9760507954902158</v>
      </c>
    </row>
    <row r="40" spans="1:25" ht="15" x14ac:dyDescent="0.25">
      <c r="A40" s="85" t="s">
        <v>83</v>
      </c>
      <c r="B40" s="86"/>
      <c r="C40" s="133">
        <v>638.33333333333337</v>
      </c>
      <c r="D40" s="133">
        <v>614.66666666666663</v>
      </c>
      <c r="E40" s="72">
        <v>635.66666666666663</v>
      </c>
      <c r="F40" s="72">
        <v>637</v>
      </c>
      <c r="G40" s="72">
        <v>633</v>
      </c>
      <c r="H40" s="72">
        <v>631.66666666666663</v>
      </c>
      <c r="I40" s="125">
        <v>-0.21063717746182542</v>
      </c>
      <c r="J40" s="28"/>
      <c r="K40" s="72">
        <v>505.33333333333331</v>
      </c>
      <c r="L40" s="72">
        <v>411.66666666666669</v>
      </c>
      <c r="M40" s="72">
        <v>418.33333333333331</v>
      </c>
      <c r="N40" s="72">
        <v>387.66666666666669</v>
      </c>
      <c r="O40" s="72">
        <v>394.33333333333331</v>
      </c>
      <c r="P40" s="72">
        <v>398</v>
      </c>
      <c r="Q40" s="125">
        <v>0.92983939137785132</v>
      </c>
      <c r="R40" s="28"/>
      <c r="S40" s="72">
        <v>9186.77</v>
      </c>
      <c r="T40" s="72">
        <v>6208.0839999999998</v>
      </c>
      <c r="U40" s="72">
        <v>7430.4660000000003</v>
      </c>
      <c r="V40" s="72">
        <v>7006.5379999999996</v>
      </c>
      <c r="W40" s="72">
        <v>7339.31</v>
      </c>
      <c r="X40" s="72">
        <v>7073.66</v>
      </c>
      <c r="Y40" s="73">
        <v>-3.6195500666956537</v>
      </c>
    </row>
    <row r="41" spans="1:25" x14ac:dyDescent="0.25">
      <c r="A41" s="35" t="s">
        <v>42</v>
      </c>
      <c r="B41" s="14"/>
      <c r="C41" s="136">
        <v>638.33333333333337</v>
      </c>
      <c r="D41" s="136">
        <v>614.66666666666663</v>
      </c>
      <c r="E41" s="138">
        <v>635.66666666666663</v>
      </c>
      <c r="F41" s="138">
        <v>637</v>
      </c>
      <c r="G41" s="138">
        <v>633</v>
      </c>
      <c r="H41" s="138">
        <v>631.66666666666663</v>
      </c>
      <c r="I41" s="127">
        <v>-0.21063717746182542</v>
      </c>
      <c r="J41" s="33"/>
      <c r="K41" s="138">
        <v>505.33333333333331</v>
      </c>
      <c r="L41" s="138">
        <v>411.66666666666669</v>
      </c>
      <c r="M41" s="138">
        <v>418.33333333333331</v>
      </c>
      <c r="N41" s="138">
        <v>387.66666666666669</v>
      </c>
      <c r="O41" s="138">
        <v>394.33333333333331</v>
      </c>
      <c r="P41" s="138">
        <v>398</v>
      </c>
      <c r="Q41" s="127">
        <v>0.92983939137785132</v>
      </c>
      <c r="R41" s="33"/>
      <c r="S41" s="136">
        <v>9186.77</v>
      </c>
      <c r="T41" s="136">
        <v>6208.0839999999998</v>
      </c>
      <c r="U41" s="136">
        <v>7430.4660000000003</v>
      </c>
      <c r="V41" s="136">
        <v>7006.5379999999996</v>
      </c>
      <c r="W41" s="136">
        <v>7339.31</v>
      </c>
      <c r="X41" s="136">
        <v>7073.66</v>
      </c>
      <c r="Y41" s="33">
        <v>-3.6195500666956537</v>
      </c>
    </row>
    <row r="42" spans="1:25" ht="15" x14ac:dyDescent="0.25">
      <c r="A42" s="71" t="s">
        <v>96</v>
      </c>
      <c r="B42" s="86"/>
      <c r="C42" s="133">
        <v>343.66666666666669</v>
      </c>
      <c r="D42" s="133">
        <v>346</v>
      </c>
      <c r="E42" s="72">
        <v>345</v>
      </c>
      <c r="F42" s="72">
        <v>345.66666666666669</v>
      </c>
      <c r="G42" s="72">
        <v>346</v>
      </c>
      <c r="H42" s="72">
        <v>344</v>
      </c>
      <c r="I42" s="125">
        <v>-0.57803468208093012</v>
      </c>
      <c r="J42" s="28"/>
      <c r="K42" s="72">
        <v>281.33333333333331</v>
      </c>
      <c r="L42" s="72">
        <v>244.66666666666666</v>
      </c>
      <c r="M42" s="72">
        <v>245</v>
      </c>
      <c r="N42" s="72">
        <v>242.66666666666666</v>
      </c>
      <c r="O42" s="72">
        <v>247.33333333333334</v>
      </c>
      <c r="P42" s="72">
        <v>249.66666666666666</v>
      </c>
      <c r="Q42" s="125">
        <v>0.94339622641508303</v>
      </c>
      <c r="R42" s="28"/>
      <c r="S42" s="72">
        <v>5234.2240000000002</v>
      </c>
      <c r="T42" s="72">
        <v>3094.038</v>
      </c>
      <c r="U42" s="72">
        <v>4102.7929999999997</v>
      </c>
      <c r="V42" s="72">
        <v>4007.1149999999998</v>
      </c>
      <c r="W42" s="72">
        <v>4013.7530000000002</v>
      </c>
      <c r="X42" s="72">
        <v>4493.55</v>
      </c>
      <c r="Y42" s="73">
        <v>11.953824762012012</v>
      </c>
    </row>
    <row r="43" spans="1:25" x14ac:dyDescent="0.25">
      <c r="A43" s="74" t="s">
        <v>14</v>
      </c>
      <c r="B43" s="86"/>
      <c r="C43" s="132">
        <v>743.66666666666663</v>
      </c>
      <c r="D43" s="132">
        <v>692</v>
      </c>
      <c r="E43" s="27">
        <v>525.66666666666663</v>
      </c>
      <c r="F43" s="27">
        <v>526.66666666666663</v>
      </c>
      <c r="G43" s="27">
        <v>514.33333333333337</v>
      </c>
      <c r="H43" s="27">
        <v>531.66666666666663</v>
      </c>
      <c r="I43" s="24">
        <v>3.3700583279325791</v>
      </c>
      <c r="J43" s="28"/>
      <c r="K43" s="27">
        <v>605.66666666666663</v>
      </c>
      <c r="L43" s="27">
        <v>417.66666666666669</v>
      </c>
      <c r="M43" s="27">
        <v>330.33333333333331</v>
      </c>
      <c r="N43" s="27">
        <v>340.66666666666669</v>
      </c>
      <c r="O43" s="27">
        <v>334.66666666666669</v>
      </c>
      <c r="P43" s="27">
        <v>355.33333333333331</v>
      </c>
      <c r="Q43" s="24">
        <v>6.175298804780871</v>
      </c>
      <c r="R43" s="28"/>
      <c r="S43" s="27">
        <v>14663.985000000001</v>
      </c>
      <c r="T43" s="27">
        <v>6340.701</v>
      </c>
      <c r="U43" s="27">
        <v>5840.652</v>
      </c>
      <c r="V43" s="27">
        <v>7268.5460000000003</v>
      </c>
      <c r="W43" s="27">
        <v>7315.0050000000001</v>
      </c>
      <c r="X43" s="27">
        <v>7665.1729999999998</v>
      </c>
      <c r="Y43" s="28">
        <v>4.7869823739013162</v>
      </c>
    </row>
    <row r="44" spans="1:25" x14ac:dyDescent="0.25">
      <c r="A44" s="30" t="s">
        <v>70</v>
      </c>
      <c r="B44" s="14"/>
      <c r="C44" s="134">
        <v>147.33333333333334</v>
      </c>
      <c r="D44" s="134">
        <v>145.66666666666666</v>
      </c>
      <c r="E44" s="31">
        <v>142</v>
      </c>
      <c r="F44" s="31">
        <v>134</v>
      </c>
      <c r="G44" s="31">
        <v>124.66666666666667</v>
      </c>
      <c r="H44" s="31">
        <v>116.66666666666667</v>
      </c>
      <c r="I44" s="126">
        <v>-6.4171122994652441</v>
      </c>
      <c r="J44" s="33"/>
      <c r="K44" s="31">
        <v>130.33333333333334</v>
      </c>
      <c r="L44" s="31">
        <v>106.33333333333333</v>
      </c>
      <c r="M44" s="31">
        <v>112</v>
      </c>
      <c r="N44" s="31">
        <v>98.666666666666671</v>
      </c>
      <c r="O44" s="31">
        <v>96.666666666666671</v>
      </c>
      <c r="P44" s="31">
        <v>91</v>
      </c>
      <c r="Q44" s="126">
        <v>-5.862068965517242</v>
      </c>
      <c r="R44" s="33"/>
      <c r="S44" s="31">
        <v>4269.7610000000004</v>
      </c>
      <c r="T44" s="31">
        <v>1607.4880000000001</v>
      </c>
      <c r="U44" s="31">
        <v>1674.4090000000001</v>
      </c>
      <c r="V44" s="31">
        <v>2216.277</v>
      </c>
      <c r="W44" s="31">
        <v>2307.5</v>
      </c>
      <c r="X44" s="31">
        <v>2322.2040000000002</v>
      </c>
      <c r="Y44" s="32">
        <v>0.63722643553629776</v>
      </c>
    </row>
    <row r="45" spans="1:25" ht="15" x14ac:dyDescent="0.25">
      <c r="A45" s="35" t="s">
        <v>97</v>
      </c>
      <c r="B45" s="14"/>
      <c r="C45" s="135">
        <v>596.33333333333337</v>
      </c>
      <c r="D45" s="135">
        <v>546.33333333333337</v>
      </c>
      <c r="E45" s="135">
        <v>383.66666666666669</v>
      </c>
      <c r="F45" s="135">
        <v>392.66666666666669</v>
      </c>
      <c r="G45" s="135">
        <v>389.66666666666669</v>
      </c>
      <c r="H45" s="135">
        <v>415</v>
      </c>
      <c r="I45" s="127">
        <v>6.5012831479897226</v>
      </c>
      <c r="J45" s="33"/>
      <c r="K45" s="36">
        <v>475.33333333333337</v>
      </c>
      <c r="L45" s="36">
        <v>311.33333333333337</v>
      </c>
      <c r="M45" s="36">
        <v>218.33333333333334</v>
      </c>
      <c r="N45" s="36">
        <v>242</v>
      </c>
      <c r="O45" s="36">
        <v>238</v>
      </c>
      <c r="P45" s="36">
        <v>264.33333333333337</v>
      </c>
      <c r="Q45" s="127">
        <v>11.064425770308128</v>
      </c>
      <c r="R45" s="33"/>
      <c r="S45" s="36">
        <v>10394.224</v>
      </c>
      <c r="T45" s="36">
        <v>4733.2129999999997</v>
      </c>
      <c r="U45" s="36">
        <v>4166.2430000000004</v>
      </c>
      <c r="V45" s="36">
        <v>5052.2690000000002</v>
      </c>
      <c r="W45" s="36">
        <v>5007.5050000000001</v>
      </c>
      <c r="X45" s="36">
        <v>5342.9690000000001</v>
      </c>
      <c r="Y45" s="33">
        <v>6.699224464079423</v>
      </c>
    </row>
    <row r="46" spans="1:25" ht="15" x14ac:dyDescent="0.25">
      <c r="A46" s="71" t="s">
        <v>98</v>
      </c>
      <c r="B46" s="86"/>
      <c r="C46" s="133">
        <v>75.666666666666671</v>
      </c>
      <c r="D46" s="133">
        <v>75</v>
      </c>
      <c r="E46" s="72">
        <v>75</v>
      </c>
      <c r="F46" s="72">
        <v>84</v>
      </c>
      <c r="G46" s="72">
        <v>84</v>
      </c>
      <c r="H46" s="72">
        <v>75</v>
      </c>
      <c r="I46" s="125">
        <v>-10.71428571428571</v>
      </c>
      <c r="J46" s="28"/>
      <c r="K46" s="72">
        <v>61.333333333333336</v>
      </c>
      <c r="L46" s="72">
        <v>49.333333333333336</v>
      </c>
      <c r="M46" s="72">
        <v>39.666666666666664</v>
      </c>
      <c r="N46" s="72">
        <v>33</v>
      </c>
      <c r="O46" s="72">
        <v>35</v>
      </c>
      <c r="P46" s="72">
        <v>39.666666666666664</v>
      </c>
      <c r="Q46" s="125">
        <v>13.33333333333333</v>
      </c>
      <c r="R46" s="28"/>
      <c r="S46" s="72">
        <v>1299.46</v>
      </c>
      <c r="T46" s="72">
        <v>418.52499999999998</v>
      </c>
      <c r="U46" s="72">
        <v>475.35</v>
      </c>
      <c r="V46" s="72">
        <v>476.72500000000002</v>
      </c>
      <c r="W46" s="72">
        <v>485.25</v>
      </c>
      <c r="X46" s="72">
        <v>447.79500000000002</v>
      </c>
      <c r="Y46" s="73">
        <v>-7.7187017001545506</v>
      </c>
    </row>
    <row r="47" spans="1:25" x14ac:dyDescent="0.25">
      <c r="A47" s="74" t="s">
        <v>16</v>
      </c>
      <c r="B47" s="86"/>
      <c r="C47" s="200">
        <v>993</v>
      </c>
      <c r="D47" s="200">
        <v>973</v>
      </c>
      <c r="E47" s="27">
        <v>943</v>
      </c>
      <c r="F47" s="27">
        <v>905.33333333333337</v>
      </c>
      <c r="G47" s="27">
        <v>906</v>
      </c>
      <c r="H47" s="27">
        <v>901.33333333333337</v>
      </c>
      <c r="I47" s="24">
        <v>-0.51508462104488117</v>
      </c>
      <c r="J47" s="28"/>
      <c r="K47" s="27">
        <v>824</v>
      </c>
      <c r="L47" s="27">
        <v>601</v>
      </c>
      <c r="M47" s="27">
        <v>615.66666666666663</v>
      </c>
      <c r="N47" s="27">
        <v>638.66666666666663</v>
      </c>
      <c r="O47" s="27">
        <v>619.33333333333337</v>
      </c>
      <c r="P47" s="27">
        <v>622</v>
      </c>
      <c r="Q47" s="24">
        <v>0.43057050592034685</v>
      </c>
      <c r="R47" s="28"/>
      <c r="S47" s="27">
        <v>19270.86</v>
      </c>
      <c r="T47" s="27">
        <v>8479.0329999999994</v>
      </c>
      <c r="U47" s="27">
        <v>10985.288</v>
      </c>
      <c r="V47" s="27">
        <v>12316.107</v>
      </c>
      <c r="W47" s="27">
        <v>11516.175999999999</v>
      </c>
      <c r="X47" s="27">
        <v>11947.462</v>
      </c>
      <c r="Y47" s="28">
        <v>3.7450452302917325</v>
      </c>
    </row>
    <row r="48" spans="1:25" x14ac:dyDescent="0.25">
      <c r="A48" s="30" t="s">
        <v>70</v>
      </c>
      <c r="B48" s="14"/>
      <c r="C48" s="134">
        <v>181</v>
      </c>
      <c r="D48" s="134">
        <v>184</v>
      </c>
      <c r="E48" s="31">
        <v>184</v>
      </c>
      <c r="F48" s="31">
        <v>183.33333333333334</v>
      </c>
      <c r="G48" s="31">
        <v>183</v>
      </c>
      <c r="H48" s="31">
        <v>183</v>
      </c>
      <c r="I48" s="126">
        <v>0</v>
      </c>
      <c r="J48" s="33"/>
      <c r="K48" s="31">
        <v>152</v>
      </c>
      <c r="L48" s="31">
        <v>113</v>
      </c>
      <c r="M48" s="31">
        <v>115.66666666666667</v>
      </c>
      <c r="N48" s="31">
        <v>144</v>
      </c>
      <c r="O48" s="31">
        <v>137.66666666666666</v>
      </c>
      <c r="P48" s="31">
        <v>138</v>
      </c>
      <c r="Q48" s="126">
        <v>0.2421307506053294</v>
      </c>
      <c r="R48" s="33"/>
      <c r="S48" s="31">
        <v>2862.009</v>
      </c>
      <c r="T48" s="31">
        <v>1259.2619999999999</v>
      </c>
      <c r="U48" s="31">
        <v>1626.066</v>
      </c>
      <c r="V48" s="31">
        <v>2704.57</v>
      </c>
      <c r="W48" s="31">
        <v>2463.3919999999998</v>
      </c>
      <c r="X48" s="31">
        <v>2608.0810000000001</v>
      </c>
      <c r="Y48" s="32">
        <v>5.873567828425208</v>
      </c>
    </row>
    <row r="49" spans="1:25" ht="15" x14ac:dyDescent="0.25">
      <c r="A49" s="35" t="s">
        <v>99</v>
      </c>
      <c r="B49" s="14"/>
      <c r="C49" s="201">
        <v>812</v>
      </c>
      <c r="D49" s="201">
        <v>789</v>
      </c>
      <c r="E49" s="201">
        <v>759</v>
      </c>
      <c r="F49" s="201">
        <v>722</v>
      </c>
      <c r="G49" s="201">
        <v>723</v>
      </c>
      <c r="H49" s="201">
        <v>718.33333333333337</v>
      </c>
      <c r="I49" s="127">
        <v>-0.64545873674504151</v>
      </c>
      <c r="J49" s="33"/>
      <c r="K49" s="36">
        <v>672</v>
      </c>
      <c r="L49" s="36">
        <v>488</v>
      </c>
      <c r="M49" s="36">
        <v>500</v>
      </c>
      <c r="N49" s="36">
        <v>494.66666666666669</v>
      </c>
      <c r="O49" s="36">
        <v>481.66666666666669</v>
      </c>
      <c r="P49" s="36">
        <v>484</v>
      </c>
      <c r="Q49" s="127">
        <v>0.48442906574392985</v>
      </c>
      <c r="R49" s="33"/>
      <c r="S49" s="36">
        <v>16408.850999999999</v>
      </c>
      <c r="T49" s="36">
        <v>7219.7709999999997</v>
      </c>
      <c r="U49" s="36">
        <v>9359.2219999999998</v>
      </c>
      <c r="V49" s="36">
        <v>9611.5370000000003</v>
      </c>
      <c r="W49" s="36">
        <v>9052.7839999999997</v>
      </c>
      <c r="X49" s="36">
        <v>9339.3809999999994</v>
      </c>
      <c r="Y49" s="33">
        <v>3.1658437890487612</v>
      </c>
    </row>
    <row r="50" spans="1:25" x14ac:dyDescent="0.25">
      <c r="A50" s="71" t="s">
        <v>17</v>
      </c>
      <c r="B50" s="86"/>
      <c r="C50" s="133">
        <v>259</v>
      </c>
      <c r="D50" s="133">
        <v>259</v>
      </c>
      <c r="E50" s="72">
        <v>259</v>
      </c>
      <c r="F50" s="72">
        <v>239</v>
      </c>
      <c r="G50" s="72">
        <v>239</v>
      </c>
      <c r="H50" s="72">
        <v>241</v>
      </c>
      <c r="I50" s="125">
        <v>0.83682008368199945</v>
      </c>
      <c r="J50" s="28"/>
      <c r="K50" s="72">
        <v>198</v>
      </c>
      <c r="L50" s="72">
        <v>100.66666666666667</v>
      </c>
      <c r="M50" s="72">
        <v>141.66666666666666</v>
      </c>
      <c r="N50" s="72">
        <v>136</v>
      </c>
      <c r="O50" s="72">
        <v>137</v>
      </c>
      <c r="P50" s="72">
        <v>112</v>
      </c>
      <c r="Q50" s="125">
        <v>-18.248175182481752</v>
      </c>
      <c r="R50" s="28"/>
      <c r="S50" s="72">
        <v>3425.4690000000001</v>
      </c>
      <c r="T50" s="72">
        <v>1093.279</v>
      </c>
      <c r="U50" s="72">
        <v>1315.085</v>
      </c>
      <c r="V50" s="72">
        <v>984.42600000000004</v>
      </c>
      <c r="W50" s="72">
        <v>1239.395</v>
      </c>
      <c r="X50" s="72">
        <v>1437.521</v>
      </c>
      <c r="Y50" s="73">
        <v>15.985702701721394</v>
      </c>
    </row>
    <row r="51" spans="1:25" x14ac:dyDescent="0.25">
      <c r="A51" s="35" t="s">
        <v>42</v>
      </c>
      <c r="B51" s="14"/>
      <c r="C51" s="201">
        <v>205</v>
      </c>
      <c r="D51" s="201">
        <v>205</v>
      </c>
      <c r="E51" s="36">
        <v>205</v>
      </c>
      <c r="F51" s="36">
        <v>205</v>
      </c>
      <c r="G51" s="36">
        <v>205</v>
      </c>
      <c r="H51" s="36">
        <v>207</v>
      </c>
      <c r="I51" s="127">
        <v>0.97560975609756184</v>
      </c>
      <c r="J51" s="33"/>
      <c r="K51" s="36">
        <v>144</v>
      </c>
      <c r="L51" s="36">
        <v>54.333333333333336</v>
      </c>
      <c r="M51" s="36">
        <v>92</v>
      </c>
      <c r="N51" s="36">
        <v>123.66666666666667</v>
      </c>
      <c r="O51" s="36">
        <v>124.33333333333333</v>
      </c>
      <c r="P51" s="36">
        <v>102.66666666666667</v>
      </c>
      <c r="Q51" s="127">
        <v>-17.426273458445031</v>
      </c>
      <c r="R51" s="33"/>
      <c r="S51" s="36">
        <v>2731.17</v>
      </c>
      <c r="T51" s="36">
        <v>447.80900000000003</v>
      </c>
      <c r="U51" s="36">
        <v>711.99099999999999</v>
      </c>
      <c r="V51" s="36">
        <v>892.68799999999999</v>
      </c>
      <c r="W51" s="36">
        <v>1120.6189999999999</v>
      </c>
      <c r="X51" s="36">
        <v>1307.0319999999999</v>
      </c>
      <c r="Y51" s="33">
        <v>16.63482414629771</v>
      </c>
    </row>
    <row r="52" spans="1:25" x14ac:dyDescent="0.25">
      <c r="A52" s="30" t="s">
        <v>43</v>
      </c>
      <c r="B52" s="14"/>
      <c r="C52" s="134">
        <v>54</v>
      </c>
      <c r="D52" s="134">
        <v>54</v>
      </c>
      <c r="E52" s="31">
        <v>54</v>
      </c>
      <c r="F52" s="31">
        <v>34</v>
      </c>
      <c r="G52" s="31">
        <v>34</v>
      </c>
      <c r="H52" s="31">
        <v>34</v>
      </c>
      <c r="I52" s="126">
        <v>0</v>
      </c>
      <c r="J52" s="33"/>
      <c r="K52" s="31">
        <v>54</v>
      </c>
      <c r="L52" s="31">
        <v>46.333333333333336</v>
      </c>
      <c r="M52" s="31">
        <v>49.666666666666664</v>
      </c>
      <c r="N52" s="31">
        <v>12.333333333333334</v>
      </c>
      <c r="O52" s="31">
        <v>12.666666666666666</v>
      </c>
      <c r="P52" s="31">
        <v>9.3333333333333339</v>
      </c>
      <c r="Q52" s="126">
        <v>-26.315789473684205</v>
      </c>
      <c r="R52" s="33"/>
      <c r="S52" s="31">
        <v>694.29899999999998</v>
      </c>
      <c r="T52" s="31">
        <v>645.47</v>
      </c>
      <c r="U52" s="31">
        <v>603.09400000000005</v>
      </c>
      <c r="V52" s="31">
        <v>91.738</v>
      </c>
      <c r="W52" s="31">
        <v>118.776</v>
      </c>
      <c r="X52" s="31">
        <v>130.489</v>
      </c>
      <c r="Y52" s="32">
        <v>9.8614198154509438</v>
      </c>
    </row>
    <row r="53" spans="1:25" x14ac:dyDescent="0.25">
      <c r="A53" s="75" t="s">
        <v>100</v>
      </c>
      <c r="B53" s="75"/>
      <c r="C53" s="200">
        <v>659</v>
      </c>
      <c r="D53" s="200">
        <v>650.33333333333337</v>
      </c>
      <c r="E53" s="27">
        <v>645</v>
      </c>
      <c r="F53" s="27">
        <v>645</v>
      </c>
      <c r="G53" s="27">
        <v>633</v>
      </c>
      <c r="H53" s="27">
        <v>627</v>
      </c>
      <c r="I53" s="24">
        <v>-0.94786729857819774</v>
      </c>
      <c r="J53" s="28"/>
      <c r="K53" s="27">
        <v>411.66666666666669</v>
      </c>
      <c r="L53" s="27">
        <v>259</v>
      </c>
      <c r="M53" s="27">
        <v>254</v>
      </c>
      <c r="N53" s="27">
        <v>262.66666666666669</v>
      </c>
      <c r="O53" s="27">
        <v>270</v>
      </c>
      <c r="P53" s="27">
        <v>265.33333333333331</v>
      </c>
      <c r="Q53" s="24">
        <v>-1.728395061728405</v>
      </c>
      <c r="R53" s="28"/>
      <c r="S53" s="27">
        <v>6439.6040000000003</v>
      </c>
      <c r="T53" s="27">
        <v>2572.6080000000002</v>
      </c>
      <c r="U53" s="27">
        <v>3227.08</v>
      </c>
      <c r="V53" s="27">
        <v>3519.279</v>
      </c>
      <c r="W53" s="27">
        <v>3364.45</v>
      </c>
      <c r="X53" s="27">
        <v>3291.1559999999999</v>
      </c>
      <c r="Y53" s="28">
        <v>-2.1784838532300954</v>
      </c>
    </row>
    <row r="54" spans="1:25" x14ac:dyDescent="0.25">
      <c r="A54" s="71" t="s">
        <v>19</v>
      </c>
      <c r="B54" s="86"/>
      <c r="C54" s="133">
        <v>502</v>
      </c>
      <c r="D54" s="133">
        <v>502</v>
      </c>
      <c r="E54" s="72">
        <v>502</v>
      </c>
      <c r="F54" s="72">
        <v>490.66666666666669</v>
      </c>
      <c r="G54" s="72">
        <v>486</v>
      </c>
      <c r="H54" s="72">
        <v>489</v>
      </c>
      <c r="I54" s="125">
        <v>0.61728395061728669</v>
      </c>
      <c r="J54" s="28"/>
      <c r="K54" s="72">
        <v>482.33333333333331</v>
      </c>
      <c r="L54" s="72">
        <v>369.33333333333331</v>
      </c>
      <c r="M54" s="72">
        <v>340.66666666666669</v>
      </c>
      <c r="N54" s="72">
        <v>391.66666666666669</v>
      </c>
      <c r="O54" s="72">
        <v>396</v>
      </c>
      <c r="P54" s="72">
        <v>389.66666666666669</v>
      </c>
      <c r="Q54" s="125">
        <v>-1.5993265993265893</v>
      </c>
      <c r="R54" s="28"/>
      <c r="S54" s="72">
        <v>7854.16</v>
      </c>
      <c r="T54" s="72">
        <v>4159.0209999999997</v>
      </c>
      <c r="U54" s="72">
        <v>4739.28</v>
      </c>
      <c r="V54" s="72">
        <v>5964.7969999999996</v>
      </c>
      <c r="W54" s="72">
        <v>5908.49</v>
      </c>
      <c r="X54" s="72">
        <v>5819.7820000000002</v>
      </c>
      <c r="Y54" s="73">
        <v>-1.5013649849623056</v>
      </c>
    </row>
    <row r="55" spans="1:25" x14ac:dyDescent="0.25">
      <c r="A55" s="35" t="s">
        <v>70</v>
      </c>
      <c r="B55" s="14"/>
      <c r="C55" s="201">
        <v>208</v>
      </c>
      <c r="D55" s="201">
        <v>210</v>
      </c>
      <c r="E55" s="36">
        <v>210</v>
      </c>
      <c r="F55" s="36">
        <v>203</v>
      </c>
      <c r="G55" s="36">
        <v>200</v>
      </c>
      <c r="H55" s="36">
        <v>200</v>
      </c>
      <c r="I55" s="127">
        <v>0</v>
      </c>
      <c r="J55" s="33"/>
      <c r="K55" s="36">
        <v>201.66666666666666</v>
      </c>
      <c r="L55" s="36">
        <v>156.66666666666666</v>
      </c>
      <c r="M55" s="36">
        <v>150.66666666666666</v>
      </c>
      <c r="N55" s="36">
        <v>172</v>
      </c>
      <c r="O55" s="36">
        <v>176.33333333333334</v>
      </c>
      <c r="P55" s="36">
        <v>174.33333333333334</v>
      </c>
      <c r="Q55" s="127">
        <v>-1.1342155009451793</v>
      </c>
      <c r="R55" s="33"/>
      <c r="S55" s="36">
        <v>3305.7910000000002</v>
      </c>
      <c r="T55" s="36">
        <v>1930.0440000000001</v>
      </c>
      <c r="U55" s="36">
        <v>2153.462</v>
      </c>
      <c r="V55" s="36">
        <v>2769.9859999999999</v>
      </c>
      <c r="W55" s="36">
        <v>2739.6080000000002</v>
      </c>
      <c r="X55" s="36">
        <v>2715.203</v>
      </c>
      <c r="Y55" s="33">
        <v>-0.89082087656336961</v>
      </c>
    </row>
    <row r="56" spans="1:25" x14ac:dyDescent="0.25">
      <c r="A56" s="30" t="s">
        <v>42</v>
      </c>
      <c r="B56" s="14"/>
      <c r="C56" s="137">
        <v>294</v>
      </c>
      <c r="D56" s="137">
        <v>292</v>
      </c>
      <c r="E56" s="139">
        <v>292</v>
      </c>
      <c r="F56" s="139">
        <v>287.66666666666669</v>
      </c>
      <c r="G56" s="139">
        <v>286</v>
      </c>
      <c r="H56" s="139">
        <v>289</v>
      </c>
      <c r="I56" s="126">
        <v>1.0489510489510412</v>
      </c>
      <c r="J56" s="33"/>
      <c r="K56" s="139">
        <v>280.66666666666669</v>
      </c>
      <c r="L56" s="139">
        <v>212.66666666666666</v>
      </c>
      <c r="M56" s="139">
        <v>190</v>
      </c>
      <c r="N56" s="139">
        <v>219.66666666666666</v>
      </c>
      <c r="O56" s="139">
        <v>219.66666666666666</v>
      </c>
      <c r="P56" s="139">
        <v>215.33333333333334</v>
      </c>
      <c r="Q56" s="126">
        <v>-1.9726858877086362</v>
      </c>
      <c r="R56" s="33"/>
      <c r="S56" s="139">
        <v>4548.3689999999997</v>
      </c>
      <c r="T56" s="139">
        <v>2228.9769999999999</v>
      </c>
      <c r="U56" s="139">
        <v>2585.8180000000002</v>
      </c>
      <c r="V56" s="139">
        <v>3194.8110000000001</v>
      </c>
      <c r="W56" s="139">
        <v>3168.8820000000001</v>
      </c>
      <c r="X56" s="139">
        <v>3104.5790000000002</v>
      </c>
      <c r="Y56" s="32">
        <v>-2.029201466005992</v>
      </c>
    </row>
    <row r="57" spans="1:25" x14ac:dyDescent="0.25">
      <c r="A57" s="74" t="s">
        <v>20</v>
      </c>
      <c r="B57" s="86"/>
      <c r="C57" s="200">
        <v>634</v>
      </c>
      <c r="D57" s="200">
        <v>626</v>
      </c>
      <c r="E57" s="27">
        <v>503</v>
      </c>
      <c r="F57" s="27">
        <v>501</v>
      </c>
      <c r="G57" s="27">
        <v>466</v>
      </c>
      <c r="H57" s="27">
        <v>466</v>
      </c>
      <c r="I57" s="24">
        <v>0</v>
      </c>
      <c r="J57" s="28"/>
      <c r="K57" s="27">
        <v>461.33333333333331</v>
      </c>
      <c r="L57" s="27">
        <v>273</v>
      </c>
      <c r="M57" s="27">
        <v>284.33333333333331</v>
      </c>
      <c r="N57" s="27">
        <v>305.33333333333331</v>
      </c>
      <c r="O57" s="27">
        <v>321</v>
      </c>
      <c r="P57" s="27">
        <v>317.33333333333331</v>
      </c>
      <c r="Q57" s="24">
        <v>-1.1422637590861928</v>
      </c>
      <c r="R57" s="28"/>
      <c r="S57" s="27">
        <v>6938.4979999999996</v>
      </c>
      <c r="T57" s="27">
        <v>3734.8270000000002</v>
      </c>
      <c r="U57" s="27">
        <v>3995.7750000000001</v>
      </c>
      <c r="V57" s="27">
        <v>4464.4480000000003</v>
      </c>
      <c r="W57" s="27">
        <v>4639.1270000000004</v>
      </c>
      <c r="X57" s="27">
        <v>4963.6440000000002</v>
      </c>
      <c r="Y57" s="28">
        <v>6.9952169880238113</v>
      </c>
    </row>
    <row r="58" spans="1:25" x14ac:dyDescent="0.25">
      <c r="A58" s="30" t="s">
        <v>42</v>
      </c>
      <c r="B58" s="14"/>
      <c r="C58" s="134">
        <v>188</v>
      </c>
      <c r="D58" s="134">
        <v>180</v>
      </c>
      <c r="E58" s="31">
        <v>178</v>
      </c>
      <c r="F58" s="31">
        <v>178</v>
      </c>
      <c r="G58" s="31">
        <v>175</v>
      </c>
      <c r="H58" s="31">
        <v>175</v>
      </c>
      <c r="I58" s="126">
        <v>0</v>
      </c>
      <c r="J58" s="228"/>
      <c r="K58" s="31">
        <v>170.33333333333334</v>
      </c>
      <c r="L58" s="31">
        <v>121.33333333333333</v>
      </c>
      <c r="M58" s="31">
        <v>145.33333333333334</v>
      </c>
      <c r="N58" s="31">
        <v>142.66666666666666</v>
      </c>
      <c r="O58" s="31">
        <v>150.66666666666666</v>
      </c>
      <c r="P58" s="31">
        <v>151</v>
      </c>
      <c r="Q58" s="126">
        <v>0.22123893805310324</v>
      </c>
      <c r="R58" s="228"/>
      <c r="S58" s="31">
        <v>2555.85</v>
      </c>
      <c r="T58" s="31">
        <v>1686.49</v>
      </c>
      <c r="U58" s="31">
        <v>1839.0809999999999</v>
      </c>
      <c r="V58" s="31">
        <v>1813.623</v>
      </c>
      <c r="W58" s="31">
        <v>1878.6389999999999</v>
      </c>
      <c r="X58" s="31">
        <v>2152.598</v>
      </c>
      <c r="Y58" s="32">
        <v>14.582844282483221</v>
      </c>
    </row>
    <row r="59" spans="1:25" x14ac:dyDescent="0.25">
      <c r="A59" s="35" t="s">
        <v>43</v>
      </c>
      <c r="B59" s="14"/>
      <c r="C59" s="201">
        <v>446</v>
      </c>
      <c r="D59" s="201">
        <v>446</v>
      </c>
      <c r="E59" s="36">
        <v>325</v>
      </c>
      <c r="F59" s="36">
        <v>323</v>
      </c>
      <c r="G59" s="36">
        <v>291</v>
      </c>
      <c r="H59" s="36">
        <v>291</v>
      </c>
      <c r="I59" s="127">
        <v>0</v>
      </c>
      <c r="J59" s="229"/>
      <c r="K59" s="36">
        <v>291</v>
      </c>
      <c r="L59" s="36">
        <v>151.66666666666666</v>
      </c>
      <c r="M59" s="36">
        <v>139</v>
      </c>
      <c r="N59" s="36">
        <v>162.66666666666666</v>
      </c>
      <c r="O59" s="36">
        <v>170.33333333333334</v>
      </c>
      <c r="P59" s="36">
        <v>166.33333333333334</v>
      </c>
      <c r="Q59" s="127">
        <v>-2.3483365949119372</v>
      </c>
      <c r="R59" s="229"/>
      <c r="S59" s="36">
        <v>4382.6480000000001</v>
      </c>
      <c r="T59" s="36">
        <v>2048.337</v>
      </c>
      <c r="U59" s="36">
        <v>2156.694</v>
      </c>
      <c r="V59" s="36">
        <v>2650.8249999999998</v>
      </c>
      <c r="W59" s="36">
        <v>2760.4879999999998</v>
      </c>
      <c r="X59" s="36">
        <v>2811.0459999999998</v>
      </c>
      <c r="Y59" s="33">
        <v>1.8314877659312501</v>
      </c>
    </row>
    <row r="60" spans="1:25" x14ac:dyDescent="0.25">
      <c r="A60" s="109" t="s">
        <v>101</v>
      </c>
      <c r="B60" s="75"/>
      <c r="C60" s="133">
        <v>194</v>
      </c>
      <c r="D60" s="133">
        <v>194</v>
      </c>
      <c r="E60" s="72">
        <v>160</v>
      </c>
      <c r="F60" s="72">
        <v>160</v>
      </c>
      <c r="G60" s="72">
        <v>165</v>
      </c>
      <c r="H60" s="72">
        <v>166</v>
      </c>
      <c r="I60" s="125">
        <v>0.60606060606060996</v>
      </c>
      <c r="J60" s="230"/>
      <c r="K60" s="72">
        <v>119.66666666666667</v>
      </c>
      <c r="L60" s="72">
        <v>55</v>
      </c>
      <c r="M60" s="72">
        <v>85.333333333333329</v>
      </c>
      <c r="N60" s="72">
        <v>86</v>
      </c>
      <c r="O60" s="72">
        <v>88.666666666666671</v>
      </c>
      <c r="P60" s="72">
        <v>89.333333333333329</v>
      </c>
      <c r="Q60" s="125">
        <v>0.75187969924810361</v>
      </c>
      <c r="R60" s="230"/>
      <c r="S60" s="72">
        <v>2595.672</v>
      </c>
      <c r="T60" s="72">
        <v>1235.2550000000001</v>
      </c>
      <c r="U60" s="72">
        <v>1924.394</v>
      </c>
      <c r="V60" s="72">
        <v>1448.412</v>
      </c>
      <c r="W60" s="72">
        <v>1467.298</v>
      </c>
      <c r="X60" s="72">
        <v>1437.817</v>
      </c>
      <c r="Y60" s="73">
        <v>-2.0092033111201668</v>
      </c>
    </row>
    <row r="61" spans="1:25" x14ac:dyDescent="0.25">
      <c r="A61" s="74" t="s">
        <v>22</v>
      </c>
      <c r="B61" s="86"/>
      <c r="C61" s="200">
        <v>677</v>
      </c>
      <c r="D61" s="200">
        <v>671.33333333333337</v>
      </c>
      <c r="E61" s="27">
        <v>659.33333333333337</v>
      </c>
      <c r="F61" s="27">
        <v>657.66666666666663</v>
      </c>
      <c r="G61" s="27">
        <v>620</v>
      </c>
      <c r="H61" s="27">
        <v>601</v>
      </c>
      <c r="I61" s="24">
        <v>-3.0645161290322576</v>
      </c>
      <c r="J61" s="28"/>
      <c r="K61" s="27">
        <v>646.33333333333337</v>
      </c>
      <c r="L61" s="27">
        <v>433.66666666666669</v>
      </c>
      <c r="M61" s="27">
        <v>526.33333333333337</v>
      </c>
      <c r="N61" s="27">
        <v>569.33333333333337</v>
      </c>
      <c r="O61" s="27">
        <v>572.33333333333337</v>
      </c>
      <c r="P61" s="27">
        <v>570.33333333333337</v>
      </c>
      <c r="Q61" s="24">
        <v>-0.34944670937682165</v>
      </c>
      <c r="R61" s="28"/>
      <c r="S61" s="27">
        <v>26180.007000000001</v>
      </c>
      <c r="T61" s="27">
        <v>15582.214</v>
      </c>
      <c r="U61" s="27">
        <v>20544.213</v>
      </c>
      <c r="V61" s="27">
        <v>20703.477999999999</v>
      </c>
      <c r="W61" s="27">
        <v>20183.761999999999</v>
      </c>
      <c r="X61" s="27">
        <v>20410.005000000001</v>
      </c>
      <c r="Y61" s="28">
        <v>1.1209159125043389</v>
      </c>
    </row>
    <row r="62" spans="1:25" x14ac:dyDescent="0.25">
      <c r="A62" s="30" t="s">
        <v>42</v>
      </c>
      <c r="B62" s="14"/>
      <c r="C62" s="134">
        <v>410</v>
      </c>
      <c r="D62" s="134">
        <v>412</v>
      </c>
      <c r="E62" s="31">
        <v>412</v>
      </c>
      <c r="F62" s="31">
        <v>412.66666666666669</v>
      </c>
      <c r="G62" s="31">
        <v>394</v>
      </c>
      <c r="H62" s="31">
        <v>389</v>
      </c>
      <c r="I62" s="126">
        <v>-1.2690355329949221</v>
      </c>
      <c r="J62" s="33"/>
      <c r="K62" s="31">
        <v>394.66666666666669</v>
      </c>
      <c r="L62" s="31">
        <v>255.66666666666666</v>
      </c>
      <c r="M62" s="31">
        <v>319</v>
      </c>
      <c r="N62" s="31">
        <v>359</v>
      </c>
      <c r="O62" s="31">
        <v>374</v>
      </c>
      <c r="P62" s="31">
        <v>371</v>
      </c>
      <c r="Q62" s="126">
        <v>-0.80213903743315829</v>
      </c>
      <c r="R62" s="33"/>
      <c r="S62" s="31">
        <v>16202.839</v>
      </c>
      <c r="T62" s="31">
        <v>9327.9189999999999</v>
      </c>
      <c r="U62" s="31">
        <v>13006.071</v>
      </c>
      <c r="V62" s="31">
        <v>13078.05</v>
      </c>
      <c r="W62" s="31">
        <v>13531.960999999999</v>
      </c>
      <c r="X62" s="31">
        <v>13687.744000000001</v>
      </c>
      <c r="Y62" s="32">
        <v>1.1512226498435973</v>
      </c>
    </row>
    <row r="63" spans="1:25" x14ac:dyDescent="0.25">
      <c r="A63" s="35" t="s">
        <v>43</v>
      </c>
      <c r="B63" s="14"/>
      <c r="C63" s="201">
        <v>267</v>
      </c>
      <c r="D63" s="201">
        <v>259.33333333333331</v>
      </c>
      <c r="E63" s="202">
        <v>247.33333333333334</v>
      </c>
      <c r="F63" s="202">
        <v>245</v>
      </c>
      <c r="G63" s="202">
        <v>226</v>
      </c>
      <c r="H63" s="202">
        <v>212</v>
      </c>
      <c r="I63" s="127">
        <v>-6.1946902654867237</v>
      </c>
      <c r="J63" s="33"/>
      <c r="K63" s="36">
        <v>251.66666666666666</v>
      </c>
      <c r="L63" s="36">
        <v>178</v>
      </c>
      <c r="M63" s="36">
        <v>207.33333333333334</v>
      </c>
      <c r="N63" s="36">
        <v>210.33333333333334</v>
      </c>
      <c r="O63" s="36">
        <v>198.33333333333334</v>
      </c>
      <c r="P63" s="36">
        <v>199.33333333333334</v>
      </c>
      <c r="Q63" s="127">
        <v>0.50420168067226712</v>
      </c>
      <c r="R63" s="33"/>
      <c r="S63" s="36">
        <v>9977.1679999999997</v>
      </c>
      <c r="T63" s="36">
        <v>6254.2950000000001</v>
      </c>
      <c r="U63" s="36">
        <v>7538.1419999999998</v>
      </c>
      <c r="V63" s="36">
        <v>7625.4279999999999</v>
      </c>
      <c r="W63" s="36">
        <v>6651.8010000000004</v>
      </c>
      <c r="X63" s="36">
        <v>6722.2610000000004</v>
      </c>
      <c r="Y63" s="33">
        <v>1.0592619953603499</v>
      </c>
    </row>
    <row r="64" spans="1:25" x14ac:dyDescent="0.25">
      <c r="A64" s="71" t="s">
        <v>24</v>
      </c>
      <c r="B64" s="86"/>
      <c r="C64" s="133">
        <v>85</v>
      </c>
      <c r="D64" s="133" t="s">
        <v>174</v>
      </c>
      <c r="E64" s="151" t="s">
        <v>174</v>
      </c>
      <c r="F64" s="151" t="s">
        <v>174</v>
      </c>
      <c r="G64" s="151" t="s">
        <v>174</v>
      </c>
      <c r="H64" s="151" t="s">
        <v>174</v>
      </c>
      <c r="I64" s="125" t="s">
        <v>175</v>
      </c>
      <c r="J64" s="28"/>
      <c r="K64" s="72">
        <v>75</v>
      </c>
      <c r="L64" s="72" t="s">
        <v>174</v>
      </c>
      <c r="M64" s="72" t="s">
        <v>174</v>
      </c>
      <c r="N64" s="72" t="s">
        <v>174</v>
      </c>
      <c r="O64" s="72" t="s">
        <v>174</v>
      </c>
      <c r="P64" s="72" t="s">
        <v>174</v>
      </c>
      <c r="Q64" s="125" t="s">
        <v>175</v>
      </c>
      <c r="R64" s="28"/>
      <c r="S64" s="72">
        <v>861.00199999999995</v>
      </c>
      <c r="T64" s="72" t="s">
        <v>174</v>
      </c>
      <c r="U64" s="72" t="s">
        <v>174</v>
      </c>
      <c r="V64" s="72" t="s">
        <v>174</v>
      </c>
      <c r="W64" s="72" t="s">
        <v>174</v>
      </c>
      <c r="X64" s="72" t="s">
        <v>174</v>
      </c>
      <c r="Y64" s="73" t="s">
        <v>175</v>
      </c>
    </row>
    <row r="65" spans="1:25" x14ac:dyDescent="0.25">
      <c r="A65" s="35" t="s">
        <v>42</v>
      </c>
      <c r="B65" s="14"/>
      <c r="C65" s="201">
        <v>62</v>
      </c>
      <c r="D65" s="201" t="s">
        <v>174</v>
      </c>
      <c r="E65" s="203" t="s">
        <v>174</v>
      </c>
      <c r="F65" s="203" t="s">
        <v>174</v>
      </c>
      <c r="G65" s="203" t="s">
        <v>174</v>
      </c>
      <c r="H65" s="203" t="s">
        <v>174</v>
      </c>
      <c r="I65" s="127" t="s">
        <v>175</v>
      </c>
      <c r="J65" s="33"/>
      <c r="K65" s="36">
        <v>52</v>
      </c>
      <c r="L65" s="36" t="s">
        <v>174</v>
      </c>
      <c r="M65" s="36" t="s">
        <v>174</v>
      </c>
      <c r="N65" s="36" t="s">
        <v>174</v>
      </c>
      <c r="O65" s="36" t="s">
        <v>174</v>
      </c>
      <c r="P65" s="36" t="s">
        <v>174</v>
      </c>
      <c r="Q65" s="127" t="s">
        <v>175</v>
      </c>
      <c r="R65" s="33"/>
      <c r="S65" s="36">
        <v>664.85</v>
      </c>
      <c r="T65" s="36" t="s">
        <v>174</v>
      </c>
      <c r="U65" s="36" t="s">
        <v>174</v>
      </c>
      <c r="V65" s="36" t="s">
        <v>174</v>
      </c>
      <c r="W65" s="36" t="s">
        <v>174</v>
      </c>
      <c r="X65" s="36" t="s">
        <v>174</v>
      </c>
      <c r="Y65" s="33" t="s">
        <v>175</v>
      </c>
    </row>
    <row r="66" spans="1:25" x14ac:dyDescent="0.25">
      <c r="A66" s="30" t="s">
        <v>43</v>
      </c>
      <c r="B66" s="14"/>
      <c r="C66" s="134">
        <v>23</v>
      </c>
      <c r="D66" s="134" t="s">
        <v>174</v>
      </c>
      <c r="E66" s="152" t="s">
        <v>174</v>
      </c>
      <c r="F66" s="152" t="s">
        <v>174</v>
      </c>
      <c r="G66" s="152" t="s">
        <v>174</v>
      </c>
      <c r="H66" s="152" t="s">
        <v>174</v>
      </c>
      <c r="I66" s="126" t="s">
        <v>175</v>
      </c>
      <c r="J66" s="33"/>
      <c r="K66" s="31">
        <v>23</v>
      </c>
      <c r="L66" s="31" t="s">
        <v>174</v>
      </c>
      <c r="M66" s="31" t="s">
        <v>174</v>
      </c>
      <c r="N66" s="31" t="s">
        <v>174</v>
      </c>
      <c r="O66" s="31" t="s">
        <v>174</v>
      </c>
      <c r="P66" s="31" t="s">
        <v>174</v>
      </c>
      <c r="Q66" s="126" t="s">
        <v>175</v>
      </c>
      <c r="R66" s="33"/>
      <c r="S66" s="31">
        <v>196.15199999999999</v>
      </c>
      <c r="T66" s="31" t="s">
        <v>174</v>
      </c>
      <c r="U66" s="31" t="s">
        <v>174</v>
      </c>
      <c r="V66" s="31" t="s">
        <v>174</v>
      </c>
      <c r="W66" s="31" t="s">
        <v>174</v>
      </c>
      <c r="X66" s="31" t="s">
        <v>174</v>
      </c>
      <c r="Y66" s="32" t="s">
        <v>175</v>
      </c>
    </row>
    <row r="67" spans="1:25" x14ac:dyDescent="0.25">
      <c r="A67" s="75" t="s">
        <v>102</v>
      </c>
      <c r="B67" s="75"/>
      <c r="C67" s="200">
        <v>532</v>
      </c>
      <c r="D67" s="200">
        <v>532</v>
      </c>
      <c r="E67" s="27">
        <v>532</v>
      </c>
      <c r="F67" s="27">
        <v>532</v>
      </c>
      <c r="G67" s="27">
        <v>532</v>
      </c>
      <c r="H67" s="27">
        <v>531.33333333333337</v>
      </c>
      <c r="I67" s="24">
        <v>-0.12531328320801727</v>
      </c>
      <c r="J67" s="28"/>
      <c r="K67" s="27">
        <v>443.66666666666669</v>
      </c>
      <c r="L67" s="27">
        <v>258.66666666666669</v>
      </c>
      <c r="M67" s="27">
        <v>281.66666666666669</v>
      </c>
      <c r="N67" s="27">
        <v>347.33333333333331</v>
      </c>
      <c r="O67" s="27">
        <v>321.66666666666669</v>
      </c>
      <c r="P67" s="27">
        <v>366</v>
      </c>
      <c r="Q67" s="24">
        <v>13.782383419689115</v>
      </c>
      <c r="R67" s="28"/>
      <c r="S67" s="27">
        <v>4156.3540000000003</v>
      </c>
      <c r="T67" s="27">
        <v>1569.2170000000001</v>
      </c>
      <c r="U67" s="27">
        <v>1922.2819999999999</v>
      </c>
      <c r="V67" s="27">
        <v>3254.2840000000001</v>
      </c>
      <c r="W67" s="27">
        <v>2581.6950000000002</v>
      </c>
      <c r="X67" s="27">
        <v>3374.9050000000002</v>
      </c>
      <c r="Y67" s="28">
        <v>30.724388434729889</v>
      </c>
    </row>
    <row r="68" spans="1:25" ht="15" x14ac:dyDescent="0.25">
      <c r="A68" s="71" t="s">
        <v>103</v>
      </c>
      <c r="B68" s="86"/>
      <c r="C68" s="133">
        <v>482</v>
      </c>
      <c r="D68" s="133">
        <v>482</v>
      </c>
      <c r="E68" s="72">
        <v>482</v>
      </c>
      <c r="F68" s="72">
        <v>482</v>
      </c>
      <c r="G68" s="72">
        <v>284</v>
      </c>
      <c r="H68" s="72">
        <v>284</v>
      </c>
      <c r="I68" s="125">
        <v>0</v>
      </c>
      <c r="J68" s="28"/>
      <c r="K68" s="72">
        <v>136</v>
      </c>
      <c r="L68" s="72">
        <v>40.666666666666664</v>
      </c>
      <c r="M68" s="72">
        <v>59.666666666666664</v>
      </c>
      <c r="N68" s="72">
        <v>53.333333333333336</v>
      </c>
      <c r="O68" s="72">
        <v>94.333333333333329</v>
      </c>
      <c r="P68" s="72">
        <v>74.333333333333329</v>
      </c>
      <c r="Q68" s="125">
        <v>-21.201413427561842</v>
      </c>
      <c r="R68" s="28"/>
      <c r="S68" s="72">
        <v>1441.1179999999999</v>
      </c>
      <c r="T68" s="72">
        <v>126.124</v>
      </c>
      <c r="U68" s="72">
        <v>294.08499999999998</v>
      </c>
      <c r="V68" s="72">
        <v>326.072</v>
      </c>
      <c r="W68" s="72">
        <v>1079.2909999999999</v>
      </c>
      <c r="X68" s="72">
        <v>681.90099999999995</v>
      </c>
      <c r="Y68" s="73">
        <v>-36.819541717664649</v>
      </c>
    </row>
    <row r="69" spans="1:25" x14ac:dyDescent="0.25">
      <c r="A69" s="74" t="s">
        <v>27</v>
      </c>
      <c r="B69" s="86"/>
      <c r="C69" s="200">
        <v>1002</v>
      </c>
      <c r="D69" s="200">
        <v>1002</v>
      </c>
      <c r="E69" s="27">
        <v>1002</v>
      </c>
      <c r="F69" s="27">
        <v>1009</v>
      </c>
      <c r="G69" s="27">
        <v>992</v>
      </c>
      <c r="H69" s="27">
        <v>989</v>
      </c>
      <c r="I69" s="24">
        <v>-0.30241935483871218</v>
      </c>
      <c r="J69" s="28"/>
      <c r="K69" s="27">
        <v>910</v>
      </c>
      <c r="L69" s="27">
        <v>615.33333333333337</v>
      </c>
      <c r="M69" s="27">
        <v>754.66666666666663</v>
      </c>
      <c r="N69" s="27">
        <v>802.33333333333337</v>
      </c>
      <c r="O69" s="27">
        <v>754.66666666666663</v>
      </c>
      <c r="P69" s="27">
        <v>728</v>
      </c>
      <c r="Q69" s="24">
        <v>-3.5335689045936314</v>
      </c>
      <c r="R69" s="28"/>
      <c r="S69" s="27">
        <v>13394.886</v>
      </c>
      <c r="T69" s="27">
        <v>5953.973</v>
      </c>
      <c r="U69" s="27">
        <v>7915.73</v>
      </c>
      <c r="V69" s="27">
        <v>8676.8140000000003</v>
      </c>
      <c r="W69" s="27">
        <v>7816.9629999999997</v>
      </c>
      <c r="X69" s="27">
        <v>7564.5640000000003</v>
      </c>
      <c r="Y69" s="28">
        <v>-3.2288626669973897</v>
      </c>
    </row>
    <row r="70" spans="1:25" s="2" customFormat="1" x14ac:dyDescent="0.25">
      <c r="A70" s="30" t="s">
        <v>42</v>
      </c>
      <c r="B70" s="14"/>
      <c r="C70" s="134">
        <v>541</v>
      </c>
      <c r="D70" s="134">
        <v>540.66666666666663</v>
      </c>
      <c r="E70" s="31">
        <v>539</v>
      </c>
      <c r="F70" s="31">
        <v>538</v>
      </c>
      <c r="G70" s="31">
        <v>544</v>
      </c>
      <c r="H70" s="31">
        <v>544</v>
      </c>
      <c r="I70" s="126">
        <v>0</v>
      </c>
      <c r="J70" s="33"/>
      <c r="K70" s="31">
        <v>512.66666666666663</v>
      </c>
      <c r="L70" s="31">
        <v>321</v>
      </c>
      <c r="M70" s="31">
        <v>413.33333333333331</v>
      </c>
      <c r="N70" s="31">
        <v>438</v>
      </c>
      <c r="O70" s="31">
        <v>405</v>
      </c>
      <c r="P70" s="31">
        <v>401.66666666666669</v>
      </c>
      <c r="Q70" s="126">
        <v>-0.82304526748970819</v>
      </c>
      <c r="R70" s="33"/>
      <c r="S70" s="31">
        <v>8072.5479999999998</v>
      </c>
      <c r="T70" s="31">
        <v>3605.87</v>
      </c>
      <c r="U70" s="31">
        <v>4464.192</v>
      </c>
      <c r="V70" s="31">
        <v>4828.7460000000001</v>
      </c>
      <c r="W70" s="31">
        <v>4292.8879999999999</v>
      </c>
      <c r="X70" s="31">
        <v>4176.0780000000004</v>
      </c>
      <c r="Y70" s="32">
        <v>-2.7210120552877082</v>
      </c>
    </row>
    <row r="71" spans="1:25" x14ac:dyDescent="0.25">
      <c r="A71" s="15" t="s">
        <v>43</v>
      </c>
      <c r="B71" s="14"/>
      <c r="C71" s="204">
        <v>461</v>
      </c>
      <c r="D71" s="204">
        <v>461.33333333333331</v>
      </c>
      <c r="E71" s="115">
        <v>463</v>
      </c>
      <c r="F71" s="115">
        <v>471</v>
      </c>
      <c r="G71" s="115">
        <v>448</v>
      </c>
      <c r="H71" s="115">
        <v>445</v>
      </c>
      <c r="I71" s="205">
        <v>-0.66964285714286031</v>
      </c>
      <c r="J71" s="33"/>
      <c r="K71" s="115">
        <v>397.33333333333331</v>
      </c>
      <c r="L71" s="115">
        <v>294.33333333333331</v>
      </c>
      <c r="M71" s="115">
        <v>341.33333333333331</v>
      </c>
      <c r="N71" s="115">
        <v>364.33333333333331</v>
      </c>
      <c r="O71" s="115">
        <v>349.66666666666669</v>
      </c>
      <c r="P71" s="115">
        <v>326.33333333333331</v>
      </c>
      <c r="Q71" s="205">
        <v>-6.6730219256434857</v>
      </c>
      <c r="R71" s="33"/>
      <c r="S71" s="115">
        <v>5322.3379999999997</v>
      </c>
      <c r="T71" s="115">
        <v>2348.1030000000001</v>
      </c>
      <c r="U71" s="115">
        <v>3451.538</v>
      </c>
      <c r="V71" s="115">
        <v>3848.0680000000002</v>
      </c>
      <c r="W71" s="115">
        <v>3524.0749999999998</v>
      </c>
      <c r="X71" s="115">
        <v>3388.4859999999999</v>
      </c>
      <c r="Y71" s="116">
        <v>-3.8475060831565711</v>
      </c>
    </row>
    <row r="72" spans="1:25" x14ac:dyDescent="0.25">
      <c r="A72" s="75"/>
      <c r="B72" s="75"/>
      <c r="C72" s="36"/>
      <c r="D72" s="36"/>
      <c r="E72" s="36"/>
      <c r="F72" s="36"/>
      <c r="G72" s="36"/>
      <c r="H72" s="33"/>
      <c r="I72" s="33"/>
      <c r="J72" s="33"/>
      <c r="K72" s="36"/>
      <c r="L72" s="36"/>
      <c r="M72" s="36"/>
      <c r="N72" s="36"/>
      <c r="O72" s="36"/>
      <c r="P72" s="33"/>
      <c r="Q72" s="33"/>
      <c r="R72" s="33"/>
      <c r="S72" s="36"/>
      <c r="T72" s="36"/>
      <c r="U72" s="36"/>
      <c r="V72" s="36"/>
      <c r="W72" s="36"/>
      <c r="X72" s="33"/>
      <c r="Y72" s="33"/>
    </row>
    <row r="73" spans="1:25" s="160" customFormat="1" ht="10.5" x14ac:dyDescent="0.15">
      <c r="A73" s="77" t="s">
        <v>50</v>
      </c>
      <c r="B73" s="78"/>
      <c r="C73" s="78"/>
      <c r="D73" s="52"/>
      <c r="E73" s="52"/>
      <c r="F73" s="52"/>
      <c r="G73" s="52"/>
      <c r="H73" s="52"/>
      <c r="I73" s="233"/>
      <c r="J73" s="54"/>
      <c r="K73" s="54"/>
      <c r="L73" s="54"/>
      <c r="M73" s="54"/>
      <c r="N73" s="54"/>
      <c r="O73" s="54"/>
      <c r="P73" s="54"/>
      <c r="Q73" s="54"/>
      <c r="R73" s="54"/>
      <c r="S73" s="54"/>
      <c r="T73" s="54"/>
      <c r="U73" s="54"/>
      <c r="V73" s="54"/>
      <c r="W73" s="54"/>
      <c r="X73" s="54"/>
      <c r="Y73" s="54"/>
    </row>
    <row r="74" spans="1:25" s="160" customFormat="1" ht="10.5" x14ac:dyDescent="0.15">
      <c r="A74" s="156" t="s">
        <v>123</v>
      </c>
      <c r="B74" s="226"/>
      <c r="C74" s="168"/>
      <c r="D74" s="54"/>
      <c r="E74" s="54"/>
      <c r="F74" s="54"/>
      <c r="G74" s="54"/>
      <c r="H74" s="54"/>
      <c r="I74" s="55"/>
      <c r="J74" s="54"/>
      <c r="K74" s="54"/>
      <c r="L74" s="54"/>
      <c r="M74" s="54"/>
      <c r="N74" s="54"/>
      <c r="O74" s="54"/>
      <c r="P74" s="54"/>
      <c r="Q74" s="54"/>
      <c r="R74" s="54"/>
      <c r="S74" s="54"/>
      <c r="T74" s="54"/>
      <c r="U74" s="54"/>
      <c r="V74" s="54"/>
      <c r="W74" s="54"/>
      <c r="X74" s="54"/>
      <c r="Y74" s="54"/>
    </row>
    <row r="75" spans="1:25" s="160" customFormat="1" ht="12" x14ac:dyDescent="0.15">
      <c r="A75" s="53" t="s">
        <v>31</v>
      </c>
      <c r="B75" s="54"/>
      <c r="C75" s="54"/>
      <c r="D75" s="54"/>
      <c r="E75" s="54"/>
      <c r="F75" s="54"/>
      <c r="G75" s="54"/>
      <c r="H75" s="54"/>
      <c r="I75" s="55"/>
      <c r="J75" s="54"/>
      <c r="K75" s="54"/>
      <c r="L75" s="54"/>
      <c r="M75" s="54"/>
      <c r="N75" s="54"/>
      <c r="O75" s="54"/>
      <c r="P75" s="54"/>
      <c r="Q75" s="54"/>
      <c r="R75" s="54"/>
      <c r="S75" s="54"/>
      <c r="T75" s="54"/>
      <c r="U75" s="54"/>
      <c r="V75" s="54"/>
      <c r="W75" s="54"/>
      <c r="X75" s="54"/>
      <c r="Y75" s="54"/>
    </row>
    <row r="76" spans="1:25" s="160" customFormat="1" ht="14.25" customHeight="1" x14ac:dyDescent="0.15">
      <c r="A76" s="251" t="s">
        <v>32</v>
      </c>
      <c r="B76" s="252"/>
      <c r="C76" s="252"/>
      <c r="D76" s="252"/>
      <c r="E76" s="252"/>
      <c r="F76" s="252"/>
      <c r="G76" s="252"/>
      <c r="H76" s="252"/>
      <c r="I76" s="253"/>
      <c r="J76" s="54"/>
      <c r="K76" s="54"/>
      <c r="L76" s="54"/>
      <c r="M76" s="54"/>
      <c r="N76" s="54"/>
      <c r="O76" s="54"/>
      <c r="P76" s="54"/>
      <c r="Q76" s="54"/>
      <c r="R76" s="54"/>
      <c r="S76" s="54"/>
      <c r="T76" s="54"/>
      <c r="U76" s="54"/>
      <c r="V76" s="54"/>
      <c r="W76" s="54"/>
      <c r="X76" s="54"/>
      <c r="Y76" s="54"/>
    </row>
    <row r="77" spans="1:25" s="160" customFormat="1" ht="12" x14ac:dyDescent="0.15">
      <c r="A77" s="53" t="s">
        <v>33</v>
      </c>
      <c r="B77" s="54"/>
      <c r="C77" s="54"/>
      <c r="D77" s="54"/>
      <c r="E77" s="54"/>
      <c r="F77" s="54"/>
      <c r="G77" s="54"/>
      <c r="H77" s="54"/>
      <c r="I77" s="55"/>
      <c r="J77" s="54"/>
      <c r="K77" s="54"/>
      <c r="L77" s="174"/>
      <c r="M77" s="54"/>
      <c r="N77" s="175"/>
      <c r="O77" s="175"/>
      <c r="P77" s="54"/>
      <c r="Q77" s="54"/>
      <c r="R77" s="54"/>
      <c r="S77" s="54"/>
      <c r="T77" s="54"/>
      <c r="U77" s="54"/>
      <c r="V77" s="54"/>
      <c r="W77" s="54"/>
      <c r="X77" s="54"/>
      <c r="Y77" s="54"/>
    </row>
    <row r="78" spans="1:25" s="160" customFormat="1" ht="12" x14ac:dyDescent="0.15">
      <c r="A78" s="53" t="s">
        <v>34</v>
      </c>
      <c r="B78" s="54"/>
      <c r="C78" s="54"/>
      <c r="D78" s="54"/>
      <c r="E78" s="54"/>
      <c r="F78" s="54"/>
      <c r="G78" s="54"/>
      <c r="H78" s="54"/>
      <c r="I78" s="55"/>
      <c r="J78" s="54"/>
      <c r="K78" s="54"/>
      <c r="L78" s="54"/>
      <c r="M78" s="54"/>
      <c r="N78" s="54"/>
      <c r="O78" s="54"/>
      <c r="P78" s="54"/>
      <c r="Q78" s="54"/>
      <c r="R78" s="54"/>
      <c r="S78" s="54"/>
      <c r="T78" s="54"/>
      <c r="U78" s="54"/>
      <c r="V78" s="54"/>
      <c r="W78" s="54"/>
      <c r="X78" s="54"/>
      <c r="Y78" s="54"/>
    </row>
    <row r="79" spans="1:25" s="160" customFormat="1" ht="12" x14ac:dyDescent="0.15">
      <c r="A79" s="56" t="s">
        <v>39</v>
      </c>
      <c r="B79" s="57"/>
      <c r="C79" s="54"/>
      <c r="D79" s="54"/>
      <c r="E79" s="54"/>
      <c r="F79" s="54"/>
      <c r="G79" s="54"/>
      <c r="H79" s="54"/>
      <c r="I79" s="55"/>
      <c r="J79" s="54"/>
      <c r="K79" s="54"/>
      <c r="L79" s="54"/>
      <c r="M79" s="54"/>
      <c r="N79" s="54"/>
      <c r="O79" s="54"/>
      <c r="P79" s="54"/>
      <c r="Q79" s="54"/>
      <c r="R79" s="54"/>
      <c r="S79" s="54"/>
      <c r="T79" s="54"/>
      <c r="U79" s="54"/>
      <c r="V79" s="54"/>
      <c r="W79" s="54"/>
      <c r="X79" s="54"/>
      <c r="Y79" s="54"/>
    </row>
    <row r="80" spans="1:25" s="160" customFormat="1" ht="12" x14ac:dyDescent="0.15">
      <c r="A80" s="56" t="s">
        <v>106</v>
      </c>
      <c r="B80" s="57"/>
      <c r="C80" s="54"/>
      <c r="D80" s="54"/>
      <c r="E80" s="54"/>
      <c r="F80" s="54"/>
      <c r="G80" s="54"/>
      <c r="H80" s="54"/>
      <c r="I80" s="55"/>
      <c r="J80" s="54"/>
      <c r="K80" s="54"/>
      <c r="L80" s="54"/>
      <c r="M80" s="54"/>
      <c r="N80" s="54"/>
      <c r="O80" s="54"/>
      <c r="P80" s="54"/>
      <c r="Q80" s="54"/>
      <c r="R80" s="54"/>
      <c r="S80" s="54"/>
      <c r="T80" s="54"/>
      <c r="U80" s="54"/>
      <c r="V80" s="54"/>
      <c r="W80" s="54"/>
      <c r="X80" s="54"/>
      <c r="Y80" s="54"/>
    </row>
    <row r="81" spans="1:25" s="160" customFormat="1" ht="35.450000000000003" customHeight="1" x14ac:dyDescent="0.15">
      <c r="A81" s="254" t="s">
        <v>109</v>
      </c>
      <c r="B81" s="255"/>
      <c r="C81" s="255"/>
      <c r="D81" s="255"/>
      <c r="E81" s="255"/>
      <c r="F81" s="255"/>
      <c r="G81" s="255"/>
      <c r="H81" s="255"/>
      <c r="I81" s="256"/>
      <c r="J81" s="54"/>
      <c r="K81" s="54"/>
      <c r="L81" s="54"/>
      <c r="M81" s="54"/>
      <c r="N81" s="54"/>
      <c r="O81" s="54"/>
      <c r="P81" s="54"/>
      <c r="Q81" s="54"/>
      <c r="R81" s="54"/>
      <c r="S81" s="54"/>
      <c r="T81" s="54"/>
      <c r="U81" s="54"/>
      <c r="V81" s="54"/>
      <c r="W81" s="54"/>
      <c r="X81" s="54"/>
      <c r="Y81" s="54"/>
    </row>
    <row r="82" spans="1:25" s="160" customFormat="1" ht="10.5" x14ac:dyDescent="0.15">
      <c r="A82" s="123" t="s">
        <v>124</v>
      </c>
      <c r="B82" s="236"/>
      <c r="C82" s="54"/>
      <c r="D82" s="54"/>
      <c r="E82" s="54"/>
      <c r="F82" s="54"/>
      <c r="G82" s="54"/>
      <c r="H82" s="54"/>
      <c r="I82" s="55"/>
      <c r="J82" s="54"/>
      <c r="K82" s="54"/>
      <c r="L82" s="219"/>
      <c r="M82" s="54"/>
      <c r="N82" s="54"/>
      <c r="O82" s="54"/>
      <c r="P82" s="54"/>
      <c r="Q82" s="54"/>
      <c r="R82" s="54"/>
      <c r="S82" s="54"/>
      <c r="T82" s="54"/>
      <c r="U82" s="54"/>
      <c r="V82" s="54"/>
      <c r="W82" s="54"/>
      <c r="X82" s="54"/>
      <c r="Y82" s="54"/>
    </row>
    <row r="83" spans="1:25" s="160" customFormat="1" ht="32.25" customHeight="1" x14ac:dyDescent="0.15">
      <c r="A83" s="254" t="s">
        <v>108</v>
      </c>
      <c r="B83" s="255"/>
      <c r="C83" s="255"/>
      <c r="D83" s="255"/>
      <c r="E83" s="255"/>
      <c r="F83" s="255"/>
      <c r="G83" s="255"/>
      <c r="H83" s="255"/>
      <c r="I83" s="256"/>
      <c r="J83" s="54"/>
      <c r="K83" s="54"/>
      <c r="L83" s="54"/>
      <c r="M83" s="54"/>
      <c r="N83" s="54"/>
      <c r="O83" s="54"/>
      <c r="P83" s="54"/>
      <c r="Q83" s="54"/>
      <c r="R83" s="54"/>
      <c r="S83" s="54"/>
      <c r="T83" s="54"/>
      <c r="U83" s="54"/>
      <c r="V83" s="54"/>
      <c r="W83" s="54"/>
      <c r="X83" s="54"/>
      <c r="Y83" s="54"/>
    </row>
    <row r="84" spans="1:25" s="160" customFormat="1" ht="10.5" x14ac:dyDescent="0.15">
      <c r="A84" s="56" t="s">
        <v>125</v>
      </c>
      <c r="B84" s="57"/>
      <c r="C84" s="198"/>
      <c r="D84" s="198"/>
      <c r="E84" s="198"/>
      <c r="F84" s="198"/>
      <c r="G84" s="198"/>
      <c r="H84" s="198"/>
      <c r="I84" s="232"/>
      <c r="J84" s="54"/>
      <c r="K84" s="54"/>
      <c r="L84" s="54"/>
      <c r="M84" s="54"/>
      <c r="N84" s="54"/>
      <c r="O84" s="54"/>
      <c r="P84" s="54"/>
      <c r="Q84" s="54"/>
      <c r="R84" s="54"/>
      <c r="S84" s="54"/>
      <c r="T84" s="54"/>
      <c r="U84" s="54"/>
      <c r="V84" s="54"/>
      <c r="W84" s="54"/>
      <c r="X84" s="54"/>
      <c r="Y84" s="54"/>
    </row>
    <row r="85" spans="1:25" s="160" customFormat="1" ht="10.5" x14ac:dyDescent="0.15">
      <c r="A85" s="213" t="s">
        <v>126</v>
      </c>
      <c r="B85" s="237"/>
      <c r="C85" s="198"/>
      <c r="D85" s="198"/>
      <c r="E85" s="198"/>
      <c r="F85" s="198"/>
      <c r="G85" s="198"/>
      <c r="H85" s="198"/>
      <c r="I85" s="232"/>
      <c r="J85" s="54"/>
      <c r="K85" s="54"/>
      <c r="L85" s="54"/>
      <c r="M85" s="54"/>
      <c r="N85" s="54"/>
      <c r="O85" s="54"/>
      <c r="P85" s="54"/>
      <c r="Q85" s="54"/>
      <c r="R85" s="54"/>
      <c r="S85" s="54"/>
      <c r="T85" s="54"/>
      <c r="U85" s="54"/>
      <c r="V85" s="54"/>
      <c r="W85" s="54"/>
      <c r="X85" s="54"/>
      <c r="Y85" s="54"/>
    </row>
    <row r="86" spans="1:25" s="160" customFormat="1" ht="10.5" x14ac:dyDescent="0.15">
      <c r="A86" s="56" t="s">
        <v>127</v>
      </c>
      <c r="B86" s="57"/>
      <c r="C86" s="198"/>
      <c r="D86" s="198"/>
      <c r="E86" s="198"/>
      <c r="F86" s="198"/>
      <c r="G86" s="198"/>
      <c r="H86" s="198"/>
      <c r="I86" s="232"/>
      <c r="J86" s="54"/>
      <c r="K86" s="54"/>
      <c r="L86" s="54"/>
      <c r="M86" s="54"/>
      <c r="N86" s="54"/>
      <c r="O86" s="54"/>
      <c r="P86" s="54"/>
      <c r="Q86" s="54"/>
      <c r="R86" s="54"/>
      <c r="S86" s="54"/>
      <c r="T86" s="54"/>
      <c r="U86" s="54"/>
      <c r="V86" s="54"/>
      <c r="W86" s="54"/>
      <c r="X86" s="54"/>
      <c r="Y86" s="54"/>
    </row>
    <row r="87" spans="1:25" s="160" customFormat="1" ht="10.5" x14ac:dyDescent="0.15">
      <c r="A87" s="213" t="s">
        <v>128</v>
      </c>
      <c r="B87" s="237"/>
      <c r="C87" s="198"/>
      <c r="D87" s="198"/>
      <c r="E87" s="198"/>
      <c r="F87" s="198"/>
      <c r="G87" s="198"/>
      <c r="H87" s="198"/>
      <c r="I87" s="232"/>
      <c r="J87" s="54"/>
      <c r="K87" s="54"/>
      <c r="L87" s="54"/>
      <c r="M87" s="54"/>
      <c r="N87" s="54"/>
      <c r="O87" s="54"/>
      <c r="P87" s="54"/>
      <c r="Q87" s="54"/>
      <c r="R87" s="54"/>
      <c r="S87" s="54"/>
      <c r="T87" s="54"/>
      <c r="U87" s="54"/>
      <c r="V87" s="54"/>
      <c r="W87" s="54"/>
      <c r="X87" s="54"/>
      <c r="Y87" s="54"/>
    </row>
    <row r="88" spans="1:25" s="160" customFormat="1" ht="10.5" x14ac:dyDescent="0.15">
      <c r="A88" s="56" t="s">
        <v>129</v>
      </c>
      <c r="B88" s="57"/>
      <c r="C88" s="79"/>
      <c r="D88" s="54"/>
      <c r="E88" s="54"/>
      <c r="F88" s="54"/>
      <c r="G88" s="54"/>
      <c r="H88" s="54"/>
      <c r="I88" s="55"/>
      <c r="J88" s="54"/>
      <c r="K88" s="54"/>
      <c r="L88" s="54"/>
      <c r="M88" s="54"/>
      <c r="N88" s="54"/>
      <c r="O88" s="54"/>
      <c r="P88" s="54"/>
      <c r="Q88" s="54"/>
      <c r="R88" s="54"/>
      <c r="S88" s="54"/>
      <c r="T88" s="54"/>
      <c r="U88" s="54"/>
      <c r="V88" s="54"/>
      <c r="W88" s="54"/>
      <c r="X88" s="54"/>
      <c r="Y88" s="54"/>
    </row>
    <row r="89" spans="1:25" s="160" customFormat="1" ht="10.5" x14ac:dyDescent="0.15">
      <c r="A89" s="56" t="s">
        <v>130</v>
      </c>
      <c r="B89" s="57"/>
      <c r="C89" s="79"/>
      <c r="D89" s="54"/>
      <c r="E89" s="54"/>
      <c r="F89" s="54"/>
      <c r="G89" s="54"/>
      <c r="H89" s="54"/>
      <c r="I89" s="55"/>
      <c r="J89" s="54"/>
      <c r="K89" s="54"/>
      <c r="L89" s="54"/>
      <c r="M89" s="54"/>
      <c r="N89" s="54"/>
      <c r="O89" s="54"/>
      <c r="P89" s="54"/>
      <c r="Q89" s="54"/>
      <c r="R89" s="54"/>
      <c r="S89" s="54"/>
      <c r="T89" s="54"/>
      <c r="U89" s="54"/>
      <c r="V89" s="54"/>
      <c r="W89" s="54"/>
      <c r="X89" s="54"/>
      <c r="Y89" s="54"/>
    </row>
    <row r="90" spans="1:25" s="160" customFormat="1" ht="10.5" x14ac:dyDescent="0.15">
      <c r="A90" s="56" t="s">
        <v>131</v>
      </c>
      <c r="B90" s="57"/>
      <c r="C90" s="79"/>
      <c r="D90" s="54"/>
      <c r="E90" s="54"/>
      <c r="F90" s="54"/>
      <c r="G90" s="54"/>
      <c r="H90" s="54"/>
      <c r="I90" s="55"/>
      <c r="J90" s="54"/>
      <c r="K90" s="54"/>
      <c r="L90" s="54"/>
      <c r="M90" s="54"/>
      <c r="N90" s="54"/>
      <c r="O90" s="54"/>
      <c r="P90" s="54"/>
      <c r="Q90" s="54"/>
      <c r="R90" s="54"/>
      <c r="S90" s="54"/>
      <c r="T90" s="54"/>
      <c r="U90" s="54"/>
      <c r="V90" s="54"/>
      <c r="W90" s="54"/>
      <c r="X90" s="54"/>
      <c r="Y90" s="54"/>
    </row>
    <row r="91" spans="1:25" s="160" customFormat="1" ht="10.5" x14ac:dyDescent="0.15">
      <c r="A91" s="56" t="s">
        <v>132</v>
      </c>
      <c r="B91" s="57"/>
      <c r="C91" s="79"/>
      <c r="D91" s="54"/>
      <c r="E91" s="54"/>
      <c r="F91" s="54"/>
      <c r="G91" s="54"/>
      <c r="H91" s="54"/>
      <c r="I91" s="55"/>
      <c r="J91" s="54"/>
      <c r="K91" s="54"/>
      <c r="L91" s="54"/>
      <c r="M91" s="54"/>
      <c r="N91" s="54"/>
      <c r="O91" s="54"/>
      <c r="P91" s="54"/>
      <c r="Q91" s="54"/>
      <c r="R91" s="54"/>
      <c r="S91" s="54"/>
      <c r="T91" s="54"/>
      <c r="U91" s="54"/>
      <c r="V91" s="54"/>
      <c r="W91" s="54"/>
      <c r="X91" s="54"/>
      <c r="Y91" s="54"/>
    </row>
    <row r="92" spans="1:25" s="160" customFormat="1" ht="10.5" x14ac:dyDescent="0.15">
      <c r="A92" s="62" t="s">
        <v>28</v>
      </c>
      <c r="C92" s="79"/>
      <c r="D92" s="54"/>
      <c r="E92" s="54"/>
      <c r="F92" s="54"/>
      <c r="G92" s="54"/>
      <c r="H92" s="54"/>
      <c r="I92" s="55"/>
      <c r="J92" s="80"/>
      <c r="K92" s="80"/>
      <c r="L92" s="80"/>
      <c r="M92" s="80"/>
      <c r="N92" s="80"/>
      <c r="O92" s="80"/>
      <c r="P92" s="80"/>
      <c r="Q92" s="80"/>
      <c r="R92" s="80"/>
      <c r="S92" s="80"/>
      <c r="T92" s="80"/>
      <c r="U92" s="80"/>
      <c r="V92" s="80"/>
      <c r="W92" s="80"/>
      <c r="X92" s="80"/>
      <c r="Y92" s="80"/>
    </row>
    <row r="93" spans="1:25" s="160" customFormat="1" ht="10.5" x14ac:dyDescent="0.15">
      <c r="A93" s="53" t="s">
        <v>29</v>
      </c>
      <c r="B93" s="54"/>
      <c r="C93" s="54"/>
      <c r="D93" s="80"/>
      <c r="E93" s="80"/>
      <c r="F93" s="80"/>
      <c r="G93" s="80"/>
      <c r="H93" s="80"/>
      <c r="I93" s="81"/>
      <c r="J93" s="83"/>
      <c r="K93" s="83"/>
      <c r="L93" s="83"/>
      <c r="M93" s="83"/>
      <c r="N93" s="83"/>
      <c r="O93" s="83"/>
      <c r="P93" s="83"/>
      <c r="Q93" s="83"/>
      <c r="R93" s="83"/>
      <c r="S93" s="83"/>
      <c r="T93" s="83"/>
      <c r="U93" s="83"/>
      <c r="V93" s="83"/>
      <c r="W93" s="83"/>
      <c r="X93" s="83"/>
      <c r="Y93" s="83"/>
    </row>
    <row r="94" spans="1:25" s="160" customFormat="1" ht="10.5" x14ac:dyDescent="0.15">
      <c r="A94" s="53" t="s">
        <v>177</v>
      </c>
      <c r="B94" s="54"/>
      <c r="C94" s="54"/>
      <c r="D94" s="80"/>
      <c r="E94" s="80"/>
      <c r="F94" s="80"/>
      <c r="G94" s="80"/>
      <c r="H94" s="80"/>
      <c r="I94" s="81"/>
      <c r="J94" s="83"/>
      <c r="K94" s="83"/>
      <c r="L94" s="83"/>
      <c r="M94" s="83"/>
      <c r="N94" s="83"/>
      <c r="O94" s="83"/>
      <c r="P94" s="83"/>
      <c r="Q94" s="83"/>
      <c r="R94" s="83"/>
      <c r="S94" s="83"/>
      <c r="T94" s="83"/>
      <c r="U94" s="83"/>
      <c r="V94" s="83"/>
      <c r="W94" s="83"/>
      <c r="X94" s="83"/>
      <c r="Y94" s="83"/>
    </row>
    <row r="95" spans="1:25" s="160" customFormat="1" ht="12" x14ac:dyDescent="0.15">
      <c r="A95" s="53" t="s">
        <v>37</v>
      </c>
      <c r="B95" s="54"/>
      <c r="C95" s="82"/>
      <c r="D95" s="83"/>
      <c r="E95" s="83"/>
      <c r="F95" s="83"/>
      <c r="G95" s="83"/>
      <c r="H95" s="83"/>
      <c r="I95" s="238"/>
      <c r="J95" s="83"/>
      <c r="K95" s="83"/>
      <c r="L95" s="83"/>
      <c r="M95" s="83"/>
      <c r="N95" s="83"/>
      <c r="O95" s="83"/>
      <c r="P95" s="83"/>
      <c r="Q95" s="83"/>
      <c r="R95" s="83"/>
      <c r="S95" s="83"/>
      <c r="T95" s="83"/>
      <c r="U95" s="83"/>
      <c r="V95" s="83"/>
      <c r="W95" s="83"/>
      <c r="X95" s="83"/>
      <c r="Y95" s="83"/>
    </row>
    <row r="96" spans="1:25" s="160" customFormat="1" ht="10.5" x14ac:dyDescent="0.15">
      <c r="A96" s="53" t="s">
        <v>75</v>
      </c>
      <c r="B96" s="54"/>
      <c r="C96" s="82"/>
      <c r="D96" s="83"/>
      <c r="E96" s="83"/>
      <c r="F96" s="83"/>
      <c r="G96" s="83"/>
      <c r="H96" s="83"/>
      <c r="I96" s="238"/>
      <c r="J96" s="83"/>
      <c r="K96" s="83"/>
      <c r="L96" s="83"/>
      <c r="M96" s="83"/>
      <c r="N96" s="83"/>
      <c r="O96" s="83"/>
      <c r="P96" s="83"/>
      <c r="Q96" s="83"/>
      <c r="R96" s="83"/>
      <c r="S96" s="83"/>
      <c r="T96" s="83"/>
      <c r="U96" s="83"/>
      <c r="V96" s="83"/>
      <c r="W96" s="83"/>
      <c r="X96" s="83"/>
      <c r="Y96" s="83"/>
    </row>
    <row r="97" spans="1:25" s="160" customFormat="1" ht="10.5" x14ac:dyDescent="0.15">
      <c r="A97" s="123"/>
      <c r="B97" s="236"/>
      <c r="C97" s="82"/>
      <c r="D97" s="83"/>
      <c r="E97" s="83"/>
      <c r="F97" s="83"/>
      <c r="G97" s="83"/>
      <c r="H97" s="83"/>
      <c r="I97" s="238"/>
      <c r="J97" s="83"/>
      <c r="K97" s="83"/>
      <c r="L97" s="83"/>
      <c r="M97" s="83"/>
      <c r="N97" s="83"/>
      <c r="O97" s="83"/>
      <c r="P97" s="83"/>
      <c r="Q97" s="83"/>
      <c r="R97" s="83"/>
      <c r="S97" s="83"/>
      <c r="T97" s="83"/>
      <c r="U97" s="83"/>
      <c r="V97" s="83"/>
      <c r="W97" s="83"/>
      <c r="X97" s="83"/>
      <c r="Y97" s="83"/>
    </row>
    <row r="98" spans="1:25" s="160" customFormat="1" ht="11.25" x14ac:dyDescent="0.15">
      <c r="A98" s="63" t="s">
        <v>147</v>
      </c>
      <c r="B98" s="104"/>
      <c r="C98" s="171"/>
      <c r="D98" s="171"/>
      <c r="E98" s="171"/>
      <c r="F98" s="171"/>
      <c r="G98" s="171"/>
      <c r="H98" s="171"/>
      <c r="I98" s="172" t="s">
        <v>74</v>
      </c>
      <c r="J98" s="184"/>
      <c r="K98" s="184"/>
      <c r="L98" s="184"/>
      <c r="M98" s="184"/>
      <c r="N98" s="184"/>
      <c r="O98" s="184"/>
      <c r="P98" s="184"/>
      <c r="Q98" s="184"/>
      <c r="R98" s="184"/>
      <c r="S98" s="184"/>
      <c r="T98" s="184"/>
      <c r="U98" s="184"/>
      <c r="V98" s="184"/>
      <c r="W98" s="184"/>
      <c r="X98" s="184"/>
      <c r="Y98" s="184"/>
    </row>
    <row r="99" spans="1:25" x14ac:dyDescent="0.25">
      <c r="G99" s="21"/>
      <c r="H99" s="21"/>
      <c r="I99" s="21"/>
      <c r="J99" s="21"/>
      <c r="K99" s="21"/>
      <c r="L99" s="220"/>
      <c r="M99" s="21"/>
      <c r="N99" s="21"/>
      <c r="O99" s="21"/>
      <c r="P99" s="21"/>
      <c r="Q99" s="21"/>
      <c r="R99" s="21"/>
      <c r="S99" s="21"/>
      <c r="T99" s="21"/>
      <c r="U99" s="21"/>
      <c r="V99" s="21"/>
      <c r="W99" s="21"/>
      <c r="X99" s="21"/>
      <c r="Y99" s="76"/>
    </row>
  </sheetData>
  <mergeCells count="10">
    <mergeCell ref="A1:Y2"/>
    <mergeCell ref="A3:Y4"/>
    <mergeCell ref="A5:Y5"/>
    <mergeCell ref="A7:A8"/>
    <mergeCell ref="C7:I7"/>
    <mergeCell ref="A81:I81"/>
    <mergeCell ref="A83:I83"/>
    <mergeCell ref="A76:I76"/>
    <mergeCell ref="S7:Y7"/>
    <mergeCell ref="K7:Q7"/>
  </mergeCells>
  <hyperlinks>
    <hyperlink ref="I98" location="Índice!A1" display="inicio" xr:uid="{2EC40BA2-86F7-4C24-9D8B-92C554A5239A}"/>
  </hyperlinks>
  <printOptions horizontalCentered="1" verticalCentered="1"/>
  <pageMargins left="0.75000000000000011" right="0.75000000000000011" top="1" bottom="1" header="0.5" footer="0.5"/>
  <pageSetup scale="10" orientation="portrait" horizontalDpi="4294967292" verticalDpi="4294967292"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E01D6-4020-4053-BA24-FE672E8FC838}">
  <sheetPr>
    <pageSetUpPr fitToPage="1"/>
  </sheetPr>
  <dimension ref="A1:N101"/>
  <sheetViews>
    <sheetView showGridLines="0" zoomScale="80" zoomScaleNormal="80" workbookViewId="0">
      <selection activeCell="A3" sqref="A3:M4"/>
    </sheetView>
  </sheetViews>
  <sheetFormatPr baseColWidth="10" defaultColWidth="11.42578125" defaultRowHeight="14.25" x14ac:dyDescent="0.25"/>
  <cols>
    <col min="1" max="1" width="50.5703125" style="17" customWidth="1"/>
    <col min="2" max="2" width="0.85546875" style="17" customWidth="1"/>
    <col min="3" max="5" width="14.7109375" style="17" customWidth="1"/>
    <col min="6" max="6" width="0.85546875" style="17" customWidth="1"/>
    <col min="7" max="9" width="15.7109375" style="17" customWidth="1"/>
    <col min="10" max="10" width="0.85546875" style="17" customWidth="1"/>
    <col min="11" max="11" width="14.7109375" style="17" customWidth="1"/>
    <col min="12" max="12" width="14.42578125" style="17" customWidth="1"/>
    <col min="13" max="13" width="14.7109375" style="17" customWidth="1"/>
    <col min="14" max="16384" width="11.42578125" style="17"/>
  </cols>
  <sheetData>
    <row r="1" spans="1:14" s="14" customFormat="1" ht="60" customHeight="1" x14ac:dyDescent="0.2"/>
    <row r="2" spans="1:14" s="14" customFormat="1" ht="30.75" customHeight="1" x14ac:dyDescent="0.2"/>
    <row r="3" spans="1:14" s="110" customFormat="1" ht="11.1" customHeight="1" x14ac:dyDescent="0.2">
      <c r="A3" s="260" t="s">
        <v>0</v>
      </c>
      <c r="B3" s="260"/>
      <c r="C3" s="260"/>
      <c r="D3" s="260"/>
      <c r="E3" s="260"/>
      <c r="F3" s="260"/>
      <c r="G3" s="260"/>
      <c r="H3" s="260"/>
      <c r="I3" s="260"/>
      <c r="J3" s="260"/>
      <c r="K3" s="260"/>
      <c r="L3" s="260"/>
      <c r="M3" s="260"/>
    </row>
    <row r="4" spans="1:14" s="110" customFormat="1" ht="15.95" customHeight="1" x14ac:dyDescent="0.2">
      <c r="A4" s="260"/>
      <c r="B4" s="260"/>
      <c r="C4" s="260"/>
      <c r="D4" s="260"/>
      <c r="E4" s="260"/>
      <c r="F4" s="260"/>
      <c r="G4" s="260"/>
      <c r="H4" s="260"/>
      <c r="I4" s="260"/>
      <c r="J4" s="260"/>
      <c r="K4" s="260"/>
      <c r="L4" s="260"/>
      <c r="M4" s="260"/>
    </row>
    <row r="5" spans="1:14" s="14" customFormat="1" ht="36" customHeight="1" x14ac:dyDescent="0.2">
      <c r="A5" s="269" t="s">
        <v>165</v>
      </c>
      <c r="B5" s="269"/>
      <c r="C5" s="269"/>
      <c r="D5" s="269"/>
      <c r="E5" s="269"/>
      <c r="F5" s="269"/>
      <c r="G5" s="269"/>
      <c r="H5" s="269"/>
      <c r="I5" s="269"/>
      <c r="J5" s="269"/>
      <c r="K5" s="269"/>
      <c r="L5" s="269"/>
      <c r="M5" s="269"/>
    </row>
    <row r="6" spans="1:14" s="14" customFormat="1" ht="12.75" x14ac:dyDescent="0.2">
      <c r="A6"/>
      <c r="B6"/>
      <c r="C6"/>
      <c r="D6"/>
      <c r="E6"/>
      <c r="F6"/>
      <c r="G6"/>
      <c r="H6"/>
      <c r="I6"/>
      <c r="J6"/>
      <c r="K6"/>
      <c r="L6"/>
      <c r="M6"/>
    </row>
    <row r="7" spans="1:14" s="14" customFormat="1" ht="12" x14ac:dyDescent="0.2">
      <c r="A7" s="265" t="s">
        <v>1</v>
      </c>
      <c r="B7" s="105"/>
      <c r="C7" s="258" t="s">
        <v>2</v>
      </c>
      <c r="D7" s="258"/>
      <c r="E7" s="258"/>
      <c r="F7" s="19"/>
      <c r="G7" s="258" t="s">
        <v>3</v>
      </c>
      <c r="H7" s="258"/>
      <c r="I7" s="258"/>
      <c r="J7" s="19"/>
      <c r="K7" s="258" t="s">
        <v>4</v>
      </c>
      <c r="L7" s="258"/>
      <c r="M7" s="258"/>
      <c r="N7" s="21"/>
    </row>
    <row r="8" spans="1:14" s="14" customFormat="1" ht="24" x14ac:dyDescent="0.2">
      <c r="A8" s="270"/>
      <c r="B8" s="105"/>
      <c r="C8" s="20" t="s">
        <v>148</v>
      </c>
      <c r="D8" s="20" t="s">
        <v>149</v>
      </c>
      <c r="E8" s="23" t="s">
        <v>90</v>
      </c>
      <c r="F8" s="106"/>
      <c r="G8" s="20" t="s">
        <v>148</v>
      </c>
      <c r="H8" s="20" t="s">
        <v>149</v>
      </c>
      <c r="I8" s="23" t="s">
        <v>90</v>
      </c>
      <c r="J8" s="106"/>
      <c r="K8" s="20" t="s">
        <v>148</v>
      </c>
      <c r="L8" s="20" t="s">
        <v>149</v>
      </c>
      <c r="M8" s="23" t="s">
        <v>90</v>
      </c>
      <c r="N8" s="25"/>
    </row>
    <row r="9" spans="1:14" x14ac:dyDescent="0.25">
      <c r="A9" s="29" t="s">
        <v>40</v>
      </c>
      <c r="B9" s="86"/>
      <c r="C9" s="27">
        <v>19858.666666666668</v>
      </c>
      <c r="D9" s="27">
        <v>19860</v>
      </c>
      <c r="E9" s="222">
        <v>6.7141130656533932E-3</v>
      </c>
      <c r="F9" s="28"/>
      <c r="G9" s="27">
        <v>14860.333333333334</v>
      </c>
      <c r="H9" s="27">
        <v>14861.333333333334</v>
      </c>
      <c r="I9" s="28">
        <v>6.7293241515553603E-3</v>
      </c>
      <c r="J9" s="28"/>
      <c r="K9" s="27">
        <v>246411.76300000001</v>
      </c>
      <c r="L9" s="27">
        <v>248323.076</v>
      </c>
      <c r="M9" s="28">
        <v>0.77565818154550215</v>
      </c>
      <c r="N9" s="25"/>
    </row>
    <row r="10" spans="1:14" x14ac:dyDescent="0.25">
      <c r="A10" s="85" t="s">
        <v>67</v>
      </c>
      <c r="B10" s="86"/>
      <c r="C10" s="72">
        <v>4420.6666666666679</v>
      </c>
      <c r="D10" s="72">
        <v>4427.333333333333</v>
      </c>
      <c r="E10" s="73">
        <v>0.15080681646806315</v>
      </c>
      <c r="F10" s="28"/>
      <c r="G10" s="72">
        <v>3708</v>
      </c>
      <c r="H10" s="72">
        <v>3700.3333333333339</v>
      </c>
      <c r="I10" s="73">
        <v>-0.20676015821645688</v>
      </c>
      <c r="J10" s="28"/>
      <c r="K10" s="72">
        <v>66579.820000000007</v>
      </c>
      <c r="L10" s="72">
        <v>67502.30799999999</v>
      </c>
      <c r="M10" s="73">
        <v>1.3855369389703664</v>
      </c>
      <c r="N10" s="25"/>
    </row>
    <row r="11" spans="1:14" x14ac:dyDescent="0.25">
      <c r="A11" s="86" t="s">
        <v>42</v>
      </c>
      <c r="B11" s="86"/>
      <c r="C11" s="27">
        <v>7945</v>
      </c>
      <c r="D11" s="27">
        <v>7952.3333333333339</v>
      </c>
      <c r="E11" s="28">
        <v>9.230123767569598E-2</v>
      </c>
      <c r="F11" s="28"/>
      <c r="G11" s="27">
        <v>6063.3333333333321</v>
      </c>
      <c r="H11" s="27">
        <v>6067</v>
      </c>
      <c r="I11" s="28">
        <v>6.0472787245768878E-2</v>
      </c>
      <c r="J11" s="28"/>
      <c r="K11" s="27">
        <v>105323.23299999996</v>
      </c>
      <c r="L11" s="27">
        <v>105960.99400000001</v>
      </c>
      <c r="M11" s="28">
        <v>0.60552736735686175</v>
      </c>
      <c r="N11" s="25"/>
    </row>
    <row r="12" spans="1:14" x14ac:dyDescent="0.25">
      <c r="A12" s="85" t="s">
        <v>43</v>
      </c>
      <c r="B12" s="86"/>
      <c r="C12" s="72">
        <v>7493</v>
      </c>
      <c r="D12" s="72">
        <v>7480.3333333333339</v>
      </c>
      <c r="E12" s="73">
        <v>-0.16904666577693961</v>
      </c>
      <c r="F12" s="28"/>
      <c r="G12" s="72">
        <v>5089</v>
      </c>
      <c r="H12" s="72">
        <v>5093.9999999999982</v>
      </c>
      <c r="I12" s="73">
        <v>9.8251129887949595E-2</v>
      </c>
      <c r="J12" s="28"/>
      <c r="K12" s="72">
        <v>74508.709999999992</v>
      </c>
      <c r="L12" s="72">
        <v>74859.77399999999</v>
      </c>
      <c r="M12" s="73">
        <v>0.47117175965065705</v>
      </c>
      <c r="N12" s="25"/>
    </row>
    <row r="13" spans="1:14" ht="15" x14ac:dyDescent="0.25">
      <c r="A13" s="86" t="s">
        <v>44</v>
      </c>
      <c r="B13" s="86"/>
      <c r="C13" s="27">
        <v>2999</v>
      </c>
      <c r="D13" s="27">
        <v>3004</v>
      </c>
      <c r="E13" s="28">
        <v>0.16672224074691933</v>
      </c>
      <c r="F13" s="28"/>
      <c r="G13" s="27">
        <v>2445.6666666666665</v>
      </c>
      <c r="H13" s="27">
        <v>2457.6666666666665</v>
      </c>
      <c r="I13" s="28">
        <v>0.49066375902957482</v>
      </c>
      <c r="J13" s="28"/>
      <c r="K13" s="27">
        <v>40937.097999999998</v>
      </c>
      <c r="L13" s="27">
        <v>41853.678</v>
      </c>
      <c r="M13" s="28">
        <v>2.2389960324007419</v>
      </c>
      <c r="N13" s="25"/>
    </row>
    <row r="14" spans="1:14" x14ac:dyDescent="0.25">
      <c r="A14" s="34" t="s">
        <v>41</v>
      </c>
      <c r="B14" s="14"/>
      <c r="C14" s="31">
        <v>1651.6666666666667</v>
      </c>
      <c r="D14" s="31">
        <v>1656.6666666666667</v>
      </c>
      <c r="E14" s="32">
        <v>0.30272452068618172</v>
      </c>
      <c r="F14" s="33"/>
      <c r="G14" s="31">
        <v>1432.6666666666667</v>
      </c>
      <c r="H14" s="31">
        <v>1434</v>
      </c>
      <c r="I14" s="32">
        <v>9.3066542577946443E-2</v>
      </c>
      <c r="J14" s="33"/>
      <c r="K14" s="31">
        <v>25353.642</v>
      </c>
      <c r="L14" s="31">
        <v>25960.404999999999</v>
      </c>
      <c r="M14" s="32">
        <v>2.393198578728839</v>
      </c>
      <c r="N14" s="25"/>
    </row>
    <row r="15" spans="1:14" x14ac:dyDescent="0.25">
      <c r="A15" s="14" t="s">
        <v>42</v>
      </c>
      <c r="B15" s="14"/>
      <c r="C15" s="36">
        <v>863.66666666666663</v>
      </c>
      <c r="D15" s="36">
        <v>868</v>
      </c>
      <c r="E15" s="33">
        <v>0.50173678116558484</v>
      </c>
      <c r="F15" s="33"/>
      <c r="G15" s="36">
        <v>712</v>
      </c>
      <c r="H15" s="36">
        <v>726.33333333333337</v>
      </c>
      <c r="I15" s="33">
        <v>2.0131086142322063</v>
      </c>
      <c r="J15" s="33"/>
      <c r="K15" s="36">
        <v>11530.855</v>
      </c>
      <c r="L15" s="36">
        <v>11756.817999999999</v>
      </c>
      <c r="M15" s="33">
        <v>1.9596378585976515</v>
      </c>
      <c r="N15" s="25"/>
    </row>
    <row r="16" spans="1:14" x14ac:dyDescent="0.25">
      <c r="A16" s="34" t="s">
        <v>43</v>
      </c>
      <c r="B16" s="14"/>
      <c r="C16" s="31">
        <v>483.66666666666669</v>
      </c>
      <c r="D16" s="31">
        <v>479.33333333333331</v>
      </c>
      <c r="E16" s="32">
        <v>-0.89593383873192156</v>
      </c>
      <c r="F16" s="33"/>
      <c r="G16" s="31">
        <v>301</v>
      </c>
      <c r="H16" s="31">
        <v>297.33333333333331</v>
      </c>
      <c r="I16" s="32">
        <v>-1.218161683277974</v>
      </c>
      <c r="J16" s="33"/>
      <c r="K16" s="31">
        <v>4052.6010000000001</v>
      </c>
      <c r="L16" s="31">
        <v>4136.4549999999999</v>
      </c>
      <c r="M16" s="32">
        <v>2.0691402879286613</v>
      </c>
      <c r="N16" s="25"/>
    </row>
    <row r="17" spans="1:14" ht="15" x14ac:dyDescent="0.25">
      <c r="A17" s="86" t="s">
        <v>45</v>
      </c>
      <c r="B17" s="86"/>
      <c r="C17" s="27">
        <v>2108.6666666666665</v>
      </c>
      <c r="D17" s="27">
        <v>2106.3333333333335</v>
      </c>
      <c r="E17" s="28">
        <v>-0.11065444198544716</v>
      </c>
      <c r="F17" s="28"/>
      <c r="G17" s="27">
        <v>1611.6666666666667</v>
      </c>
      <c r="H17" s="27">
        <v>1607.6666666666667</v>
      </c>
      <c r="I17" s="28">
        <v>-0.24819027921406667</v>
      </c>
      <c r="J17" s="28"/>
      <c r="K17" s="27">
        <v>25124.768</v>
      </c>
      <c r="L17" s="27">
        <v>24924.764999999999</v>
      </c>
      <c r="M17" s="28">
        <v>-0.79603919128725664</v>
      </c>
      <c r="N17" s="25"/>
    </row>
    <row r="18" spans="1:14" x14ac:dyDescent="0.25">
      <c r="A18" s="34" t="s">
        <v>41</v>
      </c>
      <c r="B18" s="14"/>
      <c r="C18" s="31">
        <v>142</v>
      </c>
      <c r="D18" s="31">
        <v>142</v>
      </c>
      <c r="E18" s="32">
        <v>0</v>
      </c>
      <c r="F18" s="33"/>
      <c r="G18" s="31">
        <v>96.333333333333329</v>
      </c>
      <c r="H18" s="31">
        <v>95.666666666666671</v>
      </c>
      <c r="I18" s="32">
        <v>-0.69204152249133788</v>
      </c>
      <c r="J18" s="33"/>
      <c r="K18" s="31">
        <v>2773.511</v>
      </c>
      <c r="L18" s="31">
        <v>2524.5329999999999</v>
      </c>
      <c r="M18" s="32">
        <v>-8.9769970265126116</v>
      </c>
      <c r="N18" s="25"/>
    </row>
    <row r="19" spans="1:14" x14ac:dyDescent="0.25">
      <c r="A19" s="14" t="s">
        <v>42</v>
      </c>
      <c r="B19" s="14"/>
      <c r="C19" s="36">
        <v>341</v>
      </c>
      <c r="D19" s="36">
        <v>339</v>
      </c>
      <c r="E19" s="33">
        <v>-0.58651026392961825</v>
      </c>
      <c r="F19" s="33"/>
      <c r="G19" s="36">
        <v>188.33333333333334</v>
      </c>
      <c r="H19" s="36">
        <v>186.66666666666666</v>
      </c>
      <c r="I19" s="33">
        <v>-0.88495575221240186</v>
      </c>
      <c r="J19" s="33"/>
      <c r="K19" s="36">
        <v>3605.183</v>
      </c>
      <c r="L19" s="36">
        <v>3529.3029999999999</v>
      </c>
      <c r="M19" s="33">
        <v>-2.1047475259924453</v>
      </c>
      <c r="N19" s="25"/>
    </row>
    <row r="20" spans="1:14" x14ac:dyDescent="0.25">
      <c r="A20" s="34" t="s">
        <v>43</v>
      </c>
      <c r="B20" s="14"/>
      <c r="C20" s="31">
        <v>1625.6666666666667</v>
      </c>
      <c r="D20" s="31">
        <v>1625.3333333333333</v>
      </c>
      <c r="E20" s="32">
        <v>-2.050440844783008E-2</v>
      </c>
      <c r="F20" s="33"/>
      <c r="G20" s="31">
        <v>1327</v>
      </c>
      <c r="H20" s="31">
        <v>1325.3333333333333</v>
      </c>
      <c r="I20" s="32">
        <v>-0.12559658377292449</v>
      </c>
      <c r="J20" s="33"/>
      <c r="K20" s="31">
        <v>18746.074000000001</v>
      </c>
      <c r="L20" s="31">
        <v>18870.929</v>
      </c>
      <c r="M20" s="32">
        <v>0.66603279171948415</v>
      </c>
      <c r="N20" s="25"/>
    </row>
    <row r="21" spans="1:14" ht="15" x14ac:dyDescent="0.25">
      <c r="A21" s="86" t="s">
        <v>46</v>
      </c>
      <c r="B21" s="86"/>
      <c r="C21" s="27">
        <v>988.66666666666663</v>
      </c>
      <c r="D21" s="27">
        <v>994</v>
      </c>
      <c r="E21" s="28">
        <v>0.53944706675657095</v>
      </c>
      <c r="F21" s="28"/>
      <c r="G21" s="27">
        <v>913.33333333333337</v>
      </c>
      <c r="H21" s="27">
        <v>923</v>
      </c>
      <c r="I21" s="28">
        <v>1.0583941605839309</v>
      </c>
      <c r="J21" s="28"/>
      <c r="K21" s="27">
        <v>13548.055</v>
      </c>
      <c r="L21" s="27">
        <v>13297.337</v>
      </c>
      <c r="M21" s="28">
        <v>-1.8505829803613927</v>
      </c>
      <c r="N21" s="25"/>
    </row>
    <row r="22" spans="1:14" x14ac:dyDescent="0.25">
      <c r="A22" s="34" t="s">
        <v>41</v>
      </c>
      <c r="B22" s="14"/>
      <c r="C22" s="31">
        <v>64</v>
      </c>
      <c r="D22" s="31">
        <v>64</v>
      </c>
      <c r="E22" s="32">
        <v>0</v>
      </c>
      <c r="F22" s="33"/>
      <c r="G22" s="31">
        <v>62</v>
      </c>
      <c r="H22" s="31">
        <v>61.333333333333336</v>
      </c>
      <c r="I22" s="32">
        <v>-1.0752688172043001</v>
      </c>
      <c r="J22" s="33"/>
      <c r="K22" s="31">
        <v>881.10400000000004</v>
      </c>
      <c r="L22" s="31">
        <v>904.68899999999996</v>
      </c>
      <c r="M22" s="32">
        <v>2.6767555248869535</v>
      </c>
      <c r="N22" s="25"/>
    </row>
    <row r="23" spans="1:14" x14ac:dyDescent="0.25">
      <c r="A23" s="14" t="s">
        <v>42</v>
      </c>
      <c r="B23" s="14"/>
      <c r="C23" s="36">
        <v>657.33333333333337</v>
      </c>
      <c r="D23" s="36">
        <v>662</v>
      </c>
      <c r="E23" s="33">
        <v>0.70993914807302438</v>
      </c>
      <c r="F23" s="33"/>
      <c r="G23" s="36">
        <v>603</v>
      </c>
      <c r="H23" s="36">
        <v>613.66666666666663</v>
      </c>
      <c r="I23" s="33">
        <v>1.7689331122166863</v>
      </c>
      <c r="J23" s="33"/>
      <c r="K23" s="36">
        <v>9936.3809999999994</v>
      </c>
      <c r="L23" s="36">
        <v>9664.0949999999993</v>
      </c>
      <c r="M23" s="33">
        <v>-2.7402934730461737</v>
      </c>
      <c r="N23" s="25"/>
    </row>
    <row r="24" spans="1:14" x14ac:dyDescent="0.25">
      <c r="A24" s="34" t="s">
        <v>43</v>
      </c>
      <c r="B24" s="14"/>
      <c r="C24" s="31">
        <v>267.33333333333331</v>
      </c>
      <c r="D24" s="31">
        <v>268</v>
      </c>
      <c r="E24" s="32">
        <v>0.24937655860350905</v>
      </c>
      <c r="F24" s="33"/>
      <c r="G24" s="31">
        <v>248.33333333333334</v>
      </c>
      <c r="H24" s="31">
        <v>248</v>
      </c>
      <c r="I24" s="32">
        <v>-0.13422818791947178</v>
      </c>
      <c r="J24" s="33"/>
      <c r="K24" s="31">
        <v>2730.57</v>
      </c>
      <c r="L24" s="31">
        <v>2728.5529999999999</v>
      </c>
      <c r="M24" s="32">
        <v>-7.3867361027191158E-2</v>
      </c>
      <c r="N24" s="25"/>
    </row>
    <row r="25" spans="1:14" ht="15" x14ac:dyDescent="0.25">
      <c r="A25" s="86" t="s">
        <v>47</v>
      </c>
      <c r="B25" s="86"/>
      <c r="C25" s="27">
        <v>956.66666666666663</v>
      </c>
      <c r="D25" s="27">
        <v>962.66666666666663</v>
      </c>
      <c r="E25" s="28">
        <v>0.62717770034843578</v>
      </c>
      <c r="F25" s="28"/>
      <c r="G25" s="27">
        <v>522.33333333333337</v>
      </c>
      <c r="H25" s="27">
        <v>516.66666666666663</v>
      </c>
      <c r="I25" s="28">
        <v>-1.0848755583918512</v>
      </c>
      <c r="J25" s="28"/>
      <c r="K25" s="27">
        <v>7333.4440000000004</v>
      </c>
      <c r="L25" s="27">
        <v>7475.1760000000004</v>
      </c>
      <c r="M25" s="28">
        <v>1.9326799250120485</v>
      </c>
      <c r="N25" s="25"/>
    </row>
    <row r="26" spans="1:14" x14ac:dyDescent="0.25">
      <c r="A26" s="34" t="s">
        <v>42</v>
      </c>
      <c r="B26" s="14"/>
      <c r="C26" s="31">
        <v>308.66666666666669</v>
      </c>
      <c r="D26" s="31">
        <v>316.33333333333331</v>
      </c>
      <c r="E26" s="32">
        <v>2.4838012958963152</v>
      </c>
      <c r="F26" s="33"/>
      <c r="G26" s="31">
        <v>196.33333333333334</v>
      </c>
      <c r="H26" s="31">
        <v>196</v>
      </c>
      <c r="I26" s="32">
        <v>-0.16977928692699651</v>
      </c>
      <c r="J26" s="33"/>
      <c r="K26" s="31">
        <v>2982.5709999999999</v>
      </c>
      <c r="L26" s="31">
        <v>3172.721</v>
      </c>
      <c r="M26" s="32">
        <v>6.3753721202278291</v>
      </c>
      <c r="N26" s="25"/>
    </row>
    <row r="27" spans="1:14" x14ac:dyDescent="0.25">
      <c r="A27" s="14" t="s">
        <v>43</v>
      </c>
      <c r="B27" s="14"/>
      <c r="C27" s="36">
        <v>648</v>
      </c>
      <c r="D27" s="36">
        <v>646.33333333333337</v>
      </c>
      <c r="E27" s="33">
        <v>-0.25720164609053242</v>
      </c>
      <c r="F27" s="33"/>
      <c r="G27" s="36">
        <v>326</v>
      </c>
      <c r="H27" s="36">
        <v>320.66666666666669</v>
      </c>
      <c r="I27" s="33">
        <v>-1.6359918200408941</v>
      </c>
      <c r="J27" s="33"/>
      <c r="K27" s="36">
        <v>4350.8729999999996</v>
      </c>
      <c r="L27" s="36">
        <v>4302.4549999999999</v>
      </c>
      <c r="M27" s="33">
        <v>-1.1128341369651462</v>
      </c>
      <c r="N27" s="25"/>
    </row>
    <row r="28" spans="1:14" x14ac:dyDescent="0.25">
      <c r="A28" s="111" t="s">
        <v>48</v>
      </c>
      <c r="B28" s="207"/>
      <c r="C28" s="72">
        <v>1646</v>
      </c>
      <c r="D28" s="72">
        <v>1645</v>
      </c>
      <c r="E28" s="73">
        <v>-6.0753341433783525E-2</v>
      </c>
      <c r="F28" s="28"/>
      <c r="G28" s="72">
        <v>1100</v>
      </c>
      <c r="H28" s="72">
        <v>1102.6666666666667</v>
      </c>
      <c r="I28" s="73">
        <v>0.24242424242424399</v>
      </c>
      <c r="J28" s="28"/>
      <c r="K28" s="72">
        <v>16443.845000000001</v>
      </c>
      <c r="L28" s="72">
        <v>16337.127</v>
      </c>
      <c r="M28" s="73">
        <v>-0.64898446804868559</v>
      </c>
      <c r="N28" s="25"/>
    </row>
    <row r="29" spans="1:14" x14ac:dyDescent="0.25">
      <c r="A29" s="14" t="s">
        <v>70</v>
      </c>
      <c r="B29" s="14"/>
      <c r="C29" s="36">
        <v>126.66666666666667</v>
      </c>
      <c r="D29" s="36">
        <v>128.33333333333334</v>
      </c>
      <c r="E29" s="33">
        <v>1.3157894736842035</v>
      </c>
      <c r="F29" s="33"/>
      <c r="G29" s="36">
        <v>96.666666666666671</v>
      </c>
      <c r="H29" s="36">
        <v>99.666666666666671</v>
      </c>
      <c r="I29" s="33">
        <v>3.1034482758620641</v>
      </c>
      <c r="J29" s="33"/>
      <c r="K29" s="36">
        <v>987.33</v>
      </c>
      <c r="L29" s="36">
        <v>1078.4880000000001</v>
      </c>
      <c r="M29" s="33">
        <v>9.2327793139072014</v>
      </c>
      <c r="N29" s="25"/>
    </row>
    <row r="30" spans="1:14" x14ac:dyDescent="0.25">
      <c r="A30" s="34" t="s">
        <v>42</v>
      </c>
      <c r="B30" s="14"/>
      <c r="C30" s="31">
        <v>122</v>
      </c>
      <c r="D30" s="31">
        <v>122</v>
      </c>
      <c r="E30" s="32">
        <v>0</v>
      </c>
      <c r="F30" s="33"/>
      <c r="G30" s="31">
        <v>107</v>
      </c>
      <c r="H30" s="31">
        <v>108.66666666666667</v>
      </c>
      <c r="I30" s="32">
        <v>1.5576323987539054</v>
      </c>
      <c r="J30" s="33"/>
      <c r="K30" s="31">
        <v>884.08799999999997</v>
      </c>
      <c r="L30" s="31">
        <v>963.25099999999998</v>
      </c>
      <c r="M30" s="32">
        <v>8.95419912949842</v>
      </c>
      <c r="N30" s="25"/>
    </row>
    <row r="31" spans="1:14" x14ac:dyDescent="0.25">
      <c r="A31" s="14" t="s">
        <v>43</v>
      </c>
      <c r="B31" s="14"/>
      <c r="C31" s="36">
        <v>1397.3333333333333</v>
      </c>
      <c r="D31" s="36">
        <v>1394.6666666666667</v>
      </c>
      <c r="E31" s="33">
        <v>-0.19083969465647499</v>
      </c>
      <c r="F31" s="33"/>
      <c r="G31" s="36">
        <v>896.33333333333337</v>
      </c>
      <c r="H31" s="36">
        <v>894.33333333333337</v>
      </c>
      <c r="I31" s="33">
        <v>-0.22313127556712331</v>
      </c>
      <c r="J31" s="33"/>
      <c r="K31" s="36">
        <v>14572.427</v>
      </c>
      <c r="L31" s="36">
        <v>14295.388000000001</v>
      </c>
      <c r="M31" s="33">
        <v>-1.9011177753712416</v>
      </c>
      <c r="N31" s="25"/>
    </row>
    <row r="32" spans="1:14" x14ac:dyDescent="0.25">
      <c r="A32" s="111" t="s">
        <v>49</v>
      </c>
      <c r="B32" s="207"/>
      <c r="C32" s="72">
        <v>959.66666666666663</v>
      </c>
      <c r="D32" s="72">
        <v>960.66666666666663</v>
      </c>
      <c r="E32" s="73">
        <v>0.10420284821117676</v>
      </c>
      <c r="F32" s="28"/>
      <c r="G32" s="72">
        <v>810.66666666666663</v>
      </c>
      <c r="H32" s="72">
        <v>814.66666666666663</v>
      </c>
      <c r="I32" s="73">
        <v>0.49342105263157077</v>
      </c>
      <c r="J32" s="28"/>
      <c r="K32" s="72">
        <v>12168.349</v>
      </c>
      <c r="L32" s="72">
        <v>12362.581</v>
      </c>
      <c r="M32" s="73">
        <v>1.5962066834210642</v>
      </c>
      <c r="N32" s="25"/>
    </row>
    <row r="33" spans="1:14" x14ac:dyDescent="0.25">
      <c r="A33" s="14" t="s">
        <v>70</v>
      </c>
      <c r="B33" s="14"/>
      <c r="C33" s="36">
        <v>159.33333333333334</v>
      </c>
      <c r="D33" s="36">
        <v>157.66666666666666</v>
      </c>
      <c r="E33" s="33">
        <v>-1.0460251046025215</v>
      </c>
      <c r="F33" s="33"/>
      <c r="G33" s="36">
        <v>130.66666666666666</v>
      </c>
      <c r="H33" s="36">
        <v>128.33333333333334</v>
      </c>
      <c r="I33" s="33">
        <v>-1.7857142857142683</v>
      </c>
      <c r="J33" s="33"/>
      <c r="K33" s="36">
        <v>2072.3380000000002</v>
      </c>
      <c r="L33" s="36">
        <v>2090.029</v>
      </c>
      <c r="M33" s="33">
        <v>0.8536734837656601</v>
      </c>
      <c r="N33" s="25"/>
    </row>
    <row r="34" spans="1:14" x14ac:dyDescent="0.25">
      <c r="A34" s="34" t="s">
        <v>42</v>
      </c>
      <c r="B34" s="14"/>
      <c r="C34" s="31">
        <v>614.33333333333337</v>
      </c>
      <c r="D34" s="31">
        <v>614.33333333333337</v>
      </c>
      <c r="E34" s="32">
        <v>0</v>
      </c>
      <c r="F34" s="33"/>
      <c r="G34" s="31">
        <v>520.33333333333337</v>
      </c>
      <c r="H34" s="31">
        <v>520.66666666666663</v>
      </c>
      <c r="I34" s="32">
        <v>6.4061499039058667E-2</v>
      </c>
      <c r="J34" s="33"/>
      <c r="K34" s="31">
        <v>7807.8230000000003</v>
      </c>
      <c r="L34" s="31">
        <v>7813.2039999999997</v>
      </c>
      <c r="M34" s="32">
        <v>6.8918058209055388E-2</v>
      </c>
      <c r="N34" s="25"/>
    </row>
    <row r="35" spans="1:14" x14ac:dyDescent="0.25">
      <c r="A35" s="14" t="s">
        <v>43</v>
      </c>
      <c r="B35" s="14"/>
      <c r="C35" s="36">
        <v>186</v>
      </c>
      <c r="D35" s="36">
        <v>188.66666666666666</v>
      </c>
      <c r="E35" s="33">
        <v>1.4336917562723928</v>
      </c>
      <c r="F35" s="33"/>
      <c r="G35" s="36">
        <v>159.66666666666666</v>
      </c>
      <c r="H35" s="36">
        <v>165.66666666666666</v>
      </c>
      <c r="I35" s="33">
        <v>3.757828810020869</v>
      </c>
      <c r="J35" s="33"/>
      <c r="K35" s="36">
        <v>2288.1880000000001</v>
      </c>
      <c r="L35" s="36">
        <v>2459.348</v>
      </c>
      <c r="M35" s="33">
        <v>7.4801546026812327</v>
      </c>
      <c r="N35" s="25"/>
    </row>
    <row r="36" spans="1:14" ht="15" x14ac:dyDescent="0.25">
      <c r="A36" s="85" t="s">
        <v>82</v>
      </c>
      <c r="B36" s="207"/>
      <c r="C36" s="72">
        <v>3305.3333333333335</v>
      </c>
      <c r="D36" s="72">
        <v>3309.3333333333335</v>
      </c>
      <c r="E36" s="73">
        <v>0.12101653892697684</v>
      </c>
      <c r="F36" s="28"/>
      <c r="G36" s="72">
        <v>2880</v>
      </c>
      <c r="H36" s="72">
        <v>2862</v>
      </c>
      <c r="I36" s="73">
        <v>-0.62499999999999778</v>
      </c>
      <c r="J36" s="28"/>
      <c r="K36" s="72">
        <v>50765.985999999997</v>
      </c>
      <c r="L36" s="72">
        <v>51463.476999999999</v>
      </c>
      <c r="M36" s="73">
        <v>1.373933720109366</v>
      </c>
      <c r="N36" s="25"/>
    </row>
    <row r="37" spans="1:14" x14ac:dyDescent="0.25">
      <c r="A37" s="14" t="s">
        <v>70</v>
      </c>
      <c r="B37" s="14"/>
      <c r="C37" s="36">
        <v>1638.6666666666667</v>
      </c>
      <c r="D37" s="36">
        <v>1642</v>
      </c>
      <c r="E37" s="33">
        <v>0.20341741253051548</v>
      </c>
      <c r="F37" s="33"/>
      <c r="G37" s="36">
        <v>1368.6666666666667</v>
      </c>
      <c r="H37" s="36">
        <v>1364</v>
      </c>
      <c r="I37" s="33">
        <v>-0.34096444227960099</v>
      </c>
      <c r="J37" s="33"/>
      <c r="K37" s="36">
        <v>24950.700999999997</v>
      </c>
      <c r="L37" s="36">
        <v>25379.035</v>
      </c>
      <c r="M37" s="33">
        <v>1.7167213057460939</v>
      </c>
      <c r="N37" s="25"/>
    </row>
    <row r="38" spans="1:14" x14ac:dyDescent="0.25">
      <c r="A38" s="34" t="s">
        <v>42</v>
      </c>
      <c r="B38" s="14"/>
      <c r="C38" s="31">
        <v>1085.6666666666667</v>
      </c>
      <c r="D38" s="31">
        <v>1086.6666666666667</v>
      </c>
      <c r="E38" s="32">
        <v>9.2109303039600299E-2</v>
      </c>
      <c r="F38" s="33"/>
      <c r="G38" s="31">
        <v>992.66666666666663</v>
      </c>
      <c r="H38" s="31">
        <v>987.33333333333337</v>
      </c>
      <c r="I38" s="32">
        <v>-0.53727333781060649</v>
      </c>
      <c r="J38" s="33"/>
      <c r="K38" s="31">
        <v>17931.13</v>
      </c>
      <c r="L38" s="31">
        <v>18129.626</v>
      </c>
      <c r="M38" s="32">
        <v>1.1069910262208715</v>
      </c>
      <c r="N38" s="25"/>
    </row>
    <row r="39" spans="1:14" x14ac:dyDescent="0.25">
      <c r="A39" s="14" t="s">
        <v>43</v>
      </c>
      <c r="B39" s="14"/>
      <c r="C39" s="36">
        <v>581</v>
      </c>
      <c r="D39" s="36">
        <v>580.66666666666663</v>
      </c>
      <c r="E39" s="33">
        <v>-5.7372346528983265E-2</v>
      </c>
      <c r="F39" s="33"/>
      <c r="G39" s="36">
        <v>518.66666666666663</v>
      </c>
      <c r="H39" s="36">
        <v>510.66666666666669</v>
      </c>
      <c r="I39" s="33">
        <v>-1.5424164524421524</v>
      </c>
      <c r="J39" s="33"/>
      <c r="K39" s="36">
        <v>7884.1549999999997</v>
      </c>
      <c r="L39" s="36">
        <v>7954.8159999999998</v>
      </c>
      <c r="M39" s="33">
        <v>0.89624062439157548</v>
      </c>
      <c r="N39" s="25"/>
    </row>
    <row r="40" spans="1:14" ht="15" x14ac:dyDescent="0.25">
      <c r="A40" s="85" t="s">
        <v>83</v>
      </c>
      <c r="B40" s="86"/>
      <c r="C40" s="72">
        <v>634</v>
      </c>
      <c r="D40" s="72">
        <v>631.66666666666663</v>
      </c>
      <c r="E40" s="73">
        <v>-0.3680336487907554</v>
      </c>
      <c r="F40" s="28"/>
      <c r="G40" s="72">
        <v>400.33333333333331</v>
      </c>
      <c r="H40" s="72">
        <v>398</v>
      </c>
      <c r="I40" s="73">
        <v>-0.5828476269775118</v>
      </c>
      <c r="J40" s="28"/>
      <c r="K40" s="72">
        <v>7023.6809999999996</v>
      </c>
      <c r="L40" s="72">
        <v>7073.66</v>
      </c>
      <c r="M40" s="73">
        <v>0.71157844440827844</v>
      </c>
      <c r="N40" s="25"/>
    </row>
    <row r="41" spans="1:14" x14ac:dyDescent="0.25">
      <c r="A41" s="14" t="s">
        <v>42</v>
      </c>
      <c r="B41" s="14"/>
      <c r="C41" s="36">
        <v>634</v>
      </c>
      <c r="D41" s="36">
        <v>631.66666666666663</v>
      </c>
      <c r="E41" s="33">
        <v>-0.3680336487907554</v>
      </c>
      <c r="F41" s="33"/>
      <c r="G41" s="36">
        <v>400.33333333333331</v>
      </c>
      <c r="H41" s="36">
        <v>398</v>
      </c>
      <c r="I41" s="33">
        <v>-0.5828476269775118</v>
      </c>
      <c r="J41" s="33"/>
      <c r="K41" s="36">
        <v>7023.6809999999996</v>
      </c>
      <c r="L41" s="36">
        <v>7073.66</v>
      </c>
      <c r="M41" s="33">
        <v>0.71157844440827844</v>
      </c>
      <c r="N41" s="25"/>
    </row>
    <row r="42" spans="1:14" ht="15" x14ac:dyDescent="0.25">
      <c r="A42" s="85" t="s">
        <v>96</v>
      </c>
      <c r="B42" s="86"/>
      <c r="C42" s="72">
        <v>344</v>
      </c>
      <c r="D42" s="72">
        <v>344</v>
      </c>
      <c r="E42" s="73">
        <v>0</v>
      </c>
      <c r="F42" s="28"/>
      <c r="G42" s="72">
        <v>255.33333333333334</v>
      </c>
      <c r="H42" s="72">
        <v>249.66666666666666</v>
      </c>
      <c r="I42" s="73">
        <v>-2.2193211488250708</v>
      </c>
      <c r="J42" s="28"/>
      <c r="K42" s="72">
        <v>4431.3680000000004</v>
      </c>
      <c r="L42" s="72">
        <v>4493.55</v>
      </c>
      <c r="M42" s="73">
        <v>1.4032235643710811</v>
      </c>
      <c r="N42" s="25"/>
    </row>
    <row r="43" spans="1:14" x14ac:dyDescent="0.25">
      <c r="A43" s="86" t="s">
        <v>14</v>
      </c>
      <c r="B43" s="86"/>
      <c r="C43" s="27">
        <v>536</v>
      </c>
      <c r="D43" s="27">
        <v>531.66666666666663</v>
      </c>
      <c r="E43" s="28">
        <v>-0.80845771144278933</v>
      </c>
      <c r="F43" s="28"/>
      <c r="G43" s="27">
        <v>360.33333333333331</v>
      </c>
      <c r="H43" s="27">
        <v>355.33333333333331</v>
      </c>
      <c r="I43" s="28">
        <v>-1.3876040703052706</v>
      </c>
      <c r="J43" s="28"/>
      <c r="K43" s="27">
        <v>7753.1350000000002</v>
      </c>
      <c r="L43" s="27">
        <v>7665.1729999999998</v>
      </c>
      <c r="M43" s="28">
        <v>-1.1345346108380783</v>
      </c>
      <c r="N43" s="25"/>
    </row>
    <row r="44" spans="1:14" x14ac:dyDescent="0.25">
      <c r="A44" s="34" t="s">
        <v>70</v>
      </c>
      <c r="B44" s="14"/>
      <c r="C44" s="31">
        <v>118.33333333333333</v>
      </c>
      <c r="D44" s="31">
        <v>116.66666666666667</v>
      </c>
      <c r="E44" s="32">
        <v>-1.4084507042253391</v>
      </c>
      <c r="F44" s="33"/>
      <c r="G44" s="31">
        <v>96.333333333333329</v>
      </c>
      <c r="H44" s="31">
        <v>91</v>
      </c>
      <c r="I44" s="32">
        <v>-5.5363321799307919</v>
      </c>
      <c r="J44" s="33"/>
      <c r="K44" s="31">
        <v>2393.6619999999998</v>
      </c>
      <c r="L44" s="31">
        <v>2322.2040000000002</v>
      </c>
      <c r="M44" s="32">
        <v>-2.9853003473339079</v>
      </c>
      <c r="N44" s="25"/>
    </row>
    <row r="45" spans="1:14" ht="15" x14ac:dyDescent="0.25">
      <c r="A45" s="14" t="s">
        <v>97</v>
      </c>
      <c r="B45" s="14"/>
      <c r="C45" s="36">
        <v>417.66666666666669</v>
      </c>
      <c r="D45" s="36">
        <v>415</v>
      </c>
      <c r="E45" s="33">
        <v>-0.6384676775738285</v>
      </c>
      <c r="F45" s="33"/>
      <c r="G45" s="36">
        <v>264</v>
      </c>
      <c r="H45" s="36">
        <v>264.33333333333337</v>
      </c>
      <c r="I45" s="33">
        <v>0.12626262626262985</v>
      </c>
      <c r="J45" s="33"/>
      <c r="K45" s="36">
        <v>5359.473</v>
      </c>
      <c r="L45" s="36">
        <v>5342.9690000000001</v>
      </c>
      <c r="M45" s="33">
        <v>-0.30794072476901801</v>
      </c>
      <c r="N45" s="25"/>
    </row>
    <row r="46" spans="1:14" ht="15" x14ac:dyDescent="0.25">
      <c r="A46" s="85" t="s">
        <v>98</v>
      </c>
      <c r="B46" s="86"/>
      <c r="C46" s="72">
        <v>75</v>
      </c>
      <c r="D46" s="72">
        <v>75</v>
      </c>
      <c r="E46" s="73">
        <v>0</v>
      </c>
      <c r="F46" s="28"/>
      <c r="G46" s="72">
        <v>39</v>
      </c>
      <c r="H46" s="72">
        <v>39.666666666666664</v>
      </c>
      <c r="I46" s="73">
        <v>1.7094017094017033</v>
      </c>
      <c r="J46" s="28"/>
      <c r="K46" s="72">
        <v>486.9</v>
      </c>
      <c r="L46" s="72">
        <v>447.79500000000002</v>
      </c>
      <c r="M46" s="73">
        <v>-8.0314232902033211</v>
      </c>
      <c r="N46" s="25"/>
    </row>
    <row r="47" spans="1:14" x14ac:dyDescent="0.25">
      <c r="A47" s="86" t="s">
        <v>16</v>
      </c>
      <c r="B47" s="86"/>
      <c r="C47" s="27">
        <v>903.33333333333337</v>
      </c>
      <c r="D47" s="27">
        <v>901.33333333333337</v>
      </c>
      <c r="E47" s="28">
        <v>-0.22140221402213722</v>
      </c>
      <c r="F47" s="28"/>
      <c r="G47" s="27">
        <v>620.66666666666663</v>
      </c>
      <c r="H47" s="27">
        <v>622</v>
      </c>
      <c r="I47" s="28">
        <v>0.21482277121376292</v>
      </c>
      <c r="J47" s="28"/>
      <c r="K47" s="27">
        <v>11791.538</v>
      </c>
      <c r="L47" s="27">
        <v>11947.462</v>
      </c>
      <c r="M47" s="28">
        <v>1.3223381038164783</v>
      </c>
      <c r="N47" s="25"/>
    </row>
    <row r="48" spans="1:14" x14ac:dyDescent="0.25">
      <c r="A48" s="34" t="s">
        <v>70</v>
      </c>
      <c r="B48" s="14"/>
      <c r="C48" s="31">
        <v>183</v>
      </c>
      <c r="D48" s="31">
        <v>183</v>
      </c>
      <c r="E48" s="32">
        <v>0</v>
      </c>
      <c r="F48" s="33"/>
      <c r="G48" s="31">
        <v>137</v>
      </c>
      <c r="H48" s="31">
        <v>138</v>
      </c>
      <c r="I48" s="32">
        <v>0.72992700729928028</v>
      </c>
      <c r="J48" s="33"/>
      <c r="K48" s="31">
        <v>2525.0740000000001</v>
      </c>
      <c r="L48" s="31">
        <v>2608.0810000000001</v>
      </c>
      <c r="M48" s="32">
        <v>3.2873095996394541</v>
      </c>
      <c r="N48" s="25"/>
    </row>
    <row r="49" spans="1:14" ht="15" x14ac:dyDescent="0.25">
      <c r="A49" s="14" t="s">
        <v>99</v>
      </c>
      <c r="B49" s="14"/>
      <c r="C49" s="36">
        <v>720.33333333333337</v>
      </c>
      <c r="D49" s="36">
        <v>718.33333333333337</v>
      </c>
      <c r="E49" s="33">
        <v>-0.27764923646459438</v>
      </c>
      <c r="F49" s="33"/>
      <c r="G49" s="36">
        <v>483.66666666666669</v>
      </c>
      <c r="H49" s="36">
        <v>484</v>
      </c>
      <c r="I49" s="33">
        <v>6.8917987594763197E-2</v>
      </c>
      <c r="J49" s="33"/>
      <c r="K49" s="36">
        <v>9266.4639999999999</v>
      </c>
      <c r="L49" s="36">
        <v>9339.3809999999994</v>
      </c>
      <c r="M49" s="33">
        <v>0.78689131042866123</v>
      </c>
      <c r="N49" s="25"/>
    </row>
    <row r="50" spans="1:14" x14ac:dyDescent="0.25">
      <c r="A50" s="85" t="s">
        <v>17</v>
      </c>
      <c r="B50" s="86"/>
      <c r="C50" s="72">
        <v>241</v>
      </c>
      <c r="D50" s="72">
        <v>241</v>
      </c>
      <c r="E50" s="73">
        <v>0</v>
      </c>
      <c r="F50" s="28"/>
      <c r="G50" s="72">
        <v>105</v>
      </c>
      <c r="H50" s="72">
        <v>112</v>
      </c>
      <c r="I50" s="73">
        <v>6.6666666666666652</v>
      </c>
      <c r="J50" s="28"/>
      <c r="K50" s="72">
        <v>1271.6510000000001</v>
      </c>
      <c r="L50" s="72">
        <v>1437.521</v>
      </c>
      <c r="M50" s="73">
        <v>13.043673146169809</v>
      </c>
      <c r="N50" s="25"/>
    </row>
    <row r="51" spans="1:14" x14ac:dyDescent="0.25">
      <c r="A51" s="14" t="s">
        <v>42</v>
      </c>
      <c r="B51" s="14"/>
      <c r="C51" s="36">
        <v>207</v>
      </c>
      <c r="D51" s="36">
        <v>207</v>
      </c>
      <c r="E51" s="33">
        <v>0</v>
      </c>
      <c r="F51" s="33"/>
      <c r="G51" s="36">
        <v>96</v>
      </c>
      <c r="H51" s="36">
        <v>102.66666666666667</v>
      </c>
      <c r="I51" s="33">
        <v>6.944444444444442</v>
      </c>
      <c r="J51" s="33"/>
      <c r="K51" s="36">
        <v>1153.7639999999999</v>
      </c>
      <c r="L51" s="36">
        <v>1307.0319999999999</v>
      </c>
      <c r="M51" s="33">
        <v>13.284172499748648</v>
      </c>
      <c r="N51" s="25"/>
    </row>
    <row r="52" spans="1:14" x14ac:dyDescent="0.25">
      <c r="A52" s="34" t="s">
        <v>43</v>
      </c>
      <c r="B52" s="14"/>
      <c r="C52" s="31">
        <v>34</v>
      </c>
      <c r="D52" s="31">
        <v>34</v>
      </c>
      <c r="E52" s="32">
        <v>0</v>
      </c>
      <c r="F52" s="33"/>
      <c r="G52" s="31">
        <v>9</v>
      </c>
      <c r="H52" s="31">
        <v>9.3333333333333339</v>
      </c>
      <c r="I52" s="32">
        <v>3.7037037037037202</v>
      </c>
      <c r="J52" s="33"/>
      <c r="K52" s="31">
        <v>117.887</v>
      </c>
      <c r="L52" s="31">
        <v>130.489</v>
      </c>
      <c r="M52" s="32">
        <v>10.689897953124605</v>
      </c>
      <c r="N52" s="25"/>
    </row>
    <row r="53" spans="1:14" x14ac:dyDescent="0.25">
      <c r="A53" s="75" t="s">
        <v>100</v>
      </c>
      <c r="B53" s="75"/>
      <c r="C53" s="27">
        <v>631</v>
      </c>
      <c r="D53" s="27">
        <v>627</v>
      </c>
      <c r="E53" s="28">
        <v>-0.63391442155309452</v>
      </c>
      <c r="F53" s="28"/>
      <c r="G53" s="27">
        <v>266</v>
      </c>
      <c r="H53" s="27">
        <v>265.33333333333331</v>
      </c>
      <c r="I53" s="28">
        <v>-0.25062656641604564</v>
      </c>
      <c r="J53" s="28"/>
      <c r="K53" s="27">
        <v>3366.3969999999999</v>
      </c>
      <c r="L53" s="27">
        <v>3291.1559999999999</v>
      </c>
      <c r="M53" s="28">
        <v>-2.2350602142290454</v>
      </c>
      <c r="N53" s="25"/>
    </row>
    <row r="54" spans="1:14" x14ac:dyDescent="0.25">
      <c r="A54" s="85" t="s">
        <v>19</v>
      </c>
      <c r="B54" s="86"/>
      <c r="C54" s="72">
        <v>489</v>
      </c>
      <c r="D54" s="72">
        <v>489</v>
      </c>
      <c r="E54" s="73">
        <v>0</v>
      </c>
      <c r="F54" s="28"/>
      <c r="G54" s="118">
        <v>391</v>
      </c>
      <c r="H54" s="118">
        <v>389.66666666666669</v>
      </c>
      <c r="I54" s="73">
        <v>-0.34100596760442414</v>
      </c>
      <c r="J54" s="28"/>
      <c r="K54" s="118">
        <v>5761.7579999999998</v>
      </c>
      <c r="L54" s="118">
        <v>5819.7820000000002</v>
      </c>
      <c r="M54" s="73">
        <v>1.0070537499145216</v>
      </c>
      <c r="N54" s="25"/>
    </row>
    <row r="55" spans="1:14" x14ac:dyDescent="0.25">
      <c r="A55" s="14" t="s">
        <v>70</v>
      </c>
      <c r="B55" s="14"/>
      <c r="C55" s="36">
        <v>200</v>
      </c>
      <c r="D55" s="36">
        <v>200</v>
      </c>
      <c r="E55" s="33">
        <v>0</v>
      </c>
      <c r="F55" s="33"/>
      <c r="G55" s="119">
        <v>174</v>
      </c>
      <c r="H55" s="119">
        <v>174.33333333333334</v>
      </c>
      <c r="I55" s="33">
        <v>0.19157088122605526</v>
      </c>
      <c r="J55" s="33"/>
      <c r="K55" s="119">
        <v>2703.7930000000001</v>
      </c>
      <c r="L55" s="119">
        <v>2715.203</v>
      </c>
      <c r="M55" s="33">
        <v>0.42199976107637482</v>
      </c>
      <c r="N55" s="25"/>
    </row>
    <row r="56" spans="1:14" x14ac:dyDescent="0.25">
      <c r="A56" s="34" t="s">
        <v>42</v>
      </c>
      <c r="B56" s="14"/>
      <c r="C56" s="31">
        <v>289</v>
      </c>
      <c r="D56" s="31">
        <v>289</v>
      </c>
      <c r="E56" s="32">
        <v>0</v>
      </c>
      <c r="F56" s="33"/>
      <c r="G56" s="120">
        <v>217</v>
      </c>
      <c r="H56" s="120">
        <v>215.33333333333334</v>
      </c>
      <c r="I56" s="32">
        <v>-0.76804915514592231</v>
      </c>
      <c r="J56" s="33"/>
      <c r="K56" s="120">
        <v>3057.9650000000001</v>
      </c>
      <c r="L56" s="120">
        <v>3104.5790000000002</v>
      </c>
      <c r="M56" s="32">
        <v>1.5243470739527698</v>
      </c>
      <c r="N56" s="25"/>
    </row>
    <row r="57" spans="1:14" x14ac:dyDescent="0.25">
      <c r="A57" s="86" t="s">
        <v>20</v>
      </c>
      <c r="B57" s="86"/>
      <c r="C57" s="27">
        <v>466</v>
      </c>
      <c r="D57" s="27">
        <v>466</v>
      </c>
      <c r="E57" s="28">
        <v>0</v>
      </c>
      <c r="F57" s="28"/>
      <c r="G57" s="121">
        <v>314.33333333333331</v>
      </c>
      <c r="H57" s="121">
        <v>317.33333333333331</v>
      </c>
      <c r="I57" s="28">
        <v>0.95440084835631822</v>
      </c>
      <c r="J57" s="28"/>
      <c r="K57" s="121">
        <v>4654.1400000000003</v>
      </c>
      <c r="L57" s="121">
        <v>4963.6440000000002</v>
      </c>
      <c r="M57" s="28">
        <v>6.6500792842501433</v>
      </c>
      <c r="N57" s="25"/>
    </row>
    <row r="58" spans="1:14" x14ac:dyDescent="0.25">
      <c r="A58" s="34" t="s">
        <v>42</v>
      </c>
      <c r="B58" s="14"/>
      <c r="C58" s="31">
        <v>175</v>
      </c>
      <c r="D58" s="31">
        <v>175</v>
      </c>
      <c r="E58" s="32">
        <v>0</v>
      </c>
      <c r="F58" s="33"/>
      <c r="G58" s="120">
        <v>151.33333333333334</v>
      </c>
      <c r="H58" s="120">
        <v>151</v>
      </c>
      <c r="I58" s="32">
        <v>-0.22026431718061845</v>
      </c>
      <c r="J58" s="33"/>
      <c r="K58" s="120">
        <v>2025.7560000000001</v>
      </c>
      <c r="L58" s="120">
        <v>2152.598</v>
      </c>
      <c r="M58" s="32">
        <v>6.2614648555897157</v>
      </c>
      <c r="N58" s="25"/>
    </row>
    <row r="59" spans="1:14" x14ac:dyDescent="0.25">
      <c r="A59" s="14" t="s">
        <v>43</v>
      </c>
      <c r="B59" s="14"/>
      <c r="C59" s="36">
        <v>291</v>
      </c>
      <c r="D59" s="36">
        <v>291</v>
      </c>
      <c r="E59" s="33">
        <v>0</v>
      </c>
      <c r="F59" s="33"/>
      <c r="G59" s="119">
        <v>163</v>
      </c>
      <c r="H59" s="119">
        <v>166.33333333333334</v>
      </c>
      <c r="I59" s="33">
        <v>2.0449897750511203</v>
      </c>
      <c r="J59" s="33"/>
      <c r="K59" s="119">
        <v>2628.384</v>
      </c>
      <c r="L59" s="119">
        <v>2811.0459999999998</v>
      </c>
      <c r="M59" s="33">
        <v>6.9495933623093142</v>
      </c>
      <c r="N59" s="25"/>
    </row>
    <row r="60" spans="1:14" x14ac:dyDescent="0.25">
      <c r="A60" s="109" t="s">
        <v>101</v>
      </c>
      <c r="B60" s="86"/>
      <c r="C60" s="72">
        <v>166</v>
      </c>
      <c r="D60" s="72">
        <v>166</v>
      </c>
      <c r="E60" s="73">
        <v>0</v>
      </c>
      <c r="F60" s="28"/>
      <c r="G60" s="118">
        <v>88.333333333333329</v>
      </c>
      <c r="H60" s="118">
        <v>89.333333333333329</v>
      </c>
      <c r="I60" s="73">
        <v>1.132075471698113</v>
      </c>
      <c r="J60" s="28"/>
      <c r="K60" s="118">
        <v>1437.3630000000001</v>
      </c>
      <c r="L60" s="118">
        <v>1437.817</v>
      </c>
      <c r="M60" s="73">
        <v>3.1585618942453486E-2</v>
      </c>
      <c r="N60" s="25"/>
    </row>
    <row r="61" spans="1:14" x14ac:dyDescent="0.25">
      <c r="A61" s="86" t="s">
        <v>22</v>
      </c>
      <c r="B61" s="86"/>
      <c r="C61" s="27">
        <v>603.33333333333337</v>
      </c>
      <c r="D61" s="27">
        <v>601</v>
      </c>
      <c r="E61" s="28">
        <v>-0.38674033149171949</v>
      </c>
      <c r="F61" s="28"/>
      <c r="G61" s="121">
        <v>566.66666666666663</v>
      </c>
      <c r="H61" s="121">
        <v>570.33333333333337</v>
      </c>
      <c r="I61" s="28">
        <v>0.64705882352942279</v>
      </c>
      <c r="J61" s="28"/>
      <c r="K61" s="121">
        <v>20475.208999999999</v>
      </c>
      <c r="L61" s="121">
        <v>20410.005000000001</v>
      </c>
      <c r="M61" s="28">
        <v>-0.31845340382116172</v>
      </c>
      <c r="N61" s="25"/>
    </row>
    <row r="62" spans="1:14" x14ac:dyDescent="0.25">
      <c r="A62" s="34" t="s">
        <v>42</v>
      </c>
      <c r="B62" s="14"/>
      <c r="C62" s="31">
        <v>390.33333333333331</v>
      </c>
      <c r="D62" s="31">
        <v>389</v>
      </c>
      <c r="E62" s="32">
        <v>-0.34158838599487318</v>
      </c>
      <c r="F62" s="33"/>
      <c r="G62" s="120">
        <v>372</v>
      </c>
      <c r="H62" s="120">
        <v>371</v>
      </c>
      <c r="I62" s="32">
        <v>-0.26881720430107503</v>
      </c>
      <c r="J62" s="33"/>
      <c r="K62" s="120">
        <v>13770.552</v>
      </c>
      <c r="L62" s="120">
        <v>13687.744000000001</v>
      </c>
      <c r="M62" s="32">
        <v>-0.60134118080378274</v>
      </c>
      <c r="N62" s="25"/>
    </row>
    <row r="63" spans="1:14" x14ac:dyDescent="0.25">
      <c r="A63" s="14" t="s">
        <v>43</v>
      </c>
      <c r="B63" s="14"/>
      <c r="C63" s="36">
        <v>213</v>
      </c>
      <c r="D63" s="36">
        <v>212</v>
      </c>
      <c r="E63" s="33">
        <v>-0.46948356807511304</v>
      </c>
      <c r="F63" s="33"/>
      <c r="G63" s="119">
        <v>194.66666666666666</v>
      </c>
      <c r="H63" s="119">
        <v>199.33333333333334</v>
      </c>
      <c r="I63" s="33">
        <v>2.3972602739726234</v>
      </c>
      <c r="J63" s="33"/>
      <c r="K63" s="119">
        <v>6704.6570000000002</v>
      </c>
      <c r="L63" s="119">
        <v>6722.2610000000004</v>
      </c>
      <c r="M63" s="33">
        <v>0.26256376724418384</v>
      </c>
      <c r="N63" s="25"/>
    </row>
    <row r="64" spans="1:14" x14ac:dyDescent="0.25">
      <c r="A64" s="85" t="s">
        <v>24</v>
      </c>
      <c r="B64" s="86"/>
      <c r="C64" s="72" t="s">
        <v>174</v>
      </c>
      <c r="D64" s="72" t="s">
        <v>174</v>
      </c>
      <c r="E64" s="73" t="s">
        <v>175</v>
      </c>
      <c r="F64" s="28"/>
      <c r="G64" s="72" t="s">
        <v>174</v>
      </c>
      <c r="H64" s="72" t="s">
        <v>174</v>
      </c>
      <c r="I64" s="73" t="s">
        <v>175</v>
      </c>
      <c r="J64" s="28"/>
      <c r="K64" s="72" t="s">
        <v>174</v>
      </c>
      <c r="L64" s="72" t="s">
        <v>174</v>
      </c>
      <c r="M64" s="73" t="s">
        <v>175</v>
      </c>
      <c r="N64" s="25"/>
    </row>
    <row r="65" spans="1:14" x14ac:dyDescent="0.25">
      <c r="A65" s="14" t="s">
        <v>42</v>
      </c>
      <c r="B65" s="14"/>
      <c r="C65" s="36" t="s">
        <v>174</v>
      </c>
      <c r="D65" s="36" t="s">
        <v>174</v>
      </c>
      <c r="E65" s="33" t="s">
        <v>175</v>
      </c>
      <c r="F65" s="33"/>
      <c r="G65" s="36" t="s">
        <v>174</v>
      </c>
      <c r="H65" s="36" t="s">
        <v>174</v>
      </c>
      <c r="I65" s="33" t="s">
        <v>175</v>
      </c>
      <c r="J65" s="33"/>
      <c r="K65" s="36" t="s">
        <v>174</v>
      </c>
      <c r="L65" s="36" t="s">
        <v>174</v>
      </c>
      <c r="M65" s="33" t="s">
        <v>175</v>
      </c>
      <c r="N65" s="25"/>
    </row>
    <row r="66" spans="1:14" x14ac:dyDescent="0.25">
      <c r="A66" s="34" t="s">
        <v>43</v>
      </c>
      <c r="B66" s="14"/>
      <c r="C66" s="31" t="s">
        <v>174</v>
      </c>
      <c r="D66" s="31" t="s">
        <v>174</v>
      </c>
      <c r="E66" s="32" t="s">
        <v>175</v>
      </c>
      <c r="F66" s="33"/>
      <c r="G66" s="31" t="s">
        <v>174</v>
      </c>
      <c r="H66" s="31" t="s">
        <v>174</v>
      </c>
      <c r="I66" s="32" t="s">
        <v>175</v>
      </c>
      <c r="J66" s="33"/>
      <c r="K66" s="31" t="s">
        <v>174</v>
      </c>
      <c r="L66" s="31" t="s">
        <v>174</v>
      </c>
      <c r="M66" s="32" t="s">
        <v>175</v>
      </c>
      <c r="N66" s="25"/>
    </row>
    <row r="67" spans="1:14" x14ac:dyDescent="0.25">
      <c r="A67" s="75" t="s">
        <v>102</v>
      </c>
      <c r="B67" s="75"/>
      <c r="C67" s="27">
        <v>532</v>
      </c>
      <c r="D67" s="27">
        <v>531.33333333333337</v>
      </c>
      <c r="E67" s="28">
        <v>-0.12531328320801727</v>
      </c>
      <c r="F67" s="28"/>
      <c r="G67" s="121">
        <v>345</v>
      </c>
      <c r="H67" s="121">
        <v>366</v>
      </c>
      <c r="I67" s="28">
        <v>6.0869565217391397</v>
      </c>
      <c r="J67" s="28"/>
      <c r="K67" s="121">
        <v>3150.212</v>
      </c>
      <c r="L67" s="121">
        <v>3374.9050000000002</v>
      </c>
      <c r="M67" s="28">
        <v>7.1326310737182208</v>
      </c>
      <c r="N67" s="25"/>
    </row>
    <row r="68" spans="1:14" ht="15" x14ac:dyDescent="0.25">
      <c r="A68" s="85" t="s">
        <v>103</v>
      </c>
      <c r="B68" s="86"/>
      <c r="C68" s="72">
        <v>284</v>
      </c>
      <c r="D68" s="72">
        <v>284</v>
      </c>
      <c r="E68" s="73">
        <v>0</v>
      </c>
      <c r="F68" s="28"/>
      <c r="G68" s="118">
        <v>86.333333333333329</v>
      </c>
      <c r="H68" s="118">
        <v>74.333333333333329</v>
      </c>
      <c r="I68" s="73">
        <v>-13.899613899613906</v>
      </c>
      <c r="J68" s="28"/>
      <c r="K68" s="118">
        <v>752.351</v>
      </c>
      <c r="L68" s="118">
        <v>681.90099999999995</v>
      </c>
      <c r="M68" s="73">
        <v>-9.3639803761808018</v>
      </c>
      <c r="N68" s="25"/>
    </row>
    <row r="69" spans="1:14" x14ac:dyDescent="0.25">
      <c r="A69" s="86" t="s">
        <v>27</v>
      </c>
      <c r="B69" s="86"/>
      <c r="C69" s="27">
        <v>990</v>
      </c>
      <c r="D69" s="27">
        <v>989</v>
      </c>
      <c r="E69" s="28">
        <v>-0.10101010101010166</v>
      </c>
      <c r="F69" s="28"/>
      <c r="G69" s="121">
        <v>738.33333333333337</v>
      </c>
      <c r="H69" s="121">
        <v>728</v>
      </c>
      <c r="I69" s="28">
        <v>-1.3995485327313872</v>
      </c>
      <c r="J69" s="28"/>
      <c r="K69" s="121">
        <v>7734.5150000000003</v>
      </c>
      <c r="L69" s="121">
        <v>7564.5640000000003</v>
      </c>
      <c r="M69" s="28">
        <v>-2.1973064891593119</v>
      </c>
      <c r="N69" s="25"/>
    </row>
    <row r="70" spans="1:14" s="2" customFormat="1" x14ac:dyDescent="0.25">
      <c r="A70" s="34" t="s">
        <v>42</v>
      </c>
      <c r="B70" s="43"/>
      <c r="C70" s="31">
        <v>544</v>
      </c>
      <c r="D70" s="31">
        <v>544</v>
      </c>
      <c r="E70" s="32">
        <v>0</v>
      </c>
      <c r="F70" s="88"/>
      <c r="G70" s="120">
        <v>410.33333333333331</v>
      </c>
      <c r="H70" s="120">
        <v>401.66666666666669</v>
      </c>
      <c r="I70" s="32">
        <v>-2.1121039805036435</v>
      </c>
      <c r="J70" s="88"/>
      <c r="K70" s="120">
        <v>4300.6970000000001</v>
      </c>
      <c r="L70" s="120">
        <v>4176.0780000000004</v>
      </c>
      <c r="M70" s="32">
        <v>-2.8976465907735394</v>
      </c>
      <c r="N70" s="215"/>
    </row>
    <row r="71" spans="1:14" x14ac:dyDescent="0.25">
      <c r="A71" s="16" t="s">
        <v>43</v>
      </c>
      <c r="B71" s="14"/>
      <c r="C71" s="115">
        <v>446</v>
      </c>
      <c r="D71" s="115">
        <v>445</v>
      </c>
      <c r="E71" s="116">
        <v>-0.22421524663677195</v>
      </c>
      <c r="F71" s="33"/>
      <c r="G71" s="206">
        <v>328</v>
      </c>
      <c r="H71" s="206">
        <v>326.33333333333331</v>
      </c>
      <c r="I71" s="116">
        <v>-0.50813008130081716</v>
      </c>
      <c r="J71" s="33"/>
      <c r="K71" s="206">
        <v>3433.8180000000002</v>
      </c>
      <c r="L71" s="206">
        <v>3388.4859999999999</v>
      </c>
      <c r="M71" s="116">
        <v>-1.3201631536674419</v>
      </c>
      <c r="N71" s="25"/>
    </row>
    <row r="72" spans="1:14" x14ac:dyDescent="0.25">
      <c r="A72" s="43"/>
      <c r="B72" s="14"/>
      <c r="C72" s="87"/>
      <c r="D72" s="87"/>
      <c r="E72" s="122"/>
      <c r="F72" s="33"/>
      <c r="G72" s="87"/>
      <c r="H72" s="87"/>
      <c r="I72" s="88"/>
      <c r="J72" s="33"/>
      <c r="K72" s="87"/>
      <c r="L72" s="87"/>
      <c r="M72" s="88"/>
    </row>
    <row r="73" spans="1:14" s="160" customFormat="1" ht="10.5" x14ac:dyDescent="0.15">
      <c r="A73" s="77" t="s">
        <v>50</v>
      </c>
      <c r="B73" s="78"/>
      <c r="C73" s="52"/>
      <c r="D73" s="52"/>
      <c r="E73" s="52"/>
      <c r="F73" s="52"/>
      <c r="G73" s="52"/>
      <c r="H73" s="52"/>
      <c r="I73" s="90"/>
      <c r="J73" s="90"/>
      <c r="K73" s="90"/>
      <c r="L73" s="90"/>
      <c r="M73" s="91"/>
      <c r="N73" s="162"/>
    </row>
    <row r="74" spans="1:14" s="160" customFormat="1" ht="10.5" x14ac:dyDescent="0.15">
      <c r="A74" s="156" t="s">
        <v>123</v>
      </c>
      <c r="B74" s="168"/>
      <c r="C74" s="54"/>
      <c r="D74" s="54"/>
      <c r="E74" s="54"/>
      <c r="F74" s="54"/>
      <c r="G74" s="54"/>
      <c r="H74" s="54"/>
      <c r="M74" s="92"/>
    </row>
    <row r="75" spans="1:14" s="160" customFormat="1" ht="12" x14ac:dyDescent="0.15">
      <c r="A75" s="53" t="s">
        <v>31</v>
      </c>
      <c r="B75" s="54"/>
      <c r="C75" s="54"/>
      <c r="D75" s="54"/>
      <c r="E75" s="54"/>
      <c r="F75" s="54"/>
      <c r="G75" s="54"/>
      <c r="H75" s="54"/>
      <c r="M75" s="92"/>
    </row>
    <row r="76" spans="1:14" s="160" customFormat="1" ht="14.25" customHeight="1" x14ac:dyDescent="0.15">
      <c r="A76" s="251" t="s">
        <v>32</v>
      </c>
      <c r="B76" s="252"/>
      <c r="C76" s="252"/>
      <c r="D76" s="252"/>
      <c r="E76" s="252"/>
      <c r="F76" s="252"/>
      <c r="G76" s="252"/>
      <c r="H76" s="252"/>
      <c r="I76" s="214"/>
      <c r="J76" s="216"/>
      <c r="K76" s="217"/>
      <c r="L76" s="217"/>
      <c r="M76" s="93"/>
    </row>
    <row r="77" spans="1:14" s="160" customFormat="1" ht="12" x14ac:dyDescent="0.15">
      <c r="A77" s="53" t="s">
        <v>33</v>
      </c>
      <c r="B77" s="54"/>
      <c r="C77" s="54"/>
      <c r="D77" s="54"/>
      <c r="E77" s="54"/>
      <c r="F77" s="54"/>
      <c r="G77" s="54"/>
      <c r="H77" s="54"/>
      <c r="M77" s="92"/>
    </row>
    <row r="78" spans="1:14" s="160" customFormat="1" ht="12" x14ac:dyDescent="0.15">
      <c r="A78" s="53" t="s">
        <v>34</v>
      </c>
      <c r="B78" s="54"/>
      <c r="C78" s="54"/>
      <c r="D78" s="54"/>
      <c r="E78" s="54"/>
      <c r="F78" s="54"/>
      <c r="G78" s="54"/>
      <c r="H78" s="54"/>
      <c r="M78" s="92"/>
    </row>
    <row r="79" spans="1:14" s="160" customFormat="1" ht="12" x14ac:dyDescent="0.15">
      <c r="A79" s="56" t="s">
        <v>39</v>
      </c>
      <c r="B79" s="54"/>
      <c r="C79" s="54"/>
      <c r="D79" s="54"/>
      <c r="E79" s="54"/>
      <c r="F79" s="54"/>
      <c r="G79" s="54"/>
      <c r="H79" s="54"/>
      <c r="M79" s="92"/>
    </row>
    <row r="80" spans="1:14" s="160" customFormat="1" ht="12" x14ac:dyDescent="0.15">
      <c r="A80" s="56" t="s">
        <v>106</v>
      </c>
      <c r="B80" s="54"/>
      <c r="C80" s="54"/>
      <c r="D80" s="54"/>
      <c r="E80" s="54"/>
      <c r="F80" s="54"/>
      <c r="G80" s="54"/>
      <c r="H80" s="54"/>
      <c r="M80" s="92"/>
    </row>
    <row r="81" spans="1:13" s="160" customFormat="1" ht="45.75" customHeight="1" x14ac:dyDescent="0.15">
      <c r="A81" s="254" t="s">
        <v>109</v>
      </c>
      <c r="B81" s="255"/>
      <c r="C81" s="255"/>
      <c r="D81" s="255"/>
      <c r="E81" s="255"/>
      <c r="F81" s="255"/>
      <c r="G81" s="255"/>
      <c r="H81" s="255"/>
      <c r="M81" s="92"/>
    </row>
    <row r="82" spans="1:13" s="160" customFormat="1" ht="10.5" x14ac:dyDescent="0.15">
      <c r="A82" s="123" t="s">
        <v>72</v>
      </c>
      <c r="B82" s="54"/>
      <c r="C82" s="54"/>
      <c r="D82" s="54"/>
      <c r="E82" s="54"/>
      <c r="F82" s="54"/>
      <c r="G82" s="54"/>
      <c r="H82" s="54"/>
      <c r="M82" s="92"/>
    </row>
    <row r="83" spans="1:13" s="160" customFormat="1" ht="32.25" customHeight="1" x14ac:dyDescent="0.15">
      <c r="A83" s="254" t="s">
        <v>108</v>
      </c>
      <c r="B83" s="255"/>
      <c r="C83" s="255"/>
      <c r="D83" s="255"/>
      <c r="E83" s="255"/>
      <c r="F83" s="255"/>
      <c r="G83" s="255"/>
      <c r="H83" s="255"/>
      <c r="M83" s="92"/>
    </row>
    <row r="84" spans="1:13" s="160" customFormat="1" ht="12" x14ac:dyDescent="0.15">
      <c r="A84" s="56" t="s">
        <v>110</v>
      </c>
      <c r="B84" s="198"/>
      <c r="C84" s="198"/>
      <c r="D84" s="198"/>
      <c r="E84" s="198"/>
      <c r="F84" s="198"/>
      <c r="G84" s="198"/>
      <c r="H84" s="198"/>
      <c r="M84" s="92"/>
    </row>
    <row r="85" spans="1:13" s="160" customFormat="1" ht="12" x14ac:dyDescent="0.15">
      <c r="A85" s="213" t="s">
        <v>111</v>
      </c>
      <c r="B85" s="198"/>
      <c r="C85" s="198"/>
      <c r="D85" s="198"/>
      <c r="E85" s="198"/>
      <c r="F85" s="198"/>
      <c r="G85" s="198"/>
      <c r="H85" s="198"/>
      <c r="M85" s="92"/>
    </row>
    <row r="86" spans="1:13" s="160" customFormat="1" ht="12" x14ac:dyDescent="0.15">
      <c r="A86" s="56" t="s">
        <v>112</v>
      </c>
      <c r="B86" s="198"/>
      <c r="C86" s="198"/>
      <c r="D86" s="198"/>
      <c r="E86" s="198"/>
      <c r="F86" s="198"/>
      <c r="G86" s="198"/>
      <c r="H86" s="198"/>
      <c r="M86" s="92"/>
    </row>
    <row r="87" spans="1:13" s="160" customFormat="1" ht="12" x14ac:dyDescent="0.15">
      <c r="A87" s="213" t="s">
        <v>113</v>
      </c>
      <c r="B87" s="198"/>
      <c r="C87" s="198"/>
      <c r="D87" s="198"/>
      <c r="E87" s="198"/>
      <c r="F87" s="198"/>
      <c r="G87" s="198"/>
      <c r="H87" s="198"/>
      <c r="M87" s="92"/>
    </row>
    <row r="88" spans="1:13" s="160" customFormat="1" ht="12" x14ac:dyDescent="0.15">
      <c r="A88" s="56" t="s">
        <v>114</v>
      </c>
      <c r="B88" s="79"/>
      <c r="C88" s="54"/>
      <c r="D88" s="54"/>
      <c r="E88" s="54"/>
      <c r="F88" s="54"/>
      <c r="G88" s="54"/>
      <c r="H88" s="54"/>
      <c r="M88" s="92"/>
    </row>
    <row r="89" spans="1:13" s="160" customFormat="1" ht="12" x14ac:dyDescent="0.15">
      <c r="A89" s="56" t="s">
        <v>115</v>
      </c>
      <c r="B89" s="79"/>
      <c r="C89" s="54"/>
      <c r="D89" s="54"/>
      <c r="E89" s="54"/>
      <c r="F89" s="54"/>
      <c r="G89" s="54"/>
      <c r="H89" s="54"/>
      <c r="M89" s="92"/>
    </row>
    <row r="90" spans="1:13" s="160" customFormat="1" ht="12" x14ac:dyDescent="0.15">
      <c r="A90" s="56" t="s">
        <v>116</v>
      </c>
      <c r="B90" s="79"/>
      <c r="C90" s="54"/>
      <c r="D90" s="54"/>
      <c r="E90" s="54"/>
      <c r="F90" s="54"/>
      <c r="G90" s="54"/>
      <c r="H90" s="54"/>
      <c r="M90" s="92"/>
    </row>
    <row r="91" spans="1:13" s="160" customFormat="1" ht="12" x14ac:dyDescent="0.15">
      <c r="A91" s="56" t="s">
        <v>117</v>
      </c>
      <c r="B91" s="79"/>
      <c r="C91" s="54"/>
      <c r="D91" s="54"/>
      <c r="E91" s="54"/>
      <c r="F91" s="54"/>
      <c r="G91" s="54"/>
      <c r="H91" s="54"/>
      <c r="M91" s="92"/>
    </row>
    <row r="92" spans="1:13" s="160" customFormat="1" ht="10.5" x14ac:dyDescent="0.15">
      <c r="A92" s="62" t="s">
        <v>28</v>
      </c>
      <c r="B92" s="79"/>
      <c r="C92" s="54"/>
      <c r="D92" s="54"/>
      <c r="E92" s="54"/>
      <c r="F92" s="54"/>
      <c r="G92" s="54"/>
      <c r="H92" s="54"/>
      <c r="M92" s="92"/>
    </row>
    <row r="93" spans="1:13" s="160" customFormat="1" ht="10.5" x14ac:dyDescent="0.15">
      <c r="A93" s="53" t="s">
        <v>29</v>
      </c>
      <c r="B93" s="54"/>
      <c r="C93" s="80"/>
      <c r="D93" s="80"/>
      <c r="E93" s="80"/>
      <c r="F93" s="80"/>
      <c r="G93" s="80"/>
      <c r="H93" s="80"/>
      <c r="M93" s="92"/>
    </row>
    <row r="94" spans="1:13" s="160" customFormat="1" ht="10.5" x14ac:dyDescent="0.15">
      <c r="A94" s="53" t="s">
        <v>177</v>
      </c>
      <c r="B94" s="54"/>
      <c r="C94" s="80"/>
      <c r="D94" s="80"/>
      <c r="E94" s="80"/>
      <c r="F94" s="80"/>
      <c r="G94" s="80"/>
      <c r="H94" s="80"/>
      <c r="M94" s="92"/>
    </row>
    <row r="95" spans="1:13" s="160" customFormat="1" ht="12" x14ac:dyDescent="0.15">
      <c r="A95" s="53" t="s">
        <v>37</v>
      </c>
      <c r="B95" s="82"/>
      <c r="C95" s="83"/>
      <c r="D95" s="83"/>
      <c r="E95" s="83"/>
      <c r="F95" s="83"/>
      <c r="G95" s="83"/>
      <c r="H95" s="83"/>
      <c r="M95" s="92"/>
    </row>
    <row r="96" spans="1:13" s="160" customFormat="1" ht="10.5" x14ac:dyDescent="0.15">
      <c r="A96" s="53" t="s">
        <v>76</v>
      </c>
      <c r="C96" s="164"/>
      <c r="D96" s="166"/>
      <c r="E96" s="164"/>
      <c r="F96" s="164"/>
      <c r="H96" s="169"/>
      <c r="M96" s="92"/>
    </row>
    <row r="97" spans="1:13" s="160" customFormat="1" ht="11.25" x14ac:dyDescent="0.15">
      <c r="A97" s="63" t="s">
        <v>147</v>
      </c>
      <c r="B97" s="171"/>
      <c r="C97" s="171"/>
      <c r="D97" s="171"/>
      <c r="E97" s="171"/>
      <c r="F97" s="171"/>
      <c r="G97" s="171"/>
      <c r="H97" s="171"/>
      <c r="I97" s="171"/>
      <c r="J97" s="171"/>
      <c r="K97" s="171"/>
      <c r="L97" s="171"/>
      <c r="M97" s="172" t="s">
        <v>74</v>
      </c>
    </row>
    <row r="98" spans="1:13" s="160" customFormat="1" ht="10.5" x14ac:dyDescent="0.15">
      <c r="A98" s="82"/>
      <c r="B98" s="82"/>
      <c r="C98" s="164"/>
      <c r="D98" s="166"/>
      <c r="E98" s="164"/>
      <c r="F98" s="164"/>
      <c r="H98" s="169"/>
    </row>
    <row r="99" spans="1:13" x14ac:dyDescent="0.25">
      <c r="A99" s="14"/>
      <c r="B99" s="14"/>
      <c r="C99" s="45"/>
      <c r="D99" s="45"/>
      <c r="E99" s="45"/>
      <c r="F99" s="45"/>
      <c r="G99" s="14"/>
      <c r="H99" s="89"/>
      <c r="I99" s="14"/>
      <c r="J99" s="14"/>
      <c r="K99" s="14"/>
      <c r="L99" s="14"/>
      <c r="M99" s="14"/>
    </row>
    <row r="100" spans="1:13" x14ac:dyDescent="0.25">
      <c r="C100" s="117"/>
      <c r="D100" s="117"/>
      <c r="E100" s="117"/>
      <c r="F100" s="117"/>
      <c r="G100" s="117"/>
      <c r="H100" s="117"/>
      <c r="K100" s="117"/>
      <c r="L100" s="117"/>
    </row>
    <row r="101" spans="1:13" x14ac:dyDescent="0.25">
      <c r="C101" s="117"/>
      <c r="D101" s="117"/>
      <c r="E101" s="117"/>
      <c r="F101" s="117"/>
      <c r="G101" s="117"/>
      <c r="H101" s="117"/>
      <c r="K101" s="117"/>
      <c r="L101" s="117"/>
    </row>
  </sheetData>
  <mergeCells count="9">
    <mergeCell ref="A5:M5"/>
    <mergeCell ref="A3:M4"/>
    <mergeCell ref="A81:H81"/>
    <mergeCell ref="A83:H83"/>
    <mergeCell ref="A76:H76"/>
    <mergeCell ref="G7:I7"/>
    <mergeCell ref="K7:M7"/>
    <mergeCell ref="A7:A8"/>
    <mergeCell ref="C7:E7"/>
  </mergeCells>
  <hyperlinks>
    <hyperlink ref="M97" location="Índice!A1" display="inicio" xr:uid="{2D49FEB7-538D-44FF-8D38-67150645E908}"/>
  </hyperlinks>
  <printOptions horizontalCentered="1" verticalCentered="1"/>
  <pageMargins left="0.75000000000000011" right="0.75000000000000011" top="1" bottom="1" header="0.5" footer="0.5"/>
  <pageSetup scale="10" orientation="portrait" horizontalDpi="4294967292" verticalDpi="4294967292"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DBB06-9B7B-4459-93DC-03EE80DD2B72}">
  <sheetPr>
    <pageSetUpPr fitToPage="1"/>
  </sheetPr>
  <dimension ref="A1:P101"/>
  <sheetViews>
    <sheetView showGridLines="0" zoomScale="80" zoomScaleNormal="80" workbookViewId="0">
      <selection activeCell="A3" sqref="A3:M4"/>
    </sheetView>
  </sheetViews>
  <sheetFormatPr baseColWidth="10" defaultColWidth="11.42578125" defaultRowHeight="14.25" x14ac:dyDescent="0.25"/>
  <cols>
    <col min="1" max="1" width="52" style="17" customWidth="1"/>
    <col min="2" max="2" width="0.85546875" style="17" customWidth="1"/>
    <col min="3" max="3" width="16" style="17" customWidth="1"/>
    <col min="4" max="4" width="13.5703125" style="17" customWidth="1"/>
    <col min="5" max="5" width="13.85546875" style="17" customWidth="1"/>
    <col min="6" max="6" width="0.85546875" style="17" customWidth="1"/>
    <col min="7" max="9" width="15.7109375" style="17" customWidth="1"/>
    <col min="10" max="10" width="0.85546875" style="17" customWidth="1"/>
    <col min="11" max="11" width="14.7109375" style="17" customWidth="1"/>
    <col min="12" max="12" width="14.42578125" style="17" bestFit="1" customWidth="1"/>
    <col min="13" max="13" width="13.7109375" style="17" customWidth="1"/>
    <col min="14" max="16384" width="11.42578125" style="17"/>
  </cols>
  <sheetData>
    <row r="1" spans="1:16" s="14" customFormat="1" ht="60" customHeight="1" x14ac:dyDescent="0.2"/>
    <row r="2" spans="1:16" s="14" customFormat="1" ht="30.75" customHeight="1" x14ac:dyDescent="0.2"/>
    <row r="3" spans="1:16" s="110" customFormat="1" ht="11.1" customHeight="1" x14ac:dyDescent="0.2">
      <c r="A3" s="260" t="s">
        <v>0</v>
      </c>
      <c r="B3" s="260"/>
      <c r="C3" s="260"/>
      <c r="D3" s="260"/>
      <c r="E3" s="260"/>
      <c r="F3" s="260"/>
      <c r="G3" s="260"/>
      <c r="H3" s="260"/>
      <c r="I3" s="260"/>
      <c r="J3" s="260"/>
      <c r="K3" s="260"/>
      <c r="L3" s="260"/>
      <c r="M3" s="260"/>
    </row>
    <row r="4" spans="1:16" s="110" customFormat="1" ht="15.75" customHeight="1" x14ac:dyDescent="0.2">
      <c r="A4" s="260"/>
      <c r="B4" s="260"/>
      <c r="C4" s="260"/>
      <c r="D4" s="260"/>
      <c r="E4" s="260"/>
      <c r="F4" s="260"/>
      <c r="G4" s="260"/>
      <c r="H4" s="260"/>
      <c r="I4" s="260"/>
      <c r="J4" s="260"/>
      <c r="K4" s="260"/>
      <c r="L4" s="260"/>
      <c r="M4" s="260"/>
    </row>
    <row r="5" spans="1:16" s="14" customFormat="1" ht="36" customHeight="1" x14ac:dyDescent="0.2">
      <c r="A5" s="269" t="s">
        <v>166</v>
      </c>
      <c r="B5" s="269"/>
      <c r="C5" s="269"/>
      <c r="D5" s="269"/>
      <c r="E5" s="269"/>
      <c r="F5" s="269"/>
      <c r="G5" s="269"/>
      <c r="H5" s="269"/>
      <c r="I5" s="269"/>
      <c r="J5" s="269"/>
      <c r="K5" s="269"/>
      <c r="L5" s="269"/>
      <c r="M5" s="269"/>
    </row>
    <row r="6" spans="1:16" s="14" customFormat="1" ht="12.75" x14ac:dyDescent="0.2">
      <c r="A6"/>
      <c r="B6"/>
      <c r="C6"/>
      <c r="D6"/>
      <c r="E6"/>
      <c r="F6"/>
      <c r="G6"/>
      <c r="H6"/>
      <c r="I6"/>
      <c r="J6"/>
      <c r="K6"/>
      <c r="L6"/>
      <c r="M6"/>
      <c r="N6"/>
    </row>
    <row r="7" spans="1:16" s="14" customFormat="1" ht="12" x14ac:dyDescent="0.2">
      <c r="A7" s="265" t="s">
        <v>1</v>
      </c>
      <c r="B7" s="105"/>
      <c r="C7" s="258" t="s">
        <v>2</v>
      </c>
      <c r="D7" s="258"/>
      <c r="E7" s="258"/>
      <c r="F7" s="19"/>
      <c r="G7" s="258" t="s">
        <v>3</v>
      </c>
      <c r="H7" s="258"/>
      <c r="I7" s="258"/>
      <c r="J7" s="19"/>
      <c r="K7" s="258" t="s">
        <v>4</v>
      </c>
      <c r="L7" s="258"/>
      <c r="M7" s="258"/>
    </row>
    <row r="8" spans="1:16" s="14" customFormat="1" ht="24" x14ac:dyDescent="0.2">
      <c r="A8" s="270"/>
      <c r="B8" s="105"/>
      <c r="C8" s="20">
        <v>2023</v>
      </c>
      <c r="D8" s="20" t="s">
        <v>95</v>
      </c>
      <c r="E8" s="23" t="s">
        <v>68</v>
      </c>
      <c r="F8" s="106"/>
      <c r="G8" s="20">
        <v>2023</v>
      </c>
      <c r="H8" s="20" t="s">
        <v>95</v>
      </c>
      <c r="I8" s="23" t="s">
        <v>68</v>
      </c>
      <c r="J8" s="106"/>
      <c r="K8" s="20">
        <v>2023</v>
      </c>
      <c r="L8" s="20" t="s">
        <v>95</v>
      </c>
      <c r="M8" s="23" t="s">
        <v>68</v>
      </c>
    </row>
    <row r="9" spans="1:16" x14ac:dyDescent="0.25">
      <c r="A9" s="29" t="s">
        <v>40</v>
      </c>
      <c r="B9" s="86"/>
      <c r="C9" s="27">
        <v>19986.916666666668</v>
      </c>
      <c r="D9" s="27">
        <v>19858.666666666668</v>
      </c>
      <c r="E9" s="28">
        <v>-0.64166975896732259</v>
      </c>
      <c r="F9" s="28"/>
      <c r="G9" s="27">
        <v>14813.916666666666</v>
      </c>
      <c r="H9" s="27">
        <v>14794.333333333334</v>
      </c>
      <c r="I9" s="28">
        <v>-0.13219551435305066</v>
      </c>
      <c r="J9" s="28"/>
      <c r="K9" s="121">
        <v>978046.21299999999</v>
      </c>
      <c r="L9" s="121">
        <v>972526.44900000002</v>
      </c>
      <c r="M9" s="28">
        <v>-0.56436637928068967</v>
      </c>
      <c r="N9" s="25"/>
      <c r="O9" s="208"/>
      <c r="P9" s="209"/>
    </row>
    <row r="10" spans="1:16" x14ac:dyDescent="0.25">
      <c r="A10" s="85" t="s">
        <v>67</v>
      </c>
      <c r="B10" s="86"/>
      <c r="C10" s="72">
        <v>4477.5</v>
      </c>
      <c r="D10" s="72">
        <v>4420.2499999999991</v>
      </c>
      <c r="E10" s="73">
        <v>-1.2786152987158239</v>
      </c>
      <c r="F10" s="28"/>
      <c r="G10" s="72">
        <v>3727.4166666666665</v>
      </c>
      <c r="H10" s="72">
        <v>3683.9166666666665</v>
      </c>
      <c r="I10" s="73">
        <v>-1.1670281025732754</v>
      </c>
      <c r="J10" s="28"/>
      <c r="K10" s="118">
        <v>277245.93299999996</v>
      </c>
      <c r="L10" s="118">
        <v>261894.51099999997</v>
      </c>
      <c r="M10" s="73">
        <v>-5.5371135056469845</v>
      </c>
      <c r="N10" s="25"/>
      <c r="O10" s="208"/>
      <c r="P10" s="209"/>
    </row>
    <row r="11" spans="1:16" x14ac:dyDescent="0.25">
      <c r="A11" s="86" t="s">
        <v>42</v>
      </c>
      <c r="B11" s="86"/>
      <c r="C11" s="27">
        <v>7943.083333333333</v>
      </c>
      <c r="D11" s="27">
        <v>7944.75</v>
      </c>
      <c r="E11" s="28">
        <v>2.0982615902731538E-2</v>
      </c>
      <c r="F11" s="28"/>
      <c r="G11" s="27">
        <v>5991.416666666667</v>
      </c>
      <c r="H11" s="27">
        <v>6029.166666666667</v>
      </c>
      <c r="I11" s="28">
        <v>0.63006801396441325</v>
      </c>
      <c r="J11" s="28"/>
      <c r="K11" s="121">
        <v>404925.10800000007</v>
      </c>
      <c r="L11" s="121">
        <v>413241.80600000004</v>
      </c>
      <c r="M11" s="28">
        <v>2.0538854804726059</v>
      </c>
      <c r="N11" s="25"/>
      <c r="O11" s="208"/>
      <c r="P11" s="209"/>
    </row>
    <row r="12" spans="1:16" x14ac:dyDescent="0.25">
      <c r="A12" s="85" t="s">
        <v>43</v>
      </c>
      <c r="B12" s="86"/>
      <c r="C12" s="72">
        <v>7566.333333333333</v>
      </c>
      <c r="D12" s="72">
        <v>7493.666666666667</v>
      </c>
      <c r="E12" s="73">
        <v>-0.96039473104541084</v>
      </c>
      <c r="F12" s="28"/>
      <c r="G12" s="72">
        <v>5095.0833333333339</v>
      </c>
      <c r="H12" s="72">
        <v>5081.25</v>
      </c>
      <c r="I12" s="73">
        <v>-0.27150357370668843</v>
      </c>
      <c r="J12" s="28"/>
      <c r="K12" s="118">
        <v>295875.17200000002</v>
      </c>
      <c r="L12" s="118">
        <v>297390.13199999998</v>
      </c>
      <c r="M12" s="73">
        <v>0.51202674079051658</v>
      </c>
      <c r="N12" s="25"/>
      <c r="O12" s="208"/>
      <c r="P12" s="209"/>
    </row>
    <row r="13" spans="1:16" ht="15" x14ac:dyDescent="0.25">
      <c r="A13" s="86" t="s">
        <v>44</v>
      </c>
      <c r="B13" s="86"/>
      <c r="C13" s="27">
        <v>3066.25</v>
      </c>
      <c r="D13" s="27">
        <v>3003.4166666666665</v>
      </c>
      <c r="E13" s="28">
        <v>-2.0491914662318256</v>
      </c>
      <c r="F13" s="28"/>
      <c r="G13" s="27">
        <v>2499.5</v>
      </c>
      <c r="H13" s="27">
        <v>2433</v>
      </c>
      <c r="I13" s="28">
        <v>-2.6605321064212872</v>
      </c>
      <c r="J13" s="28"/>
      <c r="K13" s="121">
        <v>174965.58600000001</v>
      </c>
      <c r="L13" s="121">
        <v>160719.10800000001</v>
      </c>
      <c r="M13" s="28">
        <v>-8.1424457950262319</v>
      </c>
      <c r="N13" s="25"/>
      <c r="O13" s="208"/>
      <c r="P13" s="209"/>
    </row>
    <row r="14" spans="1:16" x14ac:dyDescent="0.25">
      <c r="A14" s="34" t="s">
        <v>41</v>
      </c>
      <c r="B14" s="14"/>
      <c r="C14" s="31">
        <v>1665</v>
      </c>
      <c r="D14" s="31">
        <v>1644.0833333333333</v>
      </c>
      <c r="E14" s="32">
        <v>-1.2562562562562607</v>
      </c>
      <c r="F14" s="33"/>
      <c r="G14" s="31">
        <v>1443.8333333333333</v>
      </c>
      <c r="H14" s="31">
        <v>1412.1666666666667</v>
      </c>
      <c r="I14" s="32">
        <v>-2.1932355996767794</v>
      </c>
      <c r="J14" s="33"/>
      <c r="K14" s="120">
        <v>112220.948</v>
      </c>
      <c r="L14" s="120">
        <v>98960.612999999998</v>
      </c>
      <c r="M14" s="32">
        <v>-11.816274266369597</v>
      </c>
      <c r="N14" s="25"/>
      <c r="O14" s="208"/>
      <c r="P14" s="209"/>
    </row>
    <row r="15" spans="1:16" x14ac:dyDescent="0.25">
      <c r="A15" s="14" t="s">
        <v>42</v>
      </c>
      <c r="B15" s="14"/>
      <c r="C15" s="36">
        <v>898.41666666666663</v>
      </c>
      <c r="D15" s="36">
        <v>876</v>
      </c>
      <c r="E15" s="33">
        <v>-2.4951303218625265</v>
      </c>
      <c r="F15" s="33"/>
      <c r="G15" s="36">
        <v>752</v>
      </c>
      <c r="H15" s="36">
        <v>722.25</v>
      </c>
      <c r="I15" s="33">
        <v>-3.956117021276595</v>
      </c>
      <c r="J15" s="33"/>
      <c r="K15" s="119">
        <v>46259.292999999998</v>
      </c>
      <c r="L15" s="119">
        <v>45642.559000000001</v>
      </c>
      <c r="M15" s="33">
        <v>-1.3332110371855332</v>
      </c>
      <c r="N15" s="25"/>
      <c r="O15" s="208"/>
      <c r="P15" s="209"/>
    </row>
    <row r="16" spans="1:16" x14ac:dyDescent="0.25">
      <c r="A16" s="34" t="s">
        <v>43</v>
      </c>
      <c r="B16" s="14"/>
      <c r="C16" s="31">
        <v>502.83333333333331</v>
      </c>
      <c r="D16" s="31">
        <v>483.33333333333331</v>
      </c>
      <c r="E16" s="32">
        <v>-3.8780245276765046</v>
      </c>
      <c r="F16" s="33"/>
      <c r="G16" s="31">
        <v>303.66666666666669</v>
      </c>
      <c r="H16" s="31">
        <v>298.58333333333331</v>
      </c>
      <c r="I16" s="32">
        <v>-1.6739846322722407</v>
      </c>
      <c r="J16" s="33"/>
      <c r="K16" s="120">
        <v>16485.345000000001</v>
      </c>
      <c r="L16" s="120">
        <v>16115.936</v>
      </c>
      <c r="M16" s="32">
        <v>-2.2408326910962506</v>
      </c>
      <c r="N16" s="25"/>
      <c r="O16" s="208"/>
      <c r="P16" s="209"/>
    </row>
    <row r="17" spans="1:16" ht="15" x14ac:dyDescent="0.25">
      <c r="A17" s="86" t="s">
        <v>45</v>
      </c>
      <c r="B17" s="86"/>
      <c r="C17" s="27">
        <v>2101</v>
      </c>
      <c r="D17" s="27">
        <v>2104.8333333333335</v>
      </c>
      <c r="E17" s="28">
        <v>0.18245280025386279</v>
      </c>
      <c r="F17" s="28"/>
      <c r="G17" s="27">
        <v>1581.75</v>
      </c>
      <c r="H17" s="27">
        <v>1605.5</v>
      </c>
      <c r="I17" s="28">
        <v>1.501501501501501</v>
      </c>
      <c r="J17" s="28"/>
      <c r="K17" s="121">
        <v>97760.409</v>
      </c>
      <c r="L17" s="121">
        <v>101325.06299999999</v>
      </c>
      <c r="M17" s="28">
        <v>3.6463165779103912</v>
      </c>
      <c r="N17" s="25"/>
      <c r="O17" s="208"/>
      <c r="P17" s="209"/>
    </row>
    <row r="18" spans="1:16" x14ac:dyDescent="0.25">
      <c r="A18" s="34" t="s">
        <v>41</v>
      </c>
      <c r="B18" s="14"/>
      <c r="C18" s="31">
        <v>140.25</v>
      </c>
      <c r="D18" s="31">
        <v>142</v>
      </c>
      <c r="E18" s="32">
        <v>1.2477718360071277</v>
      </c>
      <c r="F18" s="33"/>
      <c r="G18" s="31">
        <v>94.916666666666671</v>
      </c>
      <c r="H18" s="31">
        <v>96.666666666666671</v>
      </c>
      <c r="I18" s="32">
        <v>1.843722563652328</v>
      </c>
      <c r="J18" s="33"/>
      <c r="K18" s="120">
        <v>11740.736000000001</v>
      </c>
      <c r="L18" s="120">
        <v>11037.106</v>
      </c>
      <c r="M18" s="32">
        <v>-5.993065511395546</v>
      </c>
      <c r="N18" s="25"/>
      <c r="O18" s="208"/>
      <c r="P18" s="209"/>
    </row>
    <row r="19" spans="1:16" x14ac:dyDescent="0.25">
      <c r="A19" s="14" t="s">
        <v>42</v>
      </c>
      <c r="B19" s="14"/>
      <c r="C19" s="36">
        <v>340.91666666666669</v>
      </c>
      <c r="D19" s="36">
        <v>340.66666666666669</v>
      </c>
      <c r="E19" s="33">
        <v>-7.3331703739920595E-2</v>
      </c>
      <c r="F19" s="33"/>
      <c r="G19" s="36">
        <v>181</v>
      </c>
      <c r="H19" s="36">
        <v>186.66666666666666</v>
      </c>
      <c r="I19" s="33">
        <v>3.130755064456725</v>
      </c>
      <c r="J19" s="33"/>
      <c r="K19" s="119">
        <v>13763.601000000001</v>
      </c>
      <c r="L19" s="119">
        <v>14155.848</v>
      </c>
      <c r="M19" s="33">
        <v>2.8498864505008381</v>
      </c>
      <c r="N19" s="25"/>
      <c r="O19" s="208"/>
      <c r="P19" s="209"/>
    </row>
    <row r="20" spans="1:16" x14ac:dyDescent="0.25">
      <c r="A20" s="34" t="s">
        <v>43</v>
      </c>
      <c r="B20" s="14"/>
      <c r="C20" s="31">
        <v>1619.8333333333333</v>
      </c>
      <c r="D20" s="31">
        <v>1622.1666666666667</v>
      </c>
      <c r="E20" s="32">
        <v>0.14404774153720101</v>
      </c>
      <c r="F20" s="33"/>
      <c r="G20" s="31">
        <v>1305.8333333333333</v>
      </c>
      <c r="H20" s="31">
        <v>1322.1666666666667</v>
      </c>
      <c r="I20" s="32">
        <v>1.2507977026164685</v>
      </c>
      <c r="J20" s="33"/>
      <c r="K20" s="120">
        <v>72256.072</v>
      </c>
      <c r="L20" s="120">
        <v>76132.108999999997</v>
      </c>
      <c r="M20" s="32">
        <v>5.364306268959651</v>
      </c>
      <c r="N20" s="25"/>
      <c r="O20" s="208"/>
      <c r="P20" s="209"/>
    </row>
    <row r="21" spans="1:16" ht="15" x14ac:dyDescent="0.25">
      <c r="A21" s="86" t="s">
        <v>46</v>
      </c>
      <c r="B21" s="86"/>
      <c r="C21" s="27">
        <v>974</v>
      </c>
      <c r="D21" s="27">
        <v>984.75</v>
      </c>
      <c r="E21" s="28">
        <v>1.1036960985626232</v>
      </c>
      <c r="F21" s="28"/>
      <c r="G21" s="27">
        <v>893.08333333333337</v>
      </c>
      <c r="H21" s="27">
        <v>911.5</v>
      </c>
      <c r="I21" s="28">
        <v>2.0621442567882786</v>
      </c>
      <c r="J21" s="28"/>
      <c r="K21" s="121">
        <v>45287.58</v>
      </c>
      <c r="L21" s="121">
        <v>52383.944000000003</v>
      </c>
      <c r="M21" s="28">
        <v>15.669558850351461</v>
      </c>
      <c r="N21" s="25"/>
      <c r="O21" s="208"/>
      <c r="P21" s="209"/>
    </row>
    <row r="22" spans="1:16" x14ac:dyDescent="0.25">
      <c r="A22" s="34" t="s">
        <v>41</v>
      </c>
      <c r="B22" s="14"/>
      <c r="C22" s="31">
        <v>63</v>
      </c>
      <c r="D22" s="31">
        <v>63.5</v>
      </c>
      <c r="E22" s="32">
        <v>0.79365079365079083</v>
      </c>
      <c r="F22" s="33"/>
      <c r="G22" s="31">
        <v>60.833333333333336</v>
      </c>
      <c r="H22" s="31">
        <v>61.25</v>
      </c>
      <c r="I22" s="32">
        <v>0.68493150684931781</v>
      </c>
      <c r="J22" s="33"/>
      <c r="K22" s="120">
        <v>2516.1419999999998</v>
      </c>
      <c r="L22" s="120">
        <v>3578.7069999999999</v>
      </c>
      <c r="M22" s="32">
        <v>42.229929789336218</v>
      </c>
      <c r="N22" s="25"/>
      <c r="O22" s="208"/>
      <c r="P22" s="209"/>
    </row>
    <row r="23" spans="1:16" x14ac:dyDescent="0.25">
      <c r="A23" s="14" t="s">
        <v>42</v>
      </c>
      <c r="B23" s="14"/>
      <c r="C23" s="36">
        <v>643.5</v>
      </c>
      <c r="D23" s="36">
        <v>653.91666666666663</v>
      </c>
      <c r="E23" s="33">
        <v>1.6187516187516238</v>
      </c>
      <c r="F23" s="33"/>
      <c r="G23" s="36">
        <v>581.08333333333337</v>
      </c>
      <c r="H23" s="36">
        <v>601.33333333333337</v>
      </c>
      <c r="I23" s="33">
        <v>3.4848702136813348</v>
      </c>
      <c r="J23" s="33"/>
      <c r="K23" s="119">
        <v>33240.442000000003</v>
      </c>
      <c r="L23" s="119">
        <v>38121.243000000002</v>
      </c>
      <c r="M23" s="33">
        <v>14.683321599634569</v>
      </c>
      <c r="N23" s="25"/>
      <c r="O23" s="208"/>
      <c r="P23" s="209"/>
    </row>
    <row r="24" spans="1:16" x14ac:dyDescent="0.25">
      <c r="A24" s="34" t="s">
        <v>43</v>
      </c>
      <c r="B24" s="14"/>
      <c r="C24" s="31">
        <v>267.5</v>
      </c>
      <c r="D24" s="31">
        <v>267.33333333333331</v>
      </c>
      <c r="E24" s="32">
        <v>-6.2305295950160211E-2</v>
      </c>
      <c r="F24" s="33"/>
      <c r="G24" s="31">
        <v>251.16666666666666</v>
      </c>
      <c r="H24" s="31">
        <v>248.91666666666666</v>
      </c>
      <c r="I24" s="32">
        <v>-0.89581950895819551</v>
      </c>
      <c r="J24" s="33"/>
      <c r="K24" s="120">
        <v>9530.9959999999992</v>
      </c>
      <c r="L24" s="120">
        <v>10683.994000000001</v>
      </c>
      <c r="M24" s="32">
        <v>12.097350581198452</v>
      </c>
      <c r="N24" s="25"/>
      <c r="O24" s="208"/>
      <c r="P24" s="209"/>
    </row>
    <row r="25" spans="1:16" ht="15" x14ac:dyDescent="0.25">
      <c r="A25" s="86" t="s">
        <v>47</v>
      </c>
      <c r="B25" s="86"/>
      <c r="C25" s="27">
        <v>946.58333333333337</v>
      </c>
      <c r="D25" s="27">
        <v>954.83333333333337</v>
      </c>
      <c r="E25" s="28">
        <v>0.8715555946826381</v>
      </c>
      <c r="F25" s="28"/>
      <c r="G25" s="27">
        <v>454.75</v>
      </c>
      <c r="H25" s="27">
        <v>502.41666666666669</v>
      </c>
      <c r="I25" s="28">
        <v>10.481949789261513</v>
      </c>
      <c r="J25" s="28"/>
      <c r="K25" s="121">
        <v>27855.838</v>
      </c>
      <c r="L25" s="121">
        <v>29008.855</v>
      </c>
      <c r="M25" s="28">
        <v>4.1392292703597677</v>
      </c>
      <c r="N25" s="25"/>
      <c r="O25" s="208"/>
      <c r="P25" s="209"/>
    </row>
    <row r="26" spans="1:16" x14ac:dyDescent="0.25">
      <c r="A26" s="34" t="s">
        <v>42</v>
      </c>
      <c r="B26" s="14"/>
      <c r="C26" s="31">
        <v>297</v>
      </c>
      <c r="D26" s="31">
        <v>306.66666666666669</v>
      </c>
      <c r="E26" s="32">
        <v>3.2547699214365844</v>
      </c>
      <c r="F26" s="33"/>
      <c r="G26" s="31">
        <v>150.5</v>
      </c>
      <c r="H26" s="31">
        <v>180.33333333333334</v>
      </c>
      <c r="I26" s="32">
        <v>19.822812846068661</v>
      </c>
      <c r="J26" s="33"/>
      <c r="K26" s="120">
        <v>10479.286</v>
      </c>
      <c r="L26" s="120">
        <v>11685.486000000001</v>
      </c>
      <c r="M26" s="32">
        <v>11.510326180619558</v>
      </c>
      <c r="N26" s="25"/>
      <c r="O26" s="208"/>
      <c r="P26" s="209"/>
    </row>
    <row r="27" spans="1:16" x14ac:dyDescent="0.25">
      <c r="A27" s="14" t="s">
        <v>43</v>
      </c>
      <c r="B27" s="14"/>
      <c r="C27" s="36">
        <v>649.58333333333337</v>
      </c>
      <c r="D27" s="36">
        <v>648.16666666666663</v>
      </c>
      <c r="E27" s="33">
        <v>-0.21808851828095666</v>
      </c>
      <c r="F27" s="33"/>
      <c r="G27" s="36">
        <v>304.25</v>
      </c>
      <c r="H27" s="36">
        <v>322.08333333333331</v>
      </c>
      <c r="I27" s="33">
        <v>5.8614078334702668</v>
      </c>
      <c r="J27" s="33"/>
      <c r="K27" s="119">
        <v>17376.552</v>
      </c>
      <c r="L27" s="119">
        <v>17323.368999999999</v>
      </c>
      <c r="M27" s="33">
        <v>-0.3060618700418849</v>
      </c>
      <c r="N27" s="25"/>
      <c r="O27" s="208"/>
      <c r="P27" s="209"/>
    </row>
    <row r="28" spans="1:16" x14ac:dyDescent="0.25">
      <c r="A28" s="111" t="s">
        <v>48</v>
      </c>
      <c r="B28" s="207"/>
      <c r="C28" s="72">
        <v>1671.6666666666667</v>
      </c>
      <c r="D28" s="72">
        <v>1647.4166666666667</v>
      </c>
      <c r="E28" s="73">
        <v>-1.4506480558325041</v>
      </c>
      <c r="F28" s="28"/>
      <c r="G28" s="72">
        <v>1093.1666666666667</v>
      </c>
      <c r="H28" s="72">
        <v>1100.6666666666667</v>
      </c>
      <c r="I28" s="73">
        <v>0.68608019515170593</v>
      </c>
      <c r="J28" s="28"/>
      <c r="K28" s="118">
        <v>67547.606</v>
      </c>
      <c r="L28" s="118">
        <v>65248.516000000003</v>
      </c>
      <c r="M28" s="73">
        <v>-3.4036587469880031</v>
      </c>
      <c r="N28" s="25"/>
      <c r="O28" s="208"/>
      <c r="P28" s="209"/>
    </row>
    <row r="29" spans="1:16" x14ac:dyDescent="0.25">
      <c r="A29" s="14" t="s">
        <v>70</v>
      </c>
      <c r="B29" s="14"/>
      <c r="C29" s="36">
        <v>127</v>
      </c>
      <c r="D29" s="36">
        <v>126</v>
      </c>
      <c r="E29" s="33">
        <v>-0.78740157480314821</v>
      </c>
      <c r="F29" s="33"/>
      <c r="G29" s="36">
        <v>94.25</v>
      </c>
      <c r="H29" s="36">
        <v>96.916666666666671</v>
      </c>
      <c r="I29" s="33">
        <v>2.8293545534924913</v>
      </c>
      <c r="J29" s="33"/>
      <c r="K29" s="119">
        <v>4370.366</v>
      </c>
      <c r="L29" s="119">
        <v>4206.692</v>
      </c>
      <c r="M29" s="33">
        <v>-3.7450867959342493</v>
      </c>
      <c r="N29" s="25"/>
      <c r="O29" s="208"/>
      <c r="P29" s="209"/>
    </row>
    <row r="30" spans="1:16" x14ac:dyDescent="0.25">
      <c r="A30" s="34" t="s">
        <v>42</v>
      </c>
      <c r="B30" s="14"/>
      <c r="C30" s="31">
        <v>122.16666666666667</v>
      </c>
      <c r="D30" s="31">
        <v>122.41666666666667</v>
      </c>
      <c r="E30" s="32">
        <v>0.20463847203273655</v>
      </c>
      <c r="F30" s="33"/>
      <c r="G30" s="31">
        <v>102.91666666666667</v>
      </c>
      <c r="H30" s="31">
        <v>107.41666666666667</v>
      </c>
      <c r="I30" s="32">
        <v>4.3724696356275405</v>
      </c>
      <c r="J30" s="33"/>
      <c r="K30" s="120">
        <v>3619.08</v>
      </c>
      <c r="L30" s="120">
        <v>3592.4180000000001</v>
      </c>
      <c r="M30" s="32">
        <v>-0.73670656630966391</v>
      </c>
      <c r="N30" s="25"/>
      <c r="O30" s="208"/>
      <c r="P30" s="209"/>
    </row>
    <row r="31" spans="1:16" x14ac:dyDescent="0.25">
      <c r="A31" s="14" t="s">
        <v>43</v>
      </c>
      <c r="B31" s="14"/>
      <c r="C31" s="36">
        <v>1422.5</v>
      </c>
      <c r="D31" s="36">
        <v>1399</v>
      </c>
      <c r="E31" s="33">
        <v>-1.6520210896309284</v>
      </c>
      <c r="F31" s="33"/>
      <c r="G31" s="36">
        <v>896</v>
      </c>
      <c r="H31" s="36">
        <v>896.33333333333337</v>
      </c>
      <c r="I31" s="33">
        <v>3.7202380952394698E-2</v>
      </c>
      <c r="J31" s="33"/>
      <c r="K31" s="119">
        <v>59558.16</v>
      </c>
      <c r="L31" s="119">
        <v>57449.406000000003</v>
      </c>
      <c r="M31" s="33">
        <v>-3.5406634456135011</v>
      </c>
      <c r="N31" s="25"/>
      <c r="O31" s="208"/>
      <c r="P31" s="209"/>
    </row>
    <row r="32" spans="1:16" x14ac:dyDescent="0.25">
      <c r="A32" s="111" t="s">
        <v>49</v>
      </c>
      <c r="B32" s="207"/>
      <c r="C32" s="72">
        <v>959.08333333333337</v>
      </c>
      <c r="D32" s="72">
        <v>959.83333333333337</v>
      </c>
      <c r="E32" s="73">
        <v>7.8199669823608708E-2</v>
      </c>
      <c r="F32" s="28"/>
      <c r="G32" s="72">
        <v>795.5</v>
      </c>
      <c r="H32" s="72">
        <v>804.83333333333337</v>
      </c>
      <c r="I32" s="73">
        <v>1.1732662895453716</v>
      </c>
      <c r="J32" s="28"/>
      <c r="K32" s="118">
        <v>46652.322999999997</v>
      </c>
      <c r="L32" s="118">
        <v>47933.309000000001</v>
      </c>
      <c r="M32" s="73">
        <v>2.7458139651481028</v>
      </c>
      <c r="N32" s="25"/>
      <c r="O32" s="208"/>
      <c r="P32" s="209"/>
    </row>
    <row r="33" spans="1:16" x14ac:dyDescent="0.25">
      <c r="A33" s="14" t="s">
        <v>70</v>
      </c>
      <c r="B33" s="14"/>
      <c r="C33" s="36">
        <v>160</v>
      </c>
      <c r="D33" s="36">
        <v>159.25</v>
      </c>
      <c r="E33" s="33">
        <v>-0.46874999999999556</v>
      </c>
      <c r="F33" s="33"/>
      <c r="G33" s="36">
        <v>129.75</v>
      </c>
      <c r="H33" s="36">
        <v>129.16666666666666</v>
      </c>
      <c r="I33" s="33">
        <v>-0.44958253050739749</v>
      </c>
      <c r="J33" s="33"/>
      <c r="K33" s="119">
        <v>8399.6720000000005</v>
      </c>
      <c r="L33" s="119">
        <v>8292.2749999999996</v>
      </c>
      <c r="M33" s="33">
        <v>-1.2785856400107098</v>
      </c>
      <c r="N33" s="25"/>
      <c r="O33" s="208"/>
      <c r="P33" s="209"/>
    </row>
    <row r="34" spans="1:16" x14ac:dyDescent="0.25">
      <c r="A34" s="34" t="s">
        <v>42</v>
      </c>
      <c r="B34" s="14"/>
      <c r="C34" s="31">
        <v>614.08333333333337</v>
      </c>
      <c r="D34" s="31">
        <v>614.41666666666663</v>
      </c>
      <c r="E34" s="32">
        <v>5.4281449314674823E-2</v>
      </c>
      <c r="F34" s="33"/>
      <c r="G34" s="31">
        <v>508.33333333333331</v>
      </c>
      <c r="H34" s="31">
        <v>516.08333333333337</v>
      </c>
      <c r="I34" s="32">
        <v>1.5245901639344472</v>
      </c>
      <c r="J34" s="33"/>
      <c r="K34" s="120">
        <v>30275.291000000001</v>
      </c>
      <c r="L34" s="120">
        <v>30640.454000000002</v>
      </c>
      <c r="M34" s="32">
        <v>1.2061419987672517</v>
      </c>
      <c r="N34" s="25"/>
      <c r="O34" s="208"/>
      <c r="P34" s="209"/>
    </row>
    <row r="35" spans="1:16" x14ac:dyDescent="0.25">
      <c r="A35" s="14" t="s">
        <v>43</v>
      </c>
      <c r="B35" s="14"/>
      <c r="C35" s="36">
        <v>185</v>
      </c>
      <c r="D35" s="36">
        <v>186.16666666666666</v>
      </c>
      <c r="E35" s="33">
        <v>0.63063063063062419</v>
      </c>
      <c r="F35" s="33"/>
      <c r="G35" s="36">
        <v>157.41666666666666</v>
      </c>
      <c r="H35" s="36">
        <v>159.58333333333334</v>
      </c>
      <c r="I35" s="33">
        <v>1.3763896241397733</v>
      </c>
      <c r="J35" s="33"/>
      <c r="K35" s="119">
        <v>7977.36</v>
      </c>
      <c r="L35" s="119">
        <v>9000.58</v>
      </c>
      <c r="M35" s="33">
        <v>12.826549134049369</v>
      </c>
      <c r="N35" s="25"/>
      <c r="O35" s="208"/>
      <c r="P35" s="209"/>
    </row>
    <row r="36" spans="1:16" ht="15" x14ac:dyDescent="0.25">
      <c r="A36" s="85" t="s">
        <v>82</v>
      </c>
      <c r="B36" s="207"/>
      <c r="C36" s="72">
        <v>3348.0833333333335</v>
      </c>
      <c r="D36" s="72">
        <v>3313.75</v>
      </c>
      <c r="E36" s="73">
        <v>-1.0254623291933274</v>
      </c>
      <c r="F36" s="28"/>
      <c r="G36" s="72">
        <v>2887.1666666666665</v>
      </c>
      <c r="H36" s="72">
        <v>2869.3333333333335</v>
      </c>
      <c r="I36" s="73">
        <v>-0.61767592218436862</v>
      </c>
      <c r="J36" s="28"/>
      <c r="K36" s="118">
        <v>205276.36900000001</v>
      </c>
      <c r="L36" s="118">
        <v>199240.58799999999</v>
      </c>
      <c r="M36" s="73">
        <v>-2.9403194480705275</v>
      </c>
      <c r="N36" s="25"/>
      <c r="O36" s="208"/>
      <c r="P36" s="209"/>
    </row>
    <row r="37" spans="1:16" x14ac:dyDescent="0.25">
      <c r="A37" s="14" t="s">
        <v>70</v>
      </c>
      <c r="B37" s="14"/>
      <c r="C37" s="36">
        <v>1674.1666666666667</v>
      </c>
      <c r="D37" s="36">
        <v>1645.3333333333333</v>
      </c>
      <c r="E37" s="33">
        <v>-1.7222498755599891</v>
      </c>
      <c r="F37" s="33"/>
      <c r="G37" s="36">
        <v>1378.5</v>
      </c>
      <c r="H37" s="36">
        <v>1368.25</v>
      </c>
      <c r="I37" s="33">
        <v>-0.74356184258251856</v>
      </c>
      <c r="J37" s="33"/>
      <c r="K37" s="119">
        <v>101008.63099999999</v>
      </c>
      <c r="L37" s="119">
        <v>98256.070999999996</v>
      </c>
      <c r="M37" s="33">
        <v>-2.7250740582752786</v>
      </c>
      <c r="N37" s="25"/>
      <c r="O37" s="208"/>
      <c r="P37" s="209"/>
    </row>
    <row r="38" spans="1:16" x14ac:dyDescent="0.25">
      <c r="A38" s="34" t="s">
        <v>42</v>
      </c>
      <c r="B38" s="14"/>
      <c r="C38" s="31">
        <v>1087.8333333333333</v>
      </c>
      <c r="D38" s="31">
        <v>1087.8333333333333</v>
      </c>
      <c r="E38" s="32">
        <v>0</v>
      </c>
      <c r="F38" s="33"/>
      <c r="G38" s="31">
        <v>984.41666666666663</v>
      </c>
      <c r="H38" s="31">
        <v>986.16666666666663</v>
      </c>
      <c r="I38" s="32">
        <v>0.17777025311098704</v>
      </c>
      <c r="J38" s="33"/>
      <c r="K38" s="120">
        <v>72423.31</v>
      </c>
      <c r="L38" s="120">
        <v>70109.606</v>
      </c>
      <c r="M38" s="32">
        <v>-3.1946951886070885</v>
      </c>
      <c r="N38" s="25"/>
      <c r="O38" s="208"/>
      <c r="P38" s="209"/>
    </row>
    <row r="39" spans="1:16" x14ac:dyDescent="0.25">
      <c r="A39" s="14" t="s">
        <v>43</v>
      </c>
      <c r="B39" s="14"/>
      <c r="C39" s="36">
        <v>586.08333333333337</v>
      </c>
      <c r="D39" s="36">
        <v>580.58333333333337</v>
      </c>
      <c r="E39" s="33">
        <v>-0.93843310109483768</v>
      </c>
      <c r="F39" s="33"/>
      <c r="G39" s="36">
        <v>524.25</v>
      </c>
      <c r="H39" s="36">
        <v>514.91666666666663</v>
      </c>
      <c r="I39" s="33">
        <v>-1.7803210936258251</v>
      </c>
      <c r="J39" s="33"/>
      <c r="K39" s="119">
        <v>31844.428</v>
      </c>
      <c r="L39" s="119">
        <v>30874.911</v>
      </c>
      <c r="M39" s="33">
        <v>-3.0445420467279272</v>
      </c>
      <c r="N39" s="25"/>
      <c r="O39" s="208"/>
      <c r="P39" s="209"/>
    </row>
    <row r="40" spans="1:16" ht="15" x14ac:dyDescent="0.25">
      <c r="A40" s="85" t="s">
        <v>83</v>
      </c>
      <c r="B40" s="86"/>
      <c r="C40" s="72">
        <v>632.5</v>
      </c>
      <c r="D40" s="72">
        <v>633.58333333333337</v>
      </c>
      <c r="E40" s="73">
        <v>0.1712779973649603</v>
      </c>
      <c r="F40" s="28"/>
      <c r="G40" s="72">
        <v>392.75</v>
      </c>
      <c r="H40" s="72">
        <v>401.91666666666669</v>
      </c>
      <c r="I40" s="73">
        <v>2.3339698705707734</v>
      </c>
      <c r="J40" s="28"/>
      <c r="K40" s="118">
        <v>27833.184000000001</v>
      </c>
      <c r="L40" s="118">
        <v>27393.151000000002</v>
      </c>
      <c r="M40" s="73">
        <v>-1.5809653685327496</v>
      </c>
      <c r="N40" s="25"/>
      <c r="O40" s="208"/>
      <c r="P40" s="209"/>
    </row>
    <row r="41" spans="1:16" x14ac:dyDescent="0.25">
      <c r="A41" s="14" t="s">
        <v>42</v>
      </c>
      <c r="B41" s="14"/>
      <c r="C41" s="36">
        <v>632.5</v>
      </c>
      <c r="D41" s="36">
        <v>633.58333333333337</v>
      </c>
      <c r="E41" s="33">
        <v>0.1712779973649603</v>
      </c>
      <c r="F41" s="33"/>
      <c r="G41" s="36">
        <v>392.75</v>
      </c>
      <c r="H41" s="36">
        <v>401.91666666666669</v>
      </c>
      <c r="I41" s="33">
        <v>2.3339698705707734</v>
      </c>
      <c r="J41" s="33"/>
      <c r="K41" s="119">
        <v>27833.184000000001</v>
      </c>
      <c r="L41" s="119">
        <v>27393.151000000002</v>
      </c>
      <c r="M41" s="33">
        <v>-1.5809653685327496</v>
      </c>
      <c r="N41" s="25"/>
      <c r="O41" s="208"/>
      <c r="P41" s="209"/>
    </row>
    <row r="42" spans="1:16" ht="15" x14ac:dyDescent="0.25">
      <c r="A42" s="85" t="s">
        <v>96</v>
      </c>
      <c r="B42" s="86"/>
      <c r="C42" s="72">
        <v>345.91666666666669</v>
      </c>
      <c r="D42" s="72">
        <v>344.25</v>
      </c>
      <c r="E42" s="73">
        <v>-0.48181161165984365</v>
      </c>
      <c r="F42" s="28"/>
      <c r="G42" s="72">
        <v>247.75</v>
      </c>
      <c r="H42" s="72">
        <v>248.58333333333334</v>
      </c>
      <c r="I42" s="73">
        <v>0.33636057854020684</v>
      </c>
      <c r="J42" s="28"/>
      <c r="K42" s="118">
        <v>15853.138000000001</v>
      </c>
      <c r="L42" s="118">
        <v>16978.620999999999</v>
      </c>
      <c r="M42" s="73">
        <v>7.0994335632478478</v>
      </c>
      <c r="N42" s="25"/>
      <c r="O42" s="208"/>
      <c r="P42" s="209"/>
    </row>
    <row r="43" spans="1:16" x14ac:dyDescent="0.25">
      <c r="A43" s="86" t="s">
        <v>14</v>
      </c>
      <c r="B43" s="86"/>
      <c r="C43" s="27">
        <v>521.33333333333337</v>
      </c>
      <c r="D43" s="27">
        <v>525.75</v>
      </c>
      <c r="E43" s="28">
        <v>0.84718670076726621</v>
      </c>
      <c r="F43" s="28"/>
      <c r="G43" s="27">
        <v>344.16666666666669</v>
      </c>
      <c r="H43" s="27">
        <v>347.16666666666669</v>
      </c>
      <c r="I43" s="28">
        <v>0.87167070217917253</v>
      </c>
      <c r="J43" s="28"/>
      <c r="K43" s="121">
        <v>29536.731</v>
      </c>
      <c r="L43" s="121">
        <v>29910.455999999998</v>
      </c>
      <c r="M43" s="28">
        <v>1.2652889718906213</v>
      </c>
      <c r="N43" s="25"/>
      <c r="O43" s="208"/>
      <c r="P43" s="209"/>
    </row>
    <row r="44" spans="1:16" x14ac:dyDescent="0.25">
      <c r="A44" s="34" t="s">
        <v>70</v>
      </c>
      <c r="B44" s="14"/>
      <c r="C44" s="31">
        <v>129</v>
      </c>
      <c r="D44" s="31">
        <v>119.91666666666667</v>
      </c>
      <c r="E44" s="32">
        <v>-7.0413436692506437</v>
      </c>
      <c r="F44" s="33"/>
      <c r="G44" s="31">
        <v>100.33333333333333</v>
      </c>
      <c r="H44" s="31">
        <v>95.583333333333329</v>
      </c>
      <c r="I44" s="32">
        <v>-4.7342192691029901</v>
      </c>
      <c r="J44" s="33"/>
      <c r="K44" s="120">
        <v>9275.009</v>
      </c>
      <c r="L44" s="120">
        <v>9424.7520000000004</v>
      </c>
      <c r="M44" s="32">
        <v>1.6144782177569983</v>
      </c>
      <c r="N44" s="25"/>
      <c r="O44" s="208"/>
      <c r="P44" s="209"/>
    </row>
    <row r="45" spans="1:16" ht="15" x14ac:dyDescent="0.25">
      <c r="A45" s="14" t="s">
        <v>97</v>
      </c>
      <c r="B45" s="14"/>
      <c r="C45" s="36">
        <v>392.33333333333331</v>
      </c>
      <c r="D45" s="36">
        <v>405.83333333333337</v>
      </c>
      <c r="E45" s="33">
        <v>3.4409515717927164</v>
      </c>
      <c r="F45" s="33"/>
      <c r="G45" s="36">
        <v>243.83333333333334</v>
      </c>
      <c r="H45" s="36">
        <v>251.58333333333334</v>
      </c>
      <c r="I45" s="33">
        <v>3.1784005468215915</v>
      </c>
      <c r="J45" s="33"/>
      <c r="K45" s="119">
        <v>20261.722000000002</v>
      </c>
      <c r="L45" s="119">
        <v>20485.704000000002</v>
      </c>
      <c r="M45" s="33">
        <v>1.1054440486351513</v>
      </c>
      <c r="N45" s="25"/>
      <c r="O45" s="210"/>
      <c r="P45" s="209"/>
    </row>
    <row r="46" spans="1:16" ht="15" x14ac:dyDescent="0.25">
      <c r="A46" s="85" t="s">
        <v>98</v>
      </c>
      <c r="B46" s="86"/>
      <c r="C46" s="72">
        <v>84</v>
      </c>
      <c r="D46" s="72">
        <v>77.25</v>
      </c>
      <c r="E46" s="73">
        <v>-8.03571428571429</v>
      </c>
      <c r="F46" s="28"/>
      <c r="G46" s="72">
        <v>35.75</v>
      </c>
      <c r="H46" s="72">
        <v>37.916666666666664</v>
      </c>
      <c r="I46" s="73">
        <v>6.0606060606060552</v>
      </c>
      <c r="J46" s="28"/>
      <c r="K46" s="118">
        <v>1954.8920000000001</v>
      </c>
      <c r="L46" s="118">
        <v>1884.9690000000001</v>
      </c>
      <c r="M46" s="73">
        <v>-3.5768216351593884</v>
      </c>
      <c r="N46" s="25"/>
      <c r="O46" s="208"/>
      <c r="P46" s="209"/>
    </row>
    <row r="47" spans="1:16" x14ac:dyDescent="0.25">
      <c r="A47" s="86" t="s">
        <v>16</v>
      </c>
      <c r="B47" s="86"/>
      <c r="C47" s="27">
        <v>905.91666666666663</v>
      </c>
      <c r="D47" s="27">
        <v>904</v>
      </c>
      <c r="E47" s="28">
        <v>-0.21157207248643228</v>
      </c>
      <c r="F47" s="28"/>
      <c r="G47" s="27">
        <v>599.58333333333337</v>
      </c>
      <c r="H47" s="27">
        <v>620.41666666666663</v>
      </c>
      <c r="I47" s="28">
        <v>3.4746351633078376</v>
      </c>
      <c r="J47" s="28"/>
      <c r="K47" s="121">
        <v>44652.892999999996</v>
      </c>
      <c r="L47" s="121">
        <v>46748.245999999999</v>
      </c>
      <c r="M47" s="28">
        <v>4.6925358229308989</v>
      </c>
      <c r="N47" s="25"/>
      <c r="O47" s="208"/>
      <c r="P47" s="209"/>
    </row>
    <row r="48" spans="1:16" x14ac:dyDescent="0.25">
      <c r="A48" s="34" t="s">
        <v>70</v>
      </c>
      <c r="B48" s="14"/>
      <c r="C48" s="31">
        <v>183</v>
      </c>
      <c r="D48" s="31">
        <v>183</v>
      </c>
      <c r="E48" s="32">
        <v>0</v>
      </c>
      <c r="F48" s="33"/>
      <c r="G48" s="31">
        <v>136.75</v>
      </c>
      <c r="H48" s="31">
        <v>136.41666666666666</v>
      </c>
      <c r="I48" s="32">
        <v>-0.24375380865326868</v>
      </c>
      <c r="J48" s="33"/>
      <c r="K48" s="120">
        <v>9632.7839999999997</v>
      </c>
      <c r="L48" s="120">
        <v>9990.5930000000008</v>
      </c>
      <c r="M48" s="32">
        <v>3.714492092836319</v>
      </c>
      <c r="N48" s="25"/>
      <c r="O48" s="208"/>
      <c r="P48" s="209"/>
    </row>
    <row r="49" spans="1:16" ht="15" x14ac:dyDescent="0.25">
      <c r="A49" s="14" t="s">
        <v>99</v>
      </c>
      <c r="B49" s="14"/>
      <c r="C49" s="36">
        <v>722.91666666666663</v>
      </c>
      <c r="D49" s="36">
        <v>721</v>
      </c>
      <c r="E49" s="33">
        <v>-0.2651296829971117</v>
      </c>
      <c r="F49" s="33"/>
      <c r="G49" s="36">
        <v>462.83333333333331</v>
      </c>
      <c r="H49" s="36">
        <v>484</v>
      </c>
      <c r="I49" s="33">
        <v>4.5732805185451975</v>
      </c>
      <c r="J49" s="33"/>
      <c r="K49" s="119">
        <v>35020.108999999997</v>
      </c>
      <c r="L49" s="119">
        <v>36757.652999999998</v>
      </c>
      <c r="M49" s="33">
        <v>4.961560799253939</v>
      </c>
      <c r="N49" s="25"/>
      <c r="O49" s="208"/>
      <c r="P49" s="209"/>
    </row>
    <row r="50" spans="1:16" x14ac:dyDescent="0.25">
      <c r="A50" s="85" t="s">
        <v>17</v>
      </c>
      <c r="B50" s="86"/>
      <c r="C50" s="72">
        <v>239</v>
      </c>
      <c r="D50" s="72">
        <v>241</v>
      </c>
      <c r="E50" s="73">
        <v>0.83682008368199945</v>
      </c>
      <c r="F50" s="28"/>
      <c r="G50" s="72">
        <v>131.75</v>
      </c>
      <c r="H50" s="72">
        <v>115.5</v>
      </c>
      <c r="I50" s="73">
        <v>-12.333965844402272</v>
      </c>
      <c r="J50" s="28"/>
      <c r="K50" s="118">
        <v>4271.0069999999996</v>
      </c>
      <c r="L50" s="118">
        <v>5025.9319999999998</v>
      </c>
      <c r="M50" s="73">
        <v>17.675573933735066</v>
      </c>
      <c r="N50" s="25"/>
      <c r="O50" s="208"/>
      <c r="P50" s="209"/>
    </row>
    <row r="51" spans="1:16" x14ac:dyDescent="0.25">
      <c r="A51" s="14" t="s">
        <v>42</v>
      </c>
      <c r="B51" s="14"/>
      <c r="C51" s="36">
        <v>205</v>
      </c>
      <c r="D51" s="36">
        <v>207</v>
      </c>
      <c r="E51" s="33">
        <v>0.97560975609756184</v>
      </c>
      <c r="F51" s="33"/>
      <c r="G51" s="36">
        <v>116.91666666666667</v>
      </c>
      <c r="H51" s="36">
        <v>105.5</v>
      </c>
      <c r="I51" s="33">
        <v>-9.7647897362794005</v>
      </c>
      <c r="J51" s="33"/>
      <c r="K51" s="119">
        <v>3834.1030000000001</v>
      </c>
      <c r="L51" s="119">
        <v>4559.2120000000004</v>
      </c>
      <c r="M51" s="33">
        <v>18.912089737808312</v>
      </c>
      <c r="N51" s="25"/>
      <c r="O51" s="208"/>
      <c r="P51" s="209"/>
    </row>
    <row r="52" spans="1:16" x14ac:dyDescent="0.25">
      <c r="A52" s="34" t="s">
        <v>43</v>
      </c>
      <c r="B52" s="14"/>
      <c r="C52" s="31">
        <v>34</v>
      </c>
      <c r="D52" s="31">
        <v>34</v>
      </c>
      <c r="E52" s="32">
        <v>0</v>
      </c>
      <c r="F52" s="33"/>
      <c r="G52" s="31">
        <v>14.833333333333334</v>
      </c>
      <c r="H52" s="31">
        <v>10</v>
      </c>
      <c r="I52" s="32">
        <v>-32.584269662921351</v>
      </c>
      <c r="J52" s="33"/>
      <c r="K52" s="120">
        <v>436.904</v>
      </c>
      <c r="L52" s="120">
        <v>466.72</v>
      </c>
      <c r="M52" s="32">
        <v>6.8243824730375602</v>
      </c>
      <c r="N52" s="25"/>
      <c r="O52" s="208"/>
      <c r="P52" s="209"/>
    </row>
    <row r="53" spans="1:16" x14ac:dyDescent="0.25">
      <c r="A53" s="75" t="s">
        <v>100</v>
      </c>
      <c r="B53" s="75"/>
      <c r="C53" s="27">
        <v>635</v>
      </c>
      <c r="D53" s="27">
        <v>630.5</v>
      </c>
      <c r="E53" s="28">
        <v>-0.70866141732283117</v>
      </c>
      <c r="F53" s="28"/>
      <c r="G53" s="27">
        <v>268.66666666666669</v>
      </c>
      <c r="H53" s="27">
        <v>267.08333333333331</v>
      </c>
      <c r="I53" s="28">
        <v>-0.58933002481390551</v>
      </c>
      <c r="J53" s="28"/>
      <c r="K53" s="121">
        <v>13406.376</v>
      </c>
      <c r="L53" s="121">
        <v>13242.855</v>
      </c>
      <c r="M53" s="28">
        <v>-1.2197255992223432</v>
      </c>
      <c r="N53" s="25"/>
      <c r="O53" s="208"/>
      <c r="P53" s="209"/>
    </row>
    <row r="54" spans="1:16" x14ac:dyDescent="0.25">
      <c r="A54" s="85" t="s">
        <v>19</v>
      </c>
      <c r="B54" s="86"/>
      <c r="C54" s="72">
        <v>485.75</v>
      </c>
      <c r="D54" s="72">
        <v>488.41666666666669</v>
      </c>
      <c r="E54" s="73">
        <v>0.54897924172243595</v>
      </c>
      <c r="F54" s="28"/>
      <c r="G54" s="118">
        <v>397.75</v>
      </c>
      <c r="H54" s="118">
        <v>389.58333333333331</v>
      </c>
      <c r="I54" s="73">
        <v>-2.0532160067043836</v>
      </c>
      <c r="J54" s="28"/>
      <c r="K54" s="118">
        <v>22687.593000000001</v>
      </c>
      <c r="L54" s="118">
        <v>22669.365000000002</v>
      </c>
      <c r="M54" s="73">
        <v>-8.0343472311050768E-2</v>
      </c>
      <c r="N54" s="25"/>
      <c r="O54" s="208"/>
      <c r="P54" s="209"/>
    </row>
    <row r="55" spans="1:16" x14ac:dyDescent="0.25">
      <c r="A55" s="14" t="s">
        <v>70</v>
      </c>
      <c r="B55" s="14"/>
      <c r="C55" s="36">
        <v>199.75</v>
      </c>
      <c r="D55" s="36">
        <v>200</v>
      </c>
      <c r="E55" s="33">
        <v>0.12515644555695093</v>
      </c>
      <c r="F55" s="33"/>
      <c r="G55" s="119">
        <v>176.25</v>
      </c>
      <c r="H55" s="119">
        <v>174.25</v>
      </c>
      <c r="I55" s="33">
        <v>-1.134751773049647</v>
      </c>
      <c r="J55" s="33"/>
      <c r="K55" s="119">
        <v>10489.594999999999</v>
      </c>
      <c r="L55" s="119">
        <v>10588.989</v>
      </c>
      <c r="M55" s="33">
        <v>0.94754849925091644</v>
      </c>
      <c r="N55" s="25"/>
      <c r="O55" s="208"/>
      <c r="P55" s="209"/>
    </row>
    <row r="56" spans="1:16" x14ac:dyDescent="0.25">
      <c r="A56" s="34" t="s">
        <v>42</v>
      </c>
      <c r="B56" s="14"/>
      <c r="C56" s="31">
        <v>286</v>
      </c>
      <c r="D56" s="31">
        <v>288.41666666666669</v>
      </c>
      <c r="E56" s="32">
        <v>0.84498834498836217</v>
      </c>
      <c r="F56" s="33"/>
      <c r="G56" s="120">
        <v>221.5</v>
      </c>
      <c r="H56" s="120">
        <v>215.33333333333334</v>
      </c>
      <c r="I56" s="32">
        <v>-2.784048156508645</v>
      </c>
      <c r="J56" s="33"/>
      <c r="K56" s="120">
        <v>12197.998</v>
      </c>
      <c r="L56" s="120">
        <v>12080.376</v>
      </c>
      <c r="M56" s="32">
        <v>-0.96427298971519804</v>
      </c>
      <c r="N56" s="25"/>
      <c r="O56" s="208"/>
      <c r="P56" s="209"/>
    </row>
    <row r="57" spans="1:16" x14ac:dyDescent="0.25">
      <c r="A57" s="86" t="s">
        <v>20</v>
      </c>
      <c r="B57" s="86"/>
      <c r="C57" s="27">
        <v>468.91666666666669</v>
      </c>
      <c r="D57" s="27">
        <v>466</v>
      </c>
      <c r="E57" s="28">
        <v>-0.62200106628754748</v>
      </c>
      <c r="F57" s="28"/>
      <c r="G57" s="121">
        <v>314.08333333333331</v>
      </c>
      <c r="H57" s="121">
        <v>310.5</v>
      </c>
      <c r="I57" s="28">
        <v>-1.1408861767046918</v>
      </c>
      <c r="J57" s="28"/>
      <c r="K57" s="121">
        <v>18568.43</v>
      </c>
      <c r="L57" s="121">
        <v>18662.526000000002</v>
      </c>
      <c r="M57" s="28">
        <v>0.50675259028363229</v>
      </c>
      <c r="N57" s="25"/>
      <c r="O57" s="208"/>
      <c r="P57" s="209"/>
    </row>
    <row r="58" spans="1:16" x14ac:dyDescent="0.25">
      <c r="A58" s="34" t="s">
        <v>42</v>
      </c>
      <c r="B58" s="14"/>
      <c r="C58" s="31">
        <v>175.25</v>
      </c>
      <c r="D58" s="31">
        <v>175</v>
      </c>
      <c r="E58" s="32">
        <v>-0.14265335235378318</v>
      </c>
      <c r="F58" s="33"/>
      <c r="G58" s="120">
        <v>149.25</v>
      </c>
      <c r="H58" s="120">
        <v>148.16666666666666</v>
      </c>
      <c r="I58" s="32">
        <v>-0.72585147962033192</v>
      </c>
      <c r="J58" s="33"/>
      <c r="K58" s="120">
        <v>7798.9260000000004</v>
      </c>
      <c r="L58" s="120">
        <v>8003.4380000000001</v>
      </c>
      <c r="M58" s="32">
        <v>2.6223097898351533</v>
      </c>
      <c r="N58" s="25"/>
      <c r="O58" s="208"/>
      <c r="P58" s="209"/>
    </row>
    <row r="59" spans="1:16" x14ac:dyDescent="0.25">
      <c r="A59" s="14" t="s">
        <v>43</v>
      </c>
      <c r="B59" s="14"/>
      <c r="C59" s="36">
        <v>293.66666666666669</v>
      </c>
      <c r="D59" s="36">
        <v>291</v>
      </c>
      <c r="E59" s="33">
        <v>-0.90805902383656045</v>
      </c>
      <c r="F59" s="33"/>
      <c r="G59" s="119">
        <v>164.83333333333334</v>
      </c>
      <c r="H59" s="119">
        <v>162.33333333333334</v>
      </c>
      <c r="I59" s="33">
        <v>-1.5166835187057637</v>
      </c>
      <c r="J59" s="33"/>
      <c r="K59" s="119">
        <v>10769.504000000001</v>
      </c>
      <c r="L59" s="119">
        <v>10659.088</v>
      </c>
      <c r="M59" s="33">
        <v>-1.0252654161231667</v>
      </c>
      <c r="N59" s="25"/>
      <c r="O59" s="208"/>
      <c r="P59" s="209"/>
    </row>
    <row r="60" spans="1:16" x14ac:dyDescent="0.25">
      <c r="A60" s="109" t="s">
        <v>101</v>
      </c>
      <c r="B60" s="86"/>
      <c r="C60" s="72">
        <v>163.58333333333334</v>
      </c>
      <c r="D60" s="72">
        <v>165.83333333333334</v>
      </c>
      <c r="E60" s="73">
        <v>1.3754457463066805</v>
      </c>
      <c r="F60" s="28"/>
      <c r="G60" s="118">
        <v>87.166666666666671</v>
      </c>
      <c r="H60" s="118">
        <v>88.75</v>
      </c>
      <c r="I60" s="73">
        <v>1.8164435946462554</v>
      </c>
      <c r="J60" s="28"/>
      <c r="K60" s="118">
        <v>5786.2179999999998</v>
      </c>
      <c r="L60" s="118">
        <v>5723.9960000000001</v>
      </c>
      <c r="M60" s="73">
        <v>-1.0753483536223407</v>
      </c>
      <c r="N60" s="25"/>
      <c r="O60" s="208"/>
      <c r="P60" s="209"/>
    </row>
    <row r="61" spans="1:16" x14ac:dyDescent="0.25">
      <c r="A61" s="86" t="s">
        <v>22</v>
      </c>
      <c r="B61" s="86"/>
      <c r="C61" s="27">
        <v>626.91666666666663</v>
      </c>
      <c r="D61" s="27">
        <v>606.75</v>
      </c>
      <c r="E61" s="28">
        <v>-3.2168018077894378</v>
      </c>
      <c r="F61" s="28"/>
      <c r="G61" s="121">
        <v>575.5</v>
      </c>
      <c r="H61" s="121">
        <v>571.08333333333337</v>
      </c>
      <c r="I61" s="28">
        <v>-0.76744859542425825</v>
      </c>
      <c r="J61" s="28"/>
      <c r="K61" s="121">
        <v>80470.106</v>
      </c>
      <c r="L61" s="121">
        <v>81913.298999999999</v>
      </c>
      <c r="M61" s="28">
        <v>1.7934523411712755</v>
      </c>
      <c r="N61" s="25"/>
      <c r="O61" s="208"/>
      <c r="P61" s="209"/>
    </row>
    <row r="62" spans="1:16" x14ac:dyDescent="0.25">
      <c r="A62" s="34" t="s">
        <v>42</v>
      </c>
      <c r="B62" s="14"/>
      <c r="C62" s="31">
        <v>397.91666666666669</v>
      </c>
      <c r="D62" s="31">
        <v>391.25</v>
      </c>
      <c r="E62" s="32">
        <v>-1.6753926701570721</v>
      </c>
      <c r="F62" s="33"/>
      <c r="G62" s="120">
        <v>373.08333333333331</v>
      </c>
      <c r="H62" s="120">
        <v>373.5</v>
      </c>
      <c r="I62" s="32">
        <v>0.11168192986374947</v>
      </c>
      <c r="J62" s="33"/>
      <c r="K62" s="120">
        <v>52204.955000000002</v>
      </c>
      <c r="L62" s="120">
        <v>54636.362999999998</v>
      </c>
      <c r="M62" s="32">
        <v>4.6574276330666242</v>
      </c>
      <c r="N62" s="25"/>
      <c r="O62" s="208"/>
      <c r="P62" s="209"/>
    </row>
    <row r="63" spans="1:16" x14ac:dyDescent="0.25">
      <c r="A63" s="14" t="s">
        <v>43</v>
      </c>
      <c r="B63" s="14"/>
      <c r="C63" s="36">
        <v>229</v>
      </c>
      <c r="D63" s="36">
        <v>215.5</v>
      </c>
      <c r="E63" s="33">
        <v>-5.8951965065502154</v>
      </c>
      <c r="F63" s="33"/>
      <c r="G63" s="119">
        <v>202.41666666666666</v>
      </c>
      <c r="H63" s="119">
        <v>197.58333333333334</v>
      </c>
      <c r="I63" s="33">
        <v>-2.3878139151914279</v>
      </c>
      <c r="J63" s="33"/>
      <c r="K63" s="119">
        <v>28265.151000000002</v>
      </c>
      <c r="L63" s="119">
        <v>27276.936000000002</v>
      </c>
      <c r="M63" s="33">
        <v>-3.4962311009766101</v>
      </c>
      <c r="N63" s="25"/>
      <c r="O63" s="208"/>
      <c r="P63" s="209"/>
    </row>
    <row r="64" spans="1:16" x14ac:dyDescent="0.25">
      <c r="A64" s="85" t="s">
        <v>24</v>
      </c>
      <c r="B64" s="86"/>
      <c r="C64" s="72" t="s">
        <v>174</v>
      </c>
      <c r="D64" s="72" t="s">
        <v>174</v>
      </c>
      <c r="E64" s="73" t="s">
        <v>175</v>
      </c>
      <c r="F64" s="28"/>
      <c r="G64" s="72" t="s">
        <v>174</v>
      </c>
      <c r="H64" s="72" t="s">
        <v>174</v>
      </c>
      <c r="I64" s="73" t="s">
        <v>175</v>
      </c>
      <c r="J64" s="28"/>
      <c r="K64" s="72" t="s">
        <v>174</v>
      </c>
      <c r="L64" s="72" t="s">
        <v>174</v>
      </c>
      <c r="M64" s="73" t="s">
        <v>175</v>
      </c>
      <c r="N64" s="25"/>
      <c r="O64" s="208"/>
      <c r="P64" s="209"/>
    </row>
    <row r="65" spans="1:16" x14ac:dyDescent="0.25">
      <c r="A65" s="14" t="s">
        <v>42</v>
      </c>
      <c r="B65" s="14"/>
      <c r="C65" s="36" t="s">
        <v>174</v>
      </c>
      <c r="D65" s="36" t="s">
        <v>174</v>
      </c>
      <c r="E65" s="33" t="s">
        <v>175</v>
      </c>
      <c r="F65" s="33"/>
      <c r="G65" s="36" t="s">
        <v>174</v>
      </c>
      <c r="H65" s="36" t="s">
        <v>174</v>
      </c>
      <c r="I65" s="33" t="s">
        <v>175</v>
      </c>
      <c r="J65" s="33"/>
      <c r="K65" s="36" t="s">
        <v>174</v>
      </c>
      <c r="L65" s="36" t="s">
        <v>174</v>
      </c>
      <c r="M65" s="33" t="s">
        <v>175</v>
      </c>
      <c r="N65" s="25"/>
      <c r="O65" s="208"/>
      <c r="P65" s="209"/>
    </row>
    <row r="66" spans="1:16" x14ac:dyDescent="0.25">
      <c r="A66" s="34" t="s">
        <v>43</v>
      </c>
      <c r="B66" s="14"/>
      <c r="C66" s="31" t="s">
        <v>174</v>
      </c>
      <c r="D66" s="31" t="s">
        <v>174</v>
      </c>
      <c r="E66" s="32" t="s">
        <v>175</v>
      </c>
      <c r="F66" s="33"/>
      <c r="G66" s="31" t="s">
        <v>174</v>
      </c>
      <c r="H66" s="31" t="s">
        <v>174</v>
      </c>
      <c r="I66" s="32" t="s">
        <v>175</v>
      </c>
      <c r="J66" s="33"/>
      <c r="K66" s="31" t="s">
        <v>174</v>
      </c>
      <c r="L66" s="31" t="s">
        <v>174</v>
      </c>
      <c r="M66" s="32" t="s">
        <v>175</v>
      </c>
      <c r="N66" s="25"/>
      <c r="O66" s="208"/>
      <c r="P66" s="209"/>
    </row>
    <row r="67" spans="1:16" x14ac:dyDescent="0.25">
      <c r="A67" s="75" t="s">
        <v>102</v>
      </c>
      <c r="B67" s="75"/>
      <c r="C67" s="27">
        <v>532</v>
      </c>
      <c r="D67" s="27">
        <v>531.83333333333337</v>
      </c>
      <c r="E67" s="28">
        <v>-3.1328320801993215E-2</v>
      </c>
      <c r="F67" s="28"/>
      <c r="G67" s="121">
        <v>335.66666666666669</v>
      </c>
      <c r="H67" s="121">
        <v>344</v>
      </c>
      <c r="I67" s="28">
        <v>2.4826216484607588</v>
      </c>
      <c r="J67" s="28"/>
      <c r="K67" s="121">
        <v>11142.286</v>
      </c>
      <c r="L67" s="121">
        <v>12651.954</v>
      </c>
      <c r="M67" s="28">
        <v>13.548997037053256</v>
      </c>
      <c r="N67" s="25"/>
      <c r="O67" s="208"/>
      <c r="P67" s="209"/>
    </row>
    <row r="68" spans="1:16" ht="15" x14ac:dyDescent="0.25">
      <c r="A68" s="85" t="s">
        <v>103</v>
      </c>
      <c r="B68" s="86"/>
      <c r="C68" s="72">
        <v>284</v>
      </c>
      <c r="D68" s="72">
        <v>284</v>
      </c>
      <c r="E68" s="73">
        <v>0</v>
      </c>
      <c r="F68" s="28"/>
      <c r="G68" s="72">
        <v>101.5</v>
      </c>
      <c r="H68" s="72">
        <v>86.5</v>
      </c>
      <c r="I68" s="73">
        <v>-14.778325123152714</v>
      </c>
      <c r="J68" s="28"/>
      <c r="K68" s="72">
        <v>4319.6480000000001</v>
      </c>
      <c r="L68" s="72">
        <v>3256.3150000000001</v>
      </c>
      <c r="M68" s="73">
        <v>-24.616195578899024</v>
      </c>
      <c r="N68" s="25"/>
      <c r="O68" s="208"/>
      <c r="P68" s="209"/>
    </row>
    <row r="69" spans="1:16" x14ac:dyDescent="0.25">
      <c r="A69" s="86" t="s">
        <v>27</v>
      </c>
      <c r="B69" s="86"/>
      <c r="C69" s="27">
        <v>995.41666666666663</v>
      </c>
      <c r="D69" s="27">
        <v>990.66666666666663</v>
      </c>
      <c r="E69" s="28">
        <v>-0.47718710757639338</v>
      </c>
      <c r="F69" s="28"/>
      <c r="G69" s="27">
        <v>776.91666666666663</v>
      </c>
      <c r="H69" s="27">
        <v>738.08333333333337</v>
      </c>
      <c r="I69" s="28">
        <v>-4.9983910758339523</v>
      </c>
      <c r="J69" s="28"/>
      <c r="K69" s="27">
        <v>32218</v>
      </c>
      <c r="L69" s="27">
        <v>30605.381000000001</v>
      </c>
      <c r="M69" s="28">
        <v>-5.0053355267241866</v>
      </c>
      <c r="N69" s="25"/>
      <c r="O69" s="208"/>
      <c r="P69" s="209"/>
    </row>
    <row r="70" spans="1:16" s="2" customFormat="1" x14ac:dyDescent="0.25">
      <c r="A70" s="34" t="s">
        <v>42</v>
      </c>
      <c r="B70" s="43"/>
      <c r="C70" s="31">
        <v>544.33333333333337</v>
      </c>
      <c r="D70" s="31">
        <v>544</v>
      </c>
      <c r="E70" s="32">
        <v>-6.1236987140245169E-2</v>
      </c>
      <c r="F70" s="88"/>
      <c r="G70" s="31">
        <v>419.58333333333331</v>
      </c>
      <c r="H70" s="31">
        <v>407.41666666666669</v>
      </c>
      <c r="I70" s="32">
        <v>-2.8997020854021782</v>
      </c>
      <c r="J70" s="88"/>
      <c r="K70" s="31">
        <v>17881.045999999998</v>
      </c>
      <c r="L70" s="31">
        <v>16982.102999999999</v>
      </c>
      <c r="M70" s="32">
        <v>-5.0273513081952821</v>
      </c>
      <c r="N70" s="215"/>
      <c r="O70" s="211"/>
      <c r="P70" s="212"/>
    </row>
    <row r="71" spans="1:16" x14ac:dyDescent="0.25">
      <c r="A71" s="16" t="s">
        <v>43</v>
      </c>
      <c r="B71" s="14"/>
      <c r="C71" s="115">
        <v>451.08333333333331</v>
      </c>
      <c r="D71" s="115">
        <v>446.66666666666669</v>
      </c>
      <c r="E71" s="116">
        <v>-0.97912433031589474</v>
      </c>
      <c r="F71" s="33"/>
      <c r="G71" s="115">
        <v>357.33333333333331</v>
      </c>
      <c r="H71" s="115">
        <v>330.66666666666669</v>
      </c>
      <c r="I71" s="116">
        <v>-7.4626865671641678</v>
      </c>
      <c r="J71" s="33"/>
      <c r="K71" s="115">
        <v>14336.954</v>
      </c>
      <c r="L71" s="115">
        <v>13623.278</v>
      </c>
      <c r="M71" s="116">
        <v>-4.9778774487244659</v>
      </c>
      <c r="N71" s="25"/>
      <c r="O71" s="208"/>
      <c r="P71" s="209"/>
    </row>
    <row r="72" spans="1:16" x14ac:dyDescent="0.25">
      <c r="A72" s="43"/>
      <c r="B72" s="14"/>
      <c r="C72" s="87"/>
      <c r="D72" s="87"/>
      <c r="E72" s="88"/>
      <c r="F72" s="33"/>
      <c r="G72" s="87"/>
      <c r="H72" s="87"/>
      <c r="I72" s="88"/>
      <c r="J72" s="33"/>
      <c r="K72" s="87"/>
      <c r="L72" s="87"/>
      <c r="M72" s="88"/>
      <c r="N72" s="25"/>
      <c r="O72" s="25"/>
    </row>
    <row r="73" spans="1:16" s="160" customFormat="1" ht="10.5" x14ac:dyDescent="0.15">
      <c r="A73" s="77" t="s">
        <v>50</v>
      </c>
      <c r="B73" s="78"/>
      <c r="C73" s="52"/>
      <c r="D73" s="52"/>
      <c r="E73" s="52"/>
      <c r="F73" s="52"/>
      <c r="G73" s="52"/>
      <c r="H73" s="52"/>
      <c r="I73" s="90"/>
      <c r="J73" s="90"/>
      <c r="K73" s="90"/>
      <c r="L73" s="90"/>
      <c r="M73" s="91"/>
      <c r="N73" s="162"/>
    </row>
    <row r="74" spans="1:16" s="160" customFormat="1" ht="10.5" x14ac:dyDescent="0.15">
      <c r="A74" s="156" t="s">
        <v>123</v>
      </c>
      <c r="B74" s="168"/>
      <c r="C74" s="54"/>
      <c r="D74" s="54"/>
      <c r="E74" s="54"/>
      <c r="F74" s="54"/>
      <c r="G74" s="54"/>
      <c r="H74" s="54"/>
      <c r="M74" s="92"/>
      <c r="N74" s="162"/>
    </row>
    <row r="75" spans="1:16" s="160" customFormat="1" ht="12" x14ac:dyDescent="0.15">
      <c r="A75" s="53" t="s">
        <v>31</v>
      </c>
      <c r="B75" s="54"/>
      <c r="C75" s="54"/>
      <c r="D75" s="54"/>
      <c r="E75" s="54"/>
      <c r="F75" s="54"/>
      <c r="G75" s="54"/>
      <c r="H75" s="54"/>
      <c r="M75" s="92"/>
      <c r="N75" s="162"/>
    </row>
    <row r="76" spans="1:16" s="160" customFormat="1" ht="14.25" customHeight="1" x14ac:dyDescent="0.15">
      <c r="A76" s="251" t="s">
        <v>32</v>
      </c>
      <c r="B76" s="252"/>
      <c r="C76" s="252"/>
      <c r="D76" s="252"/>
      <c r="E76" s="252"/>
      <c r="F76" s="252"/>
      <c r="G76" s="252"/>
      <c r="H76" s="252"/>
      <c r="I76" s="214"/>
      <c r="J76" s="216"/>
      <c r="K76" s="217"/>
      <c r="L76" s="217"/>
      <c r="M76" s="93"/>
      <c r="N76" s="162"/>
    </row>
    <row r="77" spans="1:16" s="160" customFormat="1" ht="12" x14ac:dyDescent="0.15">
      <c r="A77" s="53" t="s">
        <v>33</v>
      </c>
      <c r="B77" s="54"/>
      <c r="C77" s="54"/>
      <c r="D77" s="54"/>
      <c r="E77" s="54"/>
      <c r="F77" s="54"/>
      <c r="G77" s="54"/>
      <c r="H77" s="54"/>
      <c r="M77" s="92"/>
      <c r="N77" s="162"/>
    </row>
    <row r="78" spans="1:16" s="160" customFormat="1" ht="12" x14ac:dyDescent="0.15">
      <c r="A78" s="53" t="s">
        <v>34</v>
      </c>
      <c r="B78" s="54"/>
      <c r="C78" s="54"/>
      <c r="D78" s="54"/>
      <c r="E78" s="54"/>
      <c r="F78" s="54"/>
      <c r="G78" s="54"/>
      <c r="H78" s="54"/>
      <c r="M78" s="92"/>
      <c r="N78" s="162"/>
    </row>
    <row r="79" spans="1:16" s="160" customFormat="1" ht="12" x14ac:dyDescent="0.15">
      <c r="A79" s="56" t="s">
        <v>39</v>
      </c>
      <c r="B79" s="54"/>
      <c r="C79" s="54"/>
      <c r="D79" s="54"/>
      <c r="E79" s="54"/>
      <c r="F79" s="54"/>
      <c r="G79" s="54"/>
      <c r="H79" s="54"/>
      <c r="M79" s="92"/>
      <c r="N79" s="162"/>
    </row>
    <row r="80" spans="1:16" s="160" customFormat="1" ht="12" x14ac:dyDescent="0.15">
      <c r="A80" s="56" t="s">
        <v>106</v>
      </c>
      <c r="B80" s="54"/>
      <c r="C80" s="54"/>
      <c r="D80" s="54"/>
      <c r="E80" s="54"/>
      <c r="F80" s="54"/>
      <c r="G80" s="54"/>
      <c r="H80" s="54"/>
      <c r="M80" s="92"/>
      <c r="N80" s="162"/>
    </row>
    <row r="81" spans="1:14" s="160" customFormat="1" ht="45.75" customHeight="1" x14ac:dyDescent="0.15">
      <c r="A81" s="254" t="s">
        <v>109</v>
      </c>
      <c r="B81" s="255"/>
      <c r="C81" s="255"/>
      <c r="D81" s="255"/>
      <c r="E81" s="255"/>
      <c r="F81" s="255"/>
      <c r="G81" s="255"/>
      <c r="H81" s="255"/>
      <c r="M81" s="92"/>
      <c r="N81" s="162"/>
    </row>
    <row r="82" spans="1:14" s="160" customFormat="1" ht="10.5" x14ac:dyDescent="0.15">
      <c r="A82" s="123" t="s">
        <v>72</v>
      </c>
      <c r="B82" s="54"/>
      <c r="C82" s="54"/>
      <c r="D82" s="54"/>
      <c r="E82" s="54"/>
      <c r="F82" s="54"/>
      <c r="G82" s="54"/>
      <c r="H82" s="54"/>
      <c r="M82" s="92"/>
      <c r="N82" s="162"/>
    </row>
    <row r="83" spans="1:14" s="160" customFormat="1" ht="32.25" customHeight="1" x14ac:dyDescent="0.15">
      <c r="A83" s="254" t="s">
        <v>108</v>
      </c>
      <c r="B83" s="255"/>
      <c r="C83" s="255"/>
      <c r="D83" s="255"/>
      <c r="E83" s="255"/>
      <c r="F83" s="255"/>
      <c r="G83" s="255"/>
      <c r="H83" s="255"/>
      <c r="M83" s="92"/>
      <c r="N83" s="162"/>
    </row>
    <row r="84" spans="1:14" s="160" customFormat="1" ht="12" x14ac:dyDescent="0.15">
      <c r="A84" s="56" t="s">
        <v>110</v>
      </c>
      <c r="B84" s="198"/>
      <c r="C84" s="198"/>
      <c r="D84" s="198"/>
      <c r="E84" s="198"/>
      <c r="F84" s="198"/>
      <c r="G84" s="198"/>
      <c r="H84" s="198"/>
      <c r="M84" s="92"/>
      <c r="N84" s="162"/>
    </row>
    <row r="85" spans="1:14" s="160" customFormat="1" ht="12" x14ac:dyDescent="0.15">
      <c r="A85" s="213" t="s">
        <v>111</v>
      </c>
      <c r="B85" s="198"/>
      <c r="C85" s="198"/>
      <c r="D85" s="198"/>
      <c r="E85" s="198"/>
      <c r="F85" s="198"/>
      <c r="G85" s="198"/>
      <c r="H85" s="198"/>
      <c r="M85" s="92"/>
      <c r="N85" s="162"/>
    </row>
    <row r="86" spans="1:14" s="160" customFormat="1" ht="12" x14ac:dyDescent="0.15">
      <c r="A86" s="56" t="s">
        <v>112</v>
      </c>
      <c r="B86" s="198"/>
      <c r="C86" s="198"/>
      <c r="D86" s="198"/>
      <c r="E86" s="198"/>
      <c r="F86" s="198"/>
      <c r="G86" s="198"/>
      <c r="H86" s="198"/>
      <c r="M86" s="92"/>
      <c r="N86" s="162"/>
    </row>
    <row r="87" spans="1:14" s="160" customFormat="1" ht="12" x14ac:dyDescent="0.15">
      <c r="A87" s="213" t="s">
        <v>113</v>
      </c>
      <c r="B87" s="198"/>
      <c r="C87" s="198"/>
      <c r="D87" s="198"/>
      <c r="E87" s="198"/>
      <c r="F87" s="198"/>
      <c r="G87" s="198"/>
      <c r="H87" s="198"/>
      <c r="M87" s="92"/>
      <c r="N87" s="162"/>
    </row>
    <row r="88" spans="1:14" s="160" customFormat="1" ht="12" x14ac:dyDescent="0.15">
      <c r="A88" s="56" t="s">
        <v>114</v>
      </c>
      <c r="B88" s="79"/>
      <c r="C88" s="54"/>
      <c r="D88" s="54"/>
      <c r="E88" s="54"/>
      <c r="F88" s="54"/>
      <c r="G88" s="54"/>
      <c r="H88" s="54"/>
      <c r="M88" s="92"/>
      <c r="N88" s="162"/>
    </row>
    <row r="89" spans="1:14" s="160" customFormat="1" ht="12" x14ac:dyDescent="0.15">
      <c r="A89" s="56" t="s">
        <v>115</v>
      </c>
      <c r="B89" s="79"/>
      <c r="C89" s="54"/>
      <c r="D89" s="54"/>
      <c r="E89" s="54"/>
      <c r="F89" s="54"/>
      <c r="G89" s="54"/>
      <c r="H89" s="54"/>
      <c r="M89" s="92"/>
      <c r="N89" s="162"/>
    </row>
    <row r="90" spans="1:14" s="160" customFormat="1" ht="12" x14ac:dyDescent="0.15">
      <c r="A90" s="56" t="s">
        <v>116</v>
      </c>
      <c r="B90" s="79"/>
      <c r="C90" s="54"/>
      <c r="D90" s="54"/>
      <c r="E90" s="54"/>
      <c r="F90" s="54"/>
      <c r="G90" s="54"/>
      <c r="H90" s="54"/>
      <c r="M90" s="92"/>
      <c r="N90" s="162"/>
    </row>
    <row r="91" spans="1:14" s="160" customFormat="1" ht="12" x14ac:dyDescent="0.15">
      <c r="A91" s="56" t="s">
        <v>117</v>
      </c>
      <c r="B91" s="79"/>
      <c r="C91" s="54"/>
      <c r="D91" s="54"/>
      <c r="E91" s="54"/>
      <c r="F91" s="54"/>
      <c r="G91" s="54"/>
      <c r="H91" s="54"/>
      <c r="M91" s="92"/>
      <c r="N91" s="162"/>
    </row>
    <row r="92" spans="1:14" s="160" customFormat="1" ht="10.5" x14ac:dyDescent="0.15">
      <c r="A92" s="62" t="s">
        <v>28</v>
      </c>
      <c r="B92" s="79"/>
      <c r="C92" s="54"/>
      <c r="D92" s="54"/>
      <c r="E92" s="54"/>
      <c r="F92" s="54"/>
      <c r="G92" s="54"/>
      <c r="H92" s="54"/>
      <c r="M92" s="92"/>
      <c r="N92" s="162"/>
    </row>
    <row r="93" spans="1:14" s="160" customFormat="1" ht="10.5" x14ac:dyDescent="0.15">
      <c r="A93" s="53" t="s">
        <v>29</v>
      </c>
      <c r="B93" s="54"/>
      <c r="C93" s="80"/>
      <c r="D93" s="80"/>
      <c r="E93" s="80"/>
      <c r="F93" s="80"/>
      <c r="G93" s="80"/>
      <c r="H93" s="80"/>
      <c r="M93" s="92"/>
      <c r="N93" s="162"/>
    </row>
    <row r="94" spans="1:14" s="160" customFormat="1" ht="10.5" x14ac:dyDescent="0.15">
      <c r="A94" s="53" t="s">
        <v>177</v>
      </c>
      <c r="B94" s="54"/>
      <c r="C94" s="80"/>
      <c r="D94" s="80"/>
      <c r="E94" s="80"/>
      <c r="F94" s="80"/>
      <c r="G94" s="80"/>
      <c r="H94" s="80"/>
      <c r="M94" s="92"/>
      <c r="N94" s="162"/>
    </row>
    <row r="95" spans="1:14" s="160" customFormat="1" ht="12" x14ac:dyDescent="0.15">
      <c r="A95" s="53" t="s">
        <v>37</v>
      </c>
      <c r="B95" s="82"/>
      <c r="C95" s="83"/>
      <c r="D95" s="83"/>
      <c r="E95" s="83"/>
      <c r="F95" s="83"/>
      <c r="G95" s="83"/>
      <c r="H95" s="83"/>
      <c r="M95" s="92"/>
      <c r="N95" s="162"/>
    </row>
    <row r="96" spans="1:14" s="160" customFormat="1" ht="10.5" x14ac:dyDescent="0.15">
      <c r="A96" s="53" t="s">
        <v>77</v>
      </c>
      <c r="C96" s="164"/>
      <c r="D96" s="166"/>
      <c r="E96" s="164"/>
      <c r="F96" s="164"/>
      <c r="H96" s="169"/>
      <c r="M96" s="92"/>
      <c r="N96" s="162"/>
    </row>
    <row r="97" spans="1:14" s="160" customFormat="1" ht="11.25" x14ac:dyDescent="0.15">
      <c r="A97" s="170" t="s">
        <v>147</v>
      </c>
      <c r="B97" s="171"/>
      <c r="C97" s="171"/>
      <c r="D97" s="171"/>
      <c r="E97" s="171"/>
      <c r="F97" s="171"/>
      <c r="G97" s="171"/>
      <c r="H97" s="171"/>
      <c r="I97" s="171"/>
      <c r="J97" s="171"/>
      <c r="K97" s="171"/>
      <c r="L97" s="171"/>
      <c r="M97" s="172" t="s">
        <v>74</v>
      </c>
      <c r="N97" s="162"/>
    </row>
    <row r="98" spans="1:14" s="160" customFormat="1" ht="10.5" x14ac:dyDescent="0.15">
      <c r="A98" s="82"/>
      <c r="B98" s="82"/>
      <c r="C98" s="164"/>
      <c r="D98" s="166"/>
      <c r="E98" s="164"/>
      <c r="F98" s="164"/>
      <c r="H98" s="169"/>
      <c r="N98" s="162"/>
    </row>
    <row r="99" spans="1:14" x14ac:dyDescent="0.25">
      <c r="A99" s="14"/>
      <c r="B99" s="14"/>
      <c r="C99" s="45"/>
      <c r="D99" s="45"/>
      <c r="E99" s="45"/>
      <c r="F99" s="45"/>
      <c r="G99" s="14"/>
      <c r="H99" s="89"/>
      <c r="I99" s="14"/>
      <c r="J99" s="14"/>
      <c r="K99" s="14"/>
      <c r="L99" s="14"/>
      <c r="M99" s="14"/>
      <c r="N99" s="44"/>
    </row>
    <row r="101" spans="1:14" x14ac:dyDescent="0.25">
      <c r="C101" s="117"/>
      <c r="D101" s="117"/>
      <c r="G101" s="117"/>
      <c r="H101" s="117"/>
      <c r="K101" s="117"/>
      <c r="L101" s="117"/>
    </row>
  </sheetData>
  <mergeCells count="9">
    <mergeCell ref="K7:M7"/>
    <mergeCell ref="A5:M5"/>
    <mergeCell ref="A3:M4"/>
    <mergeCell ref="A81:H81"/>
    <mergeCell ref="A83:H83"/>
    <mergeCell ref="A76:H76"/>
    <mergeCell ref="A7:A8"/>
    <mergeCell ref="C7:E7"/>
    <mergeCell ref="G7:I7"/>
  </mergeCells>
  <hyperlinks>
    <hyperlink ref="M97" location="Índice!A1" display="inicio" xr:uid="{74120FDF-EE71-4E8D-9755-EF748B750BB8}"/>
  </hyperlinks>
  <printOptions horizontalCentered="1" verticalCentered="1"/>
  <pageMargins left="0.75000000000000011" right="0.75000000000000011" top="1" bottom="1" header="0.5" footer="0.5"/>
  <pageSetup scale="10" orientation="portrait" horizontalDpi="4294967292" verticalDpi="4294967292"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FFE63-5CA6-4598-833C-7D2D2F81685C}">
  <sheetPr>
    <pageSetUpPr fitToPage="1"/>
  </sheetPr>
  <dimension ref="A1:O101"/>
  <sheetViews>
    <sheetView showGridLines="0" zoomScale="80" zoomScaleNormal="80" workbookViewId="0">
      <selection activeCell="A3" sqref="A3:M4"/>
    </sheetView>
  </sheetViews>
  <sheetFormatPr baseColWidth="10" defaultColWidth="11.42578125" defaultRowHeight="14.25" x14ac:dyDescent="0.25"/>
  <cols>
    <col min="1" max="1" width="51.7109375" style="17" customWidth="1"/>
    <col min="2" max="2" width="1" style="17" customWidth="1"/>
    <col min="3" max="3" width="18.140625" style="17" customWidth="1"/>
    <col min="4" max="4" width="12" style="17" customWidth="1"/>
    <col min="5" max="5" width="13.42578125" style="17" bestFit="1" customWidth="1"/>
    <col min="6" max="6" width="1" style="17" customWidth="1"/>
    <col min="7" max="8" width="15.7109375" style="17" customWidth="1"/>
    <col min="9" max="9" width="15.5703125" style="17" customWidth="1"/>
    <col min="10" max="10" width="1" style="17" customWidth="1"/>
    <col min="11" max="11" width="13.85546875" style="17" customWidth="1"/>
    <col min="12" max="12" width="13" style="17" customWidth="1"/>
    <col min="13" max="13" width="13.42578125" style="17" bestFit="1" customWidth="1"/>
    <col min="14" max="16384" width="11.42578125" style="17"/>
  </cols>
  <sheetData>
    <row r="1" spans="1:15" s="14" customFormat="1" ht="60" customHeight="1" x14ac:dyDescent="0.2"/>
    <row r="2" spans="1:15" s="14" customFormat="1" ht="30.75" customHeight="1" x14ac:dyDescent="0.2"/>
    <row r="3" spans="1:15" s="110" customFormat="1" ht="11.1" customHeight="1" x14ac:dyDescent="0.2">
      <c r="A3" s="260" t="s">
        <v>0</v>
      </c>
      <c r="B3" s="260"/>
      <c r="C3" s="260"/>
      <c r="D3" s="260"/>
      <c r="E3" s="260"/>
      <c r="F3" s="260"/>
      <c r="G3" s="260"/>
      <c r="H3" s="260"/>
      <c r="I3" s="260"/>
      <c r="J3" s="260"/>
      <c r="K3" s="260"/>
      <c r="L3" s="260"/>
      <c r="M3" s="260"/>
    </row>
    <row r="4" spans="1:15" s="110" customFormat="1" ht="15.95" customHeight="1" x14ac:dyDescent="0.2">
      <c r="A4" s="260"/>
      <c r="B4" s="260"/>
      <c r="C4" s="260"/>
      <c r="D4" s="260"/>
      <c r="E4" s="260"/>
      <c r="F4" s="260"/>
      <c r="G4" s="260"/>
      <c r="H4" s="260"/>
      <c r="I4" s="260"/>
      <c r="J4" s="260"/>
      <c r="K4" s="260"/>
      <c r="L4" s="260"/>
      <c r="M4" s="260"/>
    </row>
    <row r="5" spans="1:15" s="14" customFormat="1" ht="36" customHeight="1" x14ac:dyDescent="0.2">
      <c r="A5" s="269" t="s">
        <v>167</v>
      </c>
      <c r="B5" s="269"/>
      <c r="C5" s="269"/>
      <c r="D5" s="269"/>
      <c r="E5" s="269"/>
      <c r="F5" s="269"/>
      <c r="G5" s="269"/>
      <c r="H5" s="269"/>
      <c r="I5" s="269"/>
      <c r="J5" s="269"/>
      <c r="K5" s="269"/>
      <c r="L5" s="269"/>
      <c r="M5" s="269"/>
    </row>
    <row r="6" spans="1:15" s="14" customFormat="1" ht="12.75" x14ac:dyDescent="0.2">
      <c r="A6"/>
      <c r="B6"/>
      <c r="C6"/>
      <c r="D6"/>
      <c r="E6"/>
      <c r="F6"/>
      <c r="G6"/>
      <c r="H6"/>
      <c r="I6"/>
      <c r="J6"/>
      <c r="K6"/>
      <c r="L6"/>
      <c r="M6"/>
    </row>
    <row r="7" spans="1:15" s="14" customFormat="1" ht="12" x14ac:dyDescent="0.2">
      <c r="A7" s="265" t="s">
        <v>1</v>
      </c>
      <c r="B7" s="105"/>
      <c r="C7" s="258" t="s">
        <v>2</v>
      </c>
      <c r="D7" s="258"/>
      <c r="E7" s="258"/>
      <c r="F7" s="19"/>
      <c r="G7" s="258" t="s">
        <v>3</v>
      </c>
      <c r="H7" s="258"/>
      <c r="I7" s="258"/>
      <c r="J7" s="19"/>
      <c r="K7" s="258" t="s">
        <v>4</v>
      </c>
      <c r="L7" s="258"/>
      <c r="M7" s="258"/>
    </row>
    <row r="8" spans="1:15" s="14" customFormat="1" ht="24" x14ac:dyDescent="0.2">
      <c r="A8" s="266"/>
      <c r="B8" s="105"/>
      <c r="C8" s="20">
        <v>2023</v>
      </c>
      <c r="D8" s="20" t="s">
        <v>95</v>
      </c>
      <c r="E8" s="23" t="s">
        <v>69</v>
      </c>
      <c r="F8" s="24"/>
      <c r="G8" s="20">
        <v>2023</v>
      </c>
      <c r="H8" s="20" t="s">
        <v>95</v>
      </c>
      <c r="I8" s="23" t="s">
        <v>69</v>
      </c>
      <c r="J8" s="24"/>
      <c r="K8" s="20">
        <v>2023</v>
      </c>
      <c r="L8" s="20" t="s">
        <v>95</v>
      </c>
      <c r="M8" s="23" t="s">
        <v>69</v>
      </c>
    </row>
    <row r="9" spans="1:15" x14ac:dyDescent="0.25">
      <c r="A9" s="29" t="s">
        <v>40</v>
      </c>
      <c r="B9" s="86"/>
      <c r="C9" s="27">
        <v>19986.916666666668</v>
      </c>
      <c r="D9" s="27">
        <v>19858.666666666668</v>
      </c>
      <c r="E9" s="28">
        <v>-0.64166975896732259</v>
      </c>
      <c r="F9" s="28"/>
      <c r="G9" s="27">
        <v>14813.916666666666</v>
      </c>
      <c r="H9" s="27">
        <v>14794.333333333334</v>
      </c>
      <c r="I9" s="28">
        <v>-0.13219551435305066</v>
      </c>
      <c r="J9" s="28"/>
      <c r="K9" s="27">
        <v>978046.21299999999</v>
      </c>
      <c r="L9" s="27">
        <v>972526.44900000002</v>
      </c>
      <c r="M9" s="28">
        <v>-0.56436637928068967</v>
      </c>
      <c r="N9" s="208"/>
      <c r="O9" s="209"/>
    </row>
    <row r="10" spans="1:15" x14ac:dyDescent="0.25">
      <c r="A10" s="85" t="s">
        <v>67</v>
      </c>
      <c r="B10" s="86"/>
      <c r="C10" s="118">
        <v>4477.5</v>
      </c>
      <c r="D10" s="118">
        <v>4420.2499999999991</v>
      </c>
      <c r="E10" s="73">
        <v>-1.2786152987158239</v>
      </c>
      <c r="F10" s="28"/>
      <c r="G10" s="118">
        <v>3727.4166666666665</v>
      </c>
      <c r="H10" s="118">
        <v>3683.9166666666665</v>
      </c>
      <c r="I10" s="73">
        <v>-1.1670281025732754</v>
      </c>
      <c r="J10" s="28"/>
      <c r="K10" s="118">
        <v>277245.93299999996</v>
      </c>
      <c r="L10" s="118">
        <v>261894.51099999997</v>
      </c>
      <c r="M10" s="73">
        <v>-5.5371135056469845</v>
      </c>
      <c r="N10" s="208"/>
      <c r="O10" s="209"/>
    </row>
    <row r="11" spans="1:15" x14ac:dyDescent="0.25">
      <c r="A11" s="86" t="s">
        <v>42</v>
      </c>
      <c r="B11" s="86"/>
      <c r="C11" s="121">
        <v>7943.083333333333</v>
      </c>
      <c r="D11" s="121">
        <v>7944.75</v>
      </c>
      <c r="E11" s="28">
        <v>2.0982615902731538E-2</v>
      </c>
      <c r="F11" s="28"/>
      <c r="G11" s="121">
        <v>5991.416666666667</v>
      </c>
      <c r="H11" s="121">
        <v>6029.166666666667</v>
      </c>
      <c r="I11" s="28">
        <v>0.63006801396441325</v>
      </c>
      <c r="J11" s="28"/>
      <c r="K11" s="121">
        <v>404925.10800000007</v>
      </c>
      <c r="L11" s="121">
        <v>413241.80600000004</v>
      </c>
      <c r="M11" s="28">
        <v>2.0538854804726059</v>
      </c>
      <c r="N11" s="208"/>
      <c r="O11" s="209"/>
    </row>
    <row r="12" spans="1:15" x14ac:dyDescent="0.25">
      <c r="A12" s="85" t="s">
        <v>43</v>
      </c>
      <c r="B12" s="86"/>
      <c r="C12" s="118">
        <v>7566.333333333333</v>
      </c>
      <c r="D12" s="118">
        <v>7493.666666666667</v>
      </c>
      <c r="E12" s="73">
        <v>-0.96039473104541084</v>
      </c>
      <c r="F12" s="28"/>
      <c r="G12" s="118">
        <v>5095.0833333333339</v>
      </c>
      <c r="H12" s="118">
        <v>5081.25</v>
      </c>
      <c r="I12" s="73">
        <v>-0.27150357370668843</v>
      </c>
      <c r="J12" s="28"/>
      <c r="K12" s="118">
        <v>295875.17200000002</v>
      </c>
      <c r="L12" s="118">
        <v>297390.13199999998</v>
      </c>
      <c r="M12" s="73">
        <v>0.51202674079051658</v>
      </c>
      <c r="N12" s="208"/>
      <c r="O12" s="209"/>
    </row>
    <row r="13" spans="1:15" ht="15" x14ac:dyDescent="0.25">
      <c r="A13" s="86" t="s">
        <v>44</v>
      </c>
      <c r="B13" s="86"/>
      <c r="C13" s="121">
        <v>3066.25</v>
      </c>
      <c r="D13" s="121">
        <v>3003.4166666666665</v>
      </c>
      <c r="E13" s="28">
        <v>-2.0491914662318256</v>
      </c>
      <c r="F13" s="28"/>
      <c r="G13" s="121">
        <v>2499.5</v>
      </c>
      <c r="H13" s="121">
        <v>2433</v>
      </c>
      <c r="I13" s="28">
        <v>-2.6605321064212872</v>
      </c>
      <c r="J13" s="28"/>
      <c r="K13" s="121">
        <v>174965.58600000001</v>
      </c>
      <c r="L13" s="121">
        <v>160719.10800000001</v>
      </c>
      <c r="M13" s="28">
        <v>-8.1424457950262319</v>
      </c>
      <c r="N13" s="208"/>
      <c r="O13" s="209"/>
    </row>
    <row r="14" spans="1:15" x14ac:dyDescent="0.25">
      <c r="A14" s="34" t="s">
        <v>41</v>
      </c>
      <c r="B14" s="14"/>
      <c r="C14" s="120">
        <v>1665</v>
      </c>
      <c r="D14" s="120">
        <v>1644.0833333333333</v>
      </c>
      <c r="E14" s="32">
        <v>-1.2562562562562607</v>
      </c>
      <c r="F14" s="33"/>
      <c r="G14" s="120">
        <v>1443.8333333333333</v>
      </c>
      <c r="H14" s="120">
        <v>1412.1666666666667</v>
      </c>
      <c r="I14" s="32">
        <v>-2.1932355996767794</v>
      </c>
      <c r="J14" s="33"/>
      <c r="K14" s="120">
        <v>112220.948</v>
      </c>
      <c r="L14" s="120">
        <v>98960.612999999998</v>
      </c>
      <c r="M14" s="32">
        <v>-11.816274266369597</v>
      </c>
      <c r="N14" s="208"/>
      <c r="O14" s="209"/>
    </row>
    <row r="15" spans="1:15" x14ac:dyDescent="0.25">
      <c r="A15" s="14" t="s">
        <v>42</v>
      </c>
      <c r="B15" s="14"/>
      <c r="C15" s="119">
        <v>898.41666666666663</v>
      </c>
      <c r="D15" s="119">
        <v>876</v>
      </c>
      <c r="E15" s="33">
        <v>-2.4951303218625265</v>
      </c>
      <c r="F15" s="33"/>
      <c r="G15" s="119">
        <v>752</v>
      </c>
      <c r="H15" s="119">
        <v>722.25</v>
      </c>
      <c r="I15" s="33">
        <v>-3.956117021276595</v>
      </c>
      <c r="J15" s="33"/>
      <c r="K15" s="119">
        <v>46259.292999999998</v>
      </c>
      <c r="L15" s="119">
        <v>45642.559000000001</v>
      </c>
      <c r="M15" s="33">
        <v>-1.3332110371855332</v>
      </c>
      <c r="N15" s="208"/>
      <c r="O15" s="209"/>
    </row>
    <row r="16" spans="1:15" x14ac:dyDescent="0.25">
      <c r="A16" s="34" t="s">
        <v>43</v>
      </c>
      <c r="B16" s="14"/>
      <c r="C16" s="120">
        <v>502.83333333333331</v>
      </c>
      <c r="D16" s="120">
        <v>483.33333333333331</v>
      </c>
      <c r="E16" s="32">
        <v>-3.8780245276765046</v>
      </c>
      <c r="F16" s="33"/>
      <c r="G16" s="120">
        <v>303.66666666666669</v>
      </c>
      <c r="H16" s="120">
        <v>298.58333333333331</v>
      </c>
      <c r="I16" s="32">
        <v>-1.6739846322722407</v>
      </c>
      <c r="J16" s="33"/>
      <c r="K16" s="120">
        <v>16485.345000000001</v>
      </c>
      <c r="L16" s="120">
        <v>16115.936</v>
      </c>
      <c r="M16" s="32">
        <v>-2.2408326910962506</v>
      </c>
      <c r="N16" s="208"/>
      <c r="O16" s="209"/>
    </row>
    <row r="17" spans="1:15" ht="15" x14ac:dyDescent="0.25">
      <c r="A17" s="86" t="s">
        <v>45</v>
      </c>
      <c r="B17" s="86"/>
      <c r="C17" s="121">
        <v>2101</v>
      </c>
      <c r="D17" s="121">
        <v>2104.8333333333335</v>
      </c>
      <c r="E17" s="28">
        <v>0.18245280025386279</v>
      </c>
      <c r="F17" s="28"/>
      <c r="G17" s="121">
        <v>1581.75</v>
      </c>
      <c r="H17" s="121">
        <v>1605.5</v>
      </c>
      <c r="I17" s="28">
        <v>1.501501501501501</v>
      </c>
      <c r="J17" s="28"/>
      <c r="K17" s="121">
        <v>97760.409</v>
      </c>
      <c r="L17" s="121">
        <v>101325.06299999999</v>
      </c>
      <c r="M17" s="28">
        <v>3.6463165779103912</v>
      </c>
      <c r="N17" s="208"/>
      <c r="O17" s="209"/>
    </row>
    <row r="18" spans="1:15" x14ac:dyDescent="0.25">
      <c r="A18" s="34" t="s">
        <v>41</v>
      </c>
      <c r="B18" s="14"/>
      <c r="C18" s="120">
        <v>140.25</v>
      </c>
      <c r="D18" s="120">
        <v>142</v>
      </c>
      <c r="E18" s="32">
        <v>1.2477718360071277</v>
      </c>
      <c r="F18" s="33"/>
      <c r="G18" s="120">
        <v>94.916666666666671</v>
      </c>
      <c r="H18" s="120">
        <v>96.666666666666671</v>
      </c>
      <c r="I18" s="32">
        <v>1.843722563652328</v>
      </c>
      <c r="J18" s="33"/>
      <c r="K18" s="120">
        <v>11740.736000000001</v>
      </c>
      <c r="L18" s="120">
        <v>11037.106</v>
      </c>
      <c r="M18" s="32">
        <v>-5.993065511395546</v>
      </c>
      <c r="N18" s="208"/>
      <c r="O18" s="209"/>
    </row>
    <row r="19" spans="1:15" x14ac:dyDescent="0.25">
      <c r="A19" s="14" t="s">
        <v>42</v>
      </c>
      <c r="B19" s="14"/>
      <c r="C19" s="119">
        <v>340.91666666666669</v>
      </c>
      <c r="D19" s="119">
        <v>340.66666666666669</v>
      </c>
      <c r="E19" s="33">
        <v>-7.3331703739920595E-2</v>
      </c>
      <c r="F19" s="33"/>
      <c r="G19" s="119">
        <v>181</v>
      </c>
      <c r="H19" s="119">
        <v>186.66666666666666</v>
      </c>
      <c r="I19" s="33">
        <v>3.130755064456725</v>
      </c>
      <c r="J19" s="33"/>
      <c r="K19" s="119">
        <v>13763.601000000001</v>
      </c>
      <c r="L19" s="119">
        <v>14155.848</v>
      </c>
      <c r="M19" s="33">
        <v>2.8498864505008381</v>
      </c>
      <c r="N19" s="208"/>
      <c r="O19" s="209"/>
    </row>
    <row r="20" spans="1:15" x14ac:dyDescent="0.25">
      <c r="A20" s="34" t="s">
        <v>43</v>
      </c>
      <c r="B20" s="14"/>
      <c r="C20" s="120">
        <v>1619.8333333333333</v>
      </c>
      <c r="D20" s="120">
        <v>1622.1666666666667</v>
      </c>
      <c r="E20" s="32">
        <v>0.14404774153720101</v>
      </c>
      <c r="F20" s="33"/>
      <c r="G20" s="120">
        <v>1305.8333333333333</v>
      </c>
      <c r="H20" s="120">
        <v>1322.1666666666667</v>
      </c>
      <c r="I20" s="32">
        <v>1.2507977026164685</v>
      </c>
      <c r="J20" s="33"/>
      <c r="K20" s="120">
        <v>72256.072</v>
      </c>
      <c r="L20" s="120">
        <v>76132.108999999997</v>
      </c>
      <c r="M20" s="32">
        <v>5.364306268959651</v>
      </c>
      <c r="N20" s="208"/>
      <c r="O20" s="209"/>
    </row>
    <row r="21" spans="1:15" ht="15" x14ac:dyDescent="0.25">
      <c r="A21" s="86" t="s">
        <v>46</v>
      </c>
      <c r="B21" s="86"/>
      <c r="C21" s="121">
        <v>974</v>
      </c>
      <c r="D21" s="121">
        <v>984.75</v>
      </c>
      <c r="E21" s="28">
        <v>1.1036960985626232</v>
      </c>
      <c r="F21" s="28"/>
      <c r="G21" s="121">
        <v>893.08333333333337</v>
      </c>
      <c r="H21" s="121">
        <v>911.5</v>
      </c>
      <c r="I21" s="28">
        <v>2.0621442567882786</v>
      </c>
      <c r="J21" s="28"/>
      <c r="K21" s="121">
        <v>45287.58</v>
      </c>
      <c r="L21" s="121">
        <v>52383.944000000003</v>
      </c>
      <c r="M21" s="28">
        <v>15.669558850351461</v>
      </c>
      <c r="N21" s="208"/>
      <c r="O21" s="209"/>
    </row>
    <row r="22" spans="1:15" x14ac:dyDescent="0.25">
      <c r="A22" s="34" t="s">
        <v>41</v>
      </c>
      <c r="B22" s="14"/>
      <c r="C22" s="120">
        <v>63</v>
      </c>
      <c r="D22" s="120">
        <v>63.5</v>
      </c>
      <c r="E22" s="32">
        <v>0.79365079365079083</v>
      </c>
      <c r="F22" s="33"/>
      <c r="G22" s="120">
        <v>60.833333333333336</v>
      </c>
      <c r="H22" s="120">
        <v>61.25</v>
      </c>
      <c r="I22" s="32">
        <v>0.68493150684931781</v>
      </c>
      <c r="J22" s="33"/>
      <c r="K22" s="120">
        <v>2516.1419999999998</v>
      </c>
      <c r="L22" s="120">
        <v>3578.7069999999999</v>
      </c>
      <c r="M22" s="32">
        <v>42.229929789336218</v>
      </c>
      <c r="N22" s="208"/>
      <c r="O22" s="209"/>
    </row>
    <row r="23" spans="1:15" x14ac:dyDescent="0.25">
      <c r="A23" s="14" t="s">
        <v>42</v>
      </c>
      <c r="B23" s="14"/>
      <c r="C23" s="119">
        <v>643.5</v>
      </c>
      <c r="D23" s="119">
        <v>653.91666666666663</v>
      </c>
      <c r="E23" s="33">
        <v>1.6187516187516238</v>
      </c>
      <c r="F23" s="33"/>
      <c r="G23" s="119">
        <v>581.08333333333337</v>
      </c>
      <c r="H23" s="119">
        <v>601.33333333333337</v>
      </c>
      <c r="I23" s="33">
        <v>3.4848702136813348</v>
      </c>
      <c r="J23" s="33"/>
      <c r="K23" s="119">
        <v>33240.442000000003</v>
      </c>
      <c r="L23" s="119">
        <v>38121.243000000002</v>
      </c>
      <c r="M23" s="33">
        <v>14.683321599634569</v>
      </c>
      <c r="N23" s="208"/>
      <c r="O23" s="209"/>
    </row>
    <row r="24" spans="1:15" x14ac:dyDescent="0.25">
      <c r="A24" s="34" t="s">
        <v>43</v>
      </c>
      <c r="B24" s="14"/>
      <c r="C24" s="120">
        <v>267.5</v>
      </c>
      <c r="D24" s="120">
        <v>267.33333333333331</v>
      </c>
      <c r="E24" s="32">
        <v>-6.2305295950160211E-2</v>
      </c>
      <c r="F24" s="33"/>
      <c r="G24" s="120">
        <v>251.16666666666666</v>
      </c>
      <c r="H24" s="120">
        <v>248.91666666666666</v>
      </c>
      <c r="I24" s="32">
        <v>-0.89581950895819551</v>
      </c>
      <c r="J24" s="33"/>
      <c r="K24" s="120">
        <v>9530.9959999999992</v>
      </c>
      <c r="L24" s="120">
        <v>10683.994000000001</v>
      </c>
      <c r="M24" s="32">
        <v>12.097350581198452</v>
      </c>
      <c r="N24" s="208"/>
      <c r="O24" s="209"/>
    </row>
    <row r="25" spans="1:15" ht="15" x14ac:dyDescent="0.25">
      <c r="A25" s="86" t="s">
        <v>47</v>
      </c>
      <c r="B25" s="86"/>
      <c r="C25" s="121">
        <v>946.58333333333337</v>
      </c>
      <c r="D25" s="121">
        <v>954.83333333333337</v>
      </c>
      <c r="E25" s="28">
        <v>0.8715555946826381</v>
      </c>
      <c r="F25" s="28"/>
      <c r="G25" s="121">
        <v>454.75</v>
      </c>
      <c r="H25" s="121">
        <v>502.41666666666669</v>
      </c>
      <c r="I25" s="28">
        <v>10.481949789261513</v>
      </c>
      <c r="J25" s="28"/>
      <c r="K25" s="121">
        <v>27855.838</v>
      </c>
      <c r="L25" s="121">
        <v>29008.855</v>
      </c>
      <c r="M25" s="28">
        <v>4.1392292703597677</v>
      </c>
      <c r="N25" s="208"/>
      <c r="O25" s="209"/>
    </row>
    <row r="26" spans="1:15" x14ac:dyDescent="0.25">
      <c r="A26" s="34" t="s">
        <v>42</v>
      </c>
      <c r="B26" s="14"/>
      <c r="C26" s="120">
        <v>297</v>
      </c>
      <c r="D26" s="120">
        <v>306.66666666666669</v>
      </c>
      <c r="E26" s="32">
        <v>3.2547699214365844</v>
      </c>
      <c r="F26" s="33"/>
      <c r="G26" s="120">
        <v>150.5</v>
      </c>
      <c r="H26" s="120">
        <v>180.33333333333334</v>
      </c>
      <c r="I26" s="32">
        <v>19.822812846068661</v>
      </c>
      <c r="J26" s="33"/>
      <c r="K26" s="120">
        <v>10479.286</v>
      </c>
      <c r="L26" s="120">
        <v>11685.486000000001</v>
      </c>
      <c r="M26" s="32">
        <v>11.510326180619558</v>
      </c>
      <c r="N26" s="208"/>
      <c r="O26" s="209"/>
    </row>
    <row r="27" spans="1:15" x14ac:dyDescent="0.25">
      <c r="A27" s="14" t="s">
        <v>43</v>
      </c>
      <c r="B27" s="14"/>
      <c r="C27" s="119">
        <v>649.58333333333337</v>
      </c>
      <c r="D27" s="119">
        <v>648.16666666666663</v>
      </c>
      <c r="E27" s="33">
        <v>-0.21808851828095666</v>
      </c>
      <c r="F27" s="33"/>
      <c r="G27" s="119">
        <v>304.25</v>
      </c>
      <c r="H27" s="119">
        <v>322.08333333333331</v>
      </c>
      <c r="I27" s="33">
        <v>5.8614078334702668</v>
      </c>
      <c r="J27" s="33"/>
      <c r="K27" s="119">
        <v>17376.552</v>
      </c>
      <c r="L27" s="119">
        <v>17323.368999999999</v>
      </c>
      <c r="M27" s="33">
        <v>-0.3060618700418849</v>
      </c>
      <c r="N27" s="208"/>
      <c r="O27" s="209"/>
    </row>
    <row r="28" spans="1:15" x14ac:dyDescent="0.25">
      <c r="A28" s="111" t="s">
        <v>48</v>
      </c>
      <c r="B28" s="207"/>
      <c r="C28" s="118">
        <v>1671.6666666666667</v>
      </c>
      <c r="D28" s="118">
        <v>1647.4166666666667</v>
      </c>
      <c r="E28" s="73">
        <v>-1.4506480558325041</v>
      </c>
      <c r="F28" s="28"/>
      <c r="G28" s="118">
        <v>1093.1666666666667</v>
      </c>
      <c r="H28" s="118">
        <v>1100.6666666666667</v>
      </c>
      <c r="I28" s="73">
        <v>0.68608019515170593</v>
      </c>
      <c r="J28" s="28"/>
      <c r="K28" s="118">
        <v>67547.606</v>
      </c>
      <c r="L28" s="118">
        <v>65248.516000000003</v>
      </c>
      <c r="M28" s="73">
        <v>-3.4036587469880031</v>
      </c>
      <c r="N28" s="208"/>
      <c r="O28" s="209"/>
    </row>
    <row r="29" spans="1:15" x14ac:dyDescent="0.25">
      <c r="A29" s="14" t="s">
        <v>70</v>
      </c>
      <c r="B29" s="14"/>
      <c r="C29" s="119">
        <v>127</v>
      </c>
      <c r="D29" s="119">
        <v>126</v>
      </c>
      <c r="E29" s="33">
        <v>-0.78740157480314821</v>
      </c>
      <c r="F29" s="33"/>
      <c r="G29" s="119">
        <v>94.25</v>
      </c>
      <c r="H29" s="119">
        <v>96.916666666666671</v>
      </c>
      <c r="I29" s="33">
        <v>2.8293545534924913</v>
      </c>
      <c r="J29" s="33"/>
      <c r="K29" s="119">
        <v>4370.366</v>
      </c>
      <c r="L29" s="119">
        <v>4206.692</v>
      </c>
      <c r="M29" s="33">
        <v>-3.7450867959342493</v>
      </c>
      <c r="N29" s="208"/>
      <c r="O29" s="209"/>
    </row>
    <row r="30" spans="1:15" x14ac:dyDescent="0.25">
      <c r="A30" s="34" t="s">
        <v>42</v>
      </c>
      <c r="B30" s="14"/>
      <c r="C30" s="120">
        <v>122.16666666666667</v>
      </c>
      <c r="D30" s="120">
        <v>122.41666666666667</v>
      </c>
      <c r="E30" s="32">
        <v>0.20463847203273655</v>
      </c>
      <c r="F30" s="33"/>
      <c r="G30" s="120">
        <v>102.91666666666667</v>
      </c>
      <c r="H30" s="120">
        <v>107.41666666666667</v>
      </c>
      <c r="I30" s="32">
        <v>4.3724696356275405</v>
      </c>
      <c r="J30" s="33"/>
      <c r="K30" s="120">
        <v>3619.08</v>
      </c>
      <c r="L30" s="120">
        <v>3592.4180000000001</v>
      </c>
      <c r="M30" s="32">
        <v>-0.73670656630966391</v>
      </c>
      <c r="N30" s="208"/>
      <c r="O30" s="209"/>
    </row>
    <row r="31" spans="1:15" x14ac:dyDescent="0.25">
      <c r="A31" s="14" t="s">
        <v>43</v>
      </c>
      <c r="B31" s="14"/>
      <c r="C31" s="119">
        <v>1422.5</v>
      </c>
      <c r="D31" s="119">
        <v>1399</v>
      </c>
      <c r="E31" s="33">
        <v>-1.6520210896309284</v>
      </c>
      <c r="F31" s="33"/>
      <c r="G31" s="119">
        <v>896</v>
      </c>
      <c r="H31" s="119">
        <v>896.33333333333337</v>
      </c>
      <c r="I31" s="33">
        <v>3.7202380952394698E-2</v>
      </c>
      <c r="J31" s="33"/>
      <c r="K31" s="119">
        <v>59558.16</v>
      </c>
      <c r="L31" s="119">
        <v>57449.406000000003</v>
      </c>
      <c r="M31" s="33">
        <v>-3.5406634456135011</v>
      </c>
      <c r="N31" s="208"/>
      <c r="O31" s="209"/>
    </row>
    <row r="32" spans="1:15" x14ac:dyDescent="0.25">
      <c r="A32" s="111" t="s">
        <v>49</v>
      </c>
      <c r="B32" s="207"/>
      <c r="C32" s="118">
        <v>959.08333333333337</v>
      </c>
      <c r="D32" s="118">
        <v>959.83333333333337</v>
      </c>
      <c r="E32" s="73">
        <v>7.8199669823608708E-2</v>
      </c>
      <c r="F32" s="28"/>
      <c r="G32" s="118">
        <v>795.5</v>
      </c>
      <c r="H32" s="118">
        <v>804.83333333333337</v>
      </c>
      <c r="I32" s="73">
        <v>1.1732662895453716</v>
      </c>
      <c r="J32" s="28"/>
      <c r="K32" s="118">
        <v>46652.322999999997</v>
      </c>
      <c r="L32" s="118">
        <v>47933.309000000001</v>
      </c>
      <c r="M32" s="73">
        <v>2.7458139651481028</v>
      </c>
      <c r="N32" s="208"/>
      <c r="O32" s="209"/>
    </row>
    <row r="33" spans="1:15" x14ac:dyDescent="0.25">
      <c r="A33" s="14" t="s">
        <v>70</v>
      </c>
      <c r="B33" s="14"/>
      <c r="C33" s="119">
        <v>160</v>
      </c>
      <c r="D33" s="119">
        <v>159.25</v>
      </c>
      <c r="E33" s="33">
        <v>-0.46874999999999556</v>
      </c>
      <c r="F33" s="33"/>
      <c r="G33" s="119">
        <v>129.75</v>
      </c>
      <c r="H33" s="119">
        <v>129.16666666666666</v>
      </c>
      <c r="I33" s="33">
        <v>-0.44958253050739749</v>
      </c>
      <c r="J33" s="33"/>
      <c r="K33" s="119">
        <v>8399.6720000000005</v>
      </c>
      <c r="L33" s="119">
        <v>8292.2749999999996</v>
      </c>
      <c r="M33" s="33">
        <v>-1.2785856400107098</v>
      </c>
      <c r="N33" s="208"/>
      <c r="O33" s="209"/>
    </row>
    <row r="34" spans="1:15" x14ac:dyDescent="0.25">
      <c r="A34" s="34" t="s">
        <v>42</v>
      </c>
      <c r="B34" s="14"/>
      <c r="C34" s="120">
        <v>614.08333333333337</v>
      </c>
      <c r="D34" s="120">
        <v>614.41666666666663</v>
      </c>
      <c r="E34" s="32">
        <v>5.4281449314674823E-2</v>
      </c>
      <c r="F34" s="33"/>
      <c r="G34" s="120">
        <v>508.33333333333331</v>
      </c>
      <c r="H34" s="120">
        <v>516.08333333333337</v>
      </c>
      <c r="I34" s="32">
        <v>1.5245901639344472</v>
      </c>
      <c r="J34" s="33"/>
      <c r="K34" s="120">
        <v>30275.291000000001</v>
      </c>
      <c r="L34" s="120">
        <v>30640.454000000002</v>
      </c>
      <c r="M34" s="32">
        <v>1.2061419987672517</v>
      </c>
      <c r="N34" s="208"/>
      <c r="O34" s="209"/>
    </row>
    <row r="35" spans="1:15" x14ac:dyDescent="0.25">
      <c r="A35" s="14" t="s">
        <v>43</v>
      </c>
      <c r="B35" s="14"/>
      <c r="C35" s="119">
        <v>185</v>
      </c>
      <c r="D35" s="119">
        <v>186.16666666666666</v>
      </c>
      <c r="E35" s="33">
        <v>0.63063063063062419</v>
      </c>
      <c r="F35" s="33"/>
      <c r="G35" s="119">
        <v>157.41666666666666</v>
      </c>
      <c r="H35" s="119">
        <v>159.58333333333334</v>
      </c>
      <c r="I35" s="33">
        <v>1.3763896241397733</v>
      </c>
      <c r="J35" s="33"/>
      <c r="K35" s="119">
        <v>7977.36</v>
      </c>
      <c r="L35" s="119">
        <v>9000.58</v>
      </c>
      <c r="M35" s="33">
        <v>12.826549134049369</v>
      </c>
      <c r="N35" s="208"/>
      <c r="O35" s="209"/>
    </row>
    <row r="36" spans="1:15" ht="15" x14ac:dyDescent="0.25">
      <c r="A36" s="85" t="s">
        <v>82</v>
      </c>
      <c r="B36" s="207"/>
      <c r="C36" s="118">
        <v>3348.0833333333335</v>
      </c>
      <c r="D36" s="118">
        <v>3313.75</v>
      </c>
      <c r="E36" s="73">
        <v>-1.0254623291933274</v>
      </c>
      <c r="F36" s="28"/>
      <c r="G36" s="118">
        <v>2887.1666666666665</v>
      </c>
      <c r="H36" s="118">
        <v>2869.3333333333335</v>
      </c>
      <c r="I36" s="73">
        <v>-0.61767592218436862</v>
      </c>
      <c r="J36" s="28"/>
      <c r="K36" s="118">
        <v>205276.36900000001</v>
      </c>
      <c r="L36" s="118">
        <v>199240.58799999999</v>
      </c>
      <c r="M36" s="73">
        <v>-2.9403194480705275</v>
      </c>
      <c r="N36" s="208"/>
      <c r="O36" s="209"/>
    </row>
    <row r="37" spans="1:15" x14ac:dyDescent="0.25">
      <c r="A37" s="14" t="s">
        <v>70</v>
      </c>
      <c r="B37" s="14"/>
      <c r="C37" s="119">
        <v>1674.1666666666667</v>
      </c>
      <c r="D37" s="119">
        <v>1645.3333333333333</v>
      </c>
      <c r="E37" s="33">
        <v>-1.7222498755599891</v>
      </c>
      <c r="F37" s="33"/>
      <c r="G37" s="119">
        <v>1378.5</v>
      </c>
      <c r="H37" s="119">
        <v>1368.25</v>
      </c>
      <c r="I37" s="33">
        <v>-0.74356184258251856</v>
      </c>
      <c r="J37" s="33"/>
      <c r="K37" s="119">
        <v>101008.63099999999</v>
      </c>
      <c r="L37" s="119">
        <v>98256.070999999996</v>
      </c>
      <c r="M37" s="33">
        <v>-2.7250740582752786</v>
      </c>
      <c r="N37" s="208"/>
      <c r="O37" s="209"/>
    </row>
    <row r="38" spans="1:15" x14ac:dyDescent="0.25">
      <c r="A38" s="34" t="s">
        <v>42</v>
      </c>
      <c r="B38" s="14"/>
      <c r="C38" s="120">
        <v>1087.8333333333333</v>
      </c>
      <c r="D38" s="120">
        <v>1087.8333333333333</v>
      </c>
      <c r="E38" s="32">
        <v>0</v>
      </c>
      <c r="F38" s="33"/>
      <c r="G38" s="120">
        <v>984.41666666666663</v>
      </c>
      <c r="H38" s="120">
        <v>986.16666666666663</v>
      </c>
      <c r="I38" s="32">
        <v>0.17777025311098704</v>
      </c>
      <c r="J38" s="33"/>
      <c r="K38" s="120">
        <v>72423.31</v>
      </c>
      <c r="L38" s="120">
        <v>70109.606</v>
      </c>
      <c r="M38" s="32">
        <v>-3.1946951886070885</v>
      </c>
      <c r="N38" s="208"/>
      <c r="O38" s="209"/>
    </row>
    <row r="39" spans="1:15" x14ac:dyDescent="0.25">
      <c r="A39" s="14" t="s">
        <v>43</v>
      </c>
      <c r="B39" s="14"/>
      <c r="C39" s="119">
        <v>586.08333333333337</v>
      </c>
      <c r="D39" s="119">
        <v>580.58333333333337</v>
      </c>
      <c r="E39" s="33">
        <v>-0.93843310109483768</v>
      </c>
      <c r="F39" s="33"/>
      <c r="G39" s="119">
        <v>524.25</v>
      </c>
      <c r="H39" s="119">
        <v>514.91666666666663</v>
      </c>
      <c r="I39" s="33">
        <v>-1.7803210936258251</v>
      </c>
      <c r="J39" s="33"/>
      <c r="K39" s="119">
        <v>31844.428</v>
      </c>
      <c r="L39" s="119">
        <v>30874.911</v>
      </c>
      <c r="M39" s="33">
        <v>-3.0445420467279272</v>
      </c>
      <c r="N39" s="208"/>
      <c r="O39" s="209"/>
    </row>
    <row r="40" spans="1:15" ht="15" x14ac:dyDescent="0.25">
      <c r="A40" s="85" t="s">
        <v>83</v>
      </c>
      <c r="B40" s="86"/>
      <c r="C40" s="118">
        <v>632.5</v>
      </c>
      <c r="D40" s="118">
        <v>633.58333333333337</v>
      </c>
      <c r="E40" s="73">
        <v>0.1712779973649603</v>
      </c>
      <c r="F40" s="28"/>
      <c r="G40" s="118">
        <v>392.75</v>
      </c>
      <c r="H40" s="118">
        <v>401.91666666666669</v>
      </c>
      <c r="I40" s="73">
        <v>2.3339698705707734</v>
      </c>
      <c r="J40" s="28"/>
      <c r="K40" s="118">
        <v>27833.184000000001</v>
      </c>
      <c r="L40" s="118">
        <v>27393.151000000002</v>
      </c>
      <c r="M40" s="73">
        <v>-1.5809653685327496</v>
      </c>
      <c r="N40" s="208"/>
      <c r="O40" s="209"/>
    </row>
    <row r="41" spans="1:15" x14ac:dyDescent="0.25">
      <c r="A41" s="14" t="s">
        <v>42</v>
      </c>
      <c r="B41" s="14"/>
      <c r="C41" s="119">
        <v>632.5</v>
      </c>
      <c r="D41" s="119">
        <v>633.58333333333337</v>
      </c>
      <c r="E41" s="33">
        <v>0.1712779973649603</v>
      </c>
      <c r="F41" s="33"/>
      <c r="G41" s="119">
        <v>392.75</v>
      </c>
      <c r="H41" s="119">
        <v>401.91666666666669</v>
      </c>
      <c r="I41" s="33">
        <v>2.3339698705707734</v>
      </c>
      <c r="J41" s="33"/>
      <c r="K41" s="119">
        <v>27833.184000000001</v>
      </c>
      <c r="L41" s="119">
        <v>27393.151000000002</v>
      </c>
      <c r="M41" s="33">
        <v>-1.5809653685327496</v>
      </c>
      <c r="N41" s="208"/>
      <c r="O41" s="209"/>
    </row>
    <row r="42" spans="1:15" ht="15" x14ac:dyDescent="0.25">
      <c r="A42" s="85" t="s">
        <v>96</v>
      </c>
      <c r="B42" s="86"/>
      <c r="C42" s="118">
        <v>345.91666666666669</v>
      </c>
      <c r="D42" s="118">
        <v>344.25</v>
      </c>
      <c r="E42" s="73">
        <v>-0.48181161165984365</v>
      </c>
      <c r="F42" s="28"/>
      <c r="G42" s="118">
        <v>247.75</v>
      </c>
      <c r="H42" s="118">
        <v>248.58333333333334</v>
      </c>
      <c r="I42" s="73">
        <v>0.33636057854020684</v>
      </c>
      <c r="J42" s="28"/>
      <c r="K42" s="118">
        <v>15853.138000000001</v>
      </c>
      <c r="L42" s="118">
        <v>16978.620999999999</v>
      </c>
      <c r="M42" s="73">
        <v>7.0994335632478478</v>
      </c>
      <c r="N42" s="208"/>
      <c r="O42" s="209"/>
    </row>
    <row r="43" spans="1:15" x14ac:dyDescent="0.25">
      <c r="A43" s="86" t="s">
        <v>14</v>
      </c>
      <c r="B43" s="86"/>
      <c r="C43" s="121">
        <v>521.33333333333337</v>
      </c>
      <c r="D43" s="121">
        <v>525.75</v>
      </c>
      <c r="E43" s="28">
        <v>0.84718670076726621</v>
      </c>
      <c r="F43" s="28"/>
      <c r="G43" s="121">
        <v>344.16666666666669</v>
      </c>
      <c r="H43" s="121">
        <v>347.16666666666669</v>
      </c>
      <c r="I43" s="28">
        <v>0.87167070217917253</v>
      </c>
      <c r="J43" s="28"/>
      <c r="K43" s="121">
        <v>29536.731</v>
      </c>
      <c r="L43" s="121">
        <v>29910.455999999998</v>
      </c>
      <c r="M43" s="28">
        <v>1.2652889718906213</v>
      </c>
      <c r="N43" s="208"/>
      <c r="O43" s="209"/>
    </row>
    <row r="44" spans="1:15" x14ac:dyDescent="0.25">
      <c r="A44" s="34" t="s">
        <v>70</v>
      </c>
      <c r="B44" s="14"/>
      <c r="C44" s="120">
        <v>129</v>
      </c>
      <c r="D44" s="120">
        <v>119.91666666666667</v>
      </c>
      <c r="E44" s="32">
        <v>-7.0413436692506437</v>
      </c>
      <c r="F44" s="33"/>
      <c r="G44" s="120">
        <v>100.33333333333333</v>
      </c>
      <c r="H44" s="120">
        <v>95.583333333333329</v>
      </c>
      <c r="I44" s="32">
        <v>-4.7342192691029901</v>
      </c>
      <c r="J44" s="33"/>
      <c r="K44" s="120">
        <v>9275.009</v>
      </c>
      <c r="L44" s="120">
        <v>9424.7520000000004</v>
      </c>
      <c r="M44" s="32">
        <v>1.6144782177569983</v>
      </c>
      <c r="N44" s="208"/>
      <c r="O44" s="209"/>
    </row>
    <row r="45" spans="1:15" ht="15" x14ac:dyDescent="0.25">
      <c r="A45" s="14" t="s">
        <v>97</v>
      </c>
      <c r="B45" s="14"/>
      <c r="C45" s="119">
        <v>392.33333333333331</v>
      </c>
      <c r="D45" s="119">
        <v>405.83333333333337</v>
      </c>
      <c r="E45" s="33">
        <v>3.4409515717927164</v>
      </c>
      <c r="F45" s="33"/>
      <c r="G45" s="119">
        <v>243.83333333333334</v>
      </c>
      <c r="H45" s="119">
        <v>251.58333333333334</v>
      </c>
      <c r="I45" s="33">
        <v>3.1784005468215915</v>
      </c>
      <c r="J45" s="33"/>
      <c r="K45" s="119">
        <v>20261.722000000002</v>
      </c>
      <c r="L45" s="119">
        <v>20485.704000000002</v>
      </c>
      <c r="M45" s="33">
        <v>1.1054440486351513</v>
      </c>
      <c r="N45" s="210"/>
      <c r="O45" s="209"/>
    </row>
    <row r="46" spans="1:15" ht="15" x14ac:dyDescent="0.25">
      <c r="A46" s="85" t="s">
        <v>98</v>
      </c>
      <c r="B46" s="86"/>
      <c r="C46" s="118">
        <v>84</v>
      </c>
      <c r="D46" s="118">
        <v>77.25</v>
      </c>
      <c r="E46" s="73">
        <v>-8.03571428571429</v>
      </c>
      <c r="F46" s="28"/>
      <c r="G46" s="118">
        <v>35.75</v>
      </c>
      <c r="H46" s="118">
        <v>37.916666666666664</v>
      </c>
      <c r="I46" s="73">
        <v>6.0606060606060552</v>
      </c>
      <c r="J46" s="28"/>
      <c r="K46" s="118">
        <v>1954.8920000000001</v>
      </c>
      <c r="L46" s="118">
        <v>1884.9690000000001</v>
      </c>
      <c r="M46" s="73">
        <v>-3.5768216351593884</v>
      </c>
      <c r="N46" s="208"/>
      <c r="O46" s="209"/>
    </row>
    <row r="47" spans="1:15" x14ac:dyDescent="0.25">
      <c r="A47" s="86" t="s">
        <v>16</v>
      </c>
      <c r="B47" s="86"/>
      <c r="C47" s="121">
        <v>905.91666666666663</v>
      </c>
      <c r="D47" s="121">
        <v>904</v>
      </c>
      <c r="E47" s="28">
        <v>-0.21157207248643228</v>
      </c>
      <c r="F47" s="28"/>
      <c r="G47" s="121">
        <v>599.58333333333337</v>
      </c>
      <c r="H47" s="121">
        <v>620.41666666666663</v>
      </c>
      <c r="I47" s="28">
        <v>3.4746351633078376</v>
      </c>
      <c r="J47" s="28"/>
      <c r="K47" s="121">
        <v>44652.892999999996</v>
      </c>
      <c r="L47" s="121">
        <v>46748.245999999999</v>
      </c>
      <c r="M47" s="28">
        <v>4.6925358229308989</v>
      </c>
      <c r="N47" s="208"/>
      <c r="O47" s="209"/>
    </row>
    <row r="48" spans="1:15" x14ac:dyDescent="0.25">
      <c r="A48" s="34" t="s">
        <v>70</v>
      </c>
      <c r="B48" s="14"/>
      <c r="C48" s="120">
        <v>183</v>
      </c>
      <c r="D48" s="120">
        <v>183</v>
      </c>
      <c r="E48" s="32">
        <v>0</v>
      </c>
      <c r="F48" s="33"/>
      <c r="G48" s="120">
        <v>136.75</v>
      </c>
      <c r="H48" s="120">
        <v>136.41666666666666</v>
      </c>
      <c r="I48" s="32">
        <v>-0.24375380865326868</v>
      </c>
      <c r="J48" s="33"/>
      <c r="K48" s="120">
        <v>9632.7839999999997</v>
      </c>
      <c r="L48" s="120">
        <v>9990.5930000000008</v>
      </c>
      <c r="M48" s="32">
        <v>3.714492092836319</v>
      </c>
      <c r="N48" s="208"/>
      <c r="O48" s="209"/>
    </row>
    <row r="49" spans="1:15" ht="15" x14ac:dyDescent="0.25">
      <c r="A49" s="14" t="s">
        <v>99</v>
      </c>
      <c r="B49" s="14"/>
      <c r="C49" s="119">
        <v>722.91666666666663</v>
      </c>
      <c r="D49" s="119">
        <v>721</v>
      </c>
      <c r="E49" s="33">
        <v>-0.2651296829971117</v>
      </c>
      <c r="F49" s="33"/>
      <c r="G49" s="119">
        <v>462.83333333333331</v>
      </c>
      <c r="H49" s="119">
        <v>484</v>
      </c>
      <c r="I49" s="33">
        <v>4.5732805185451975</v>
      </c>
      <c r="J49" s="33"/>
      <c r="K49" s="119">
        <v>35020.108999999997</v>
      </c>
      <c r="L49" s="119">
        <v>36757.652999999998</v>
      </c>
      <c r="M49" s="33">
        <v>4.961560799253939</v>
      </c>
      <c r="N49" s="208"/>
      <c r="O49" s="209"/>
    </row>
    <row r="50" spans="1:15" x14ac:dyDescent="0.25">
      <c r="A50" s="85" t="s">
        <v>17</v>
      </c>
      <c r="B50" s="86"/>
      <c r="C50" s="118">
        <v>239</v>
      </c>
      <c r="D50" s="118">
        <v>241</v>
      </c>
      <c r="E50" s="73">
        <v>0.83682008368199945</v>
      </c>
      <c r="F50" s="28"/>
      <c r="G50" s="118">
        <v>131.75</v>
      </c>
      <c r="H50" s="118">
        <v>115.5</v>
      </c>
      <c r="I50" s="73">
        <v>-12.333965844402272</v>
      </c>
      <c r="J50" s="28"/>
      <c r="K50" s="118">
        <v>4271.0069999999996</v>
      </c>
      <c r="L50" s="118">
        <v>5025.9319999999998</v>
      </c>
      <c r="M50" s="73">
        <v>17.675573933735066</v>
      </c>
      <c r="N50" s="208"/>
      <c r="O50" s="209"/>
    </row>
    <row r="51" spans="1:15" x14ac:dyDescent="0.25">
      <c r="A51" s="14" t="s">
        <v>42</v>
      </c>
      <c r="B51" s="14"/>
      <c r="C51" s="119">
        <v>205</v>
      </c>
      <c r="D51" s="119">
        <v>207</v>
      </c>
      <c r="E51" s="33">
        <v>0.97560975609756184</v>
      </c>
      <c r="F51" s="33"/>
      <c r="G51" s="119">
        <v>116.91666666666667</v>
      </c>
      <c r="H51" s="119">
        <v>105.5</v>
      </c>
      <c r="I51" s="33">
        <v>-9.7647897362794005</v>
      </c>
      <c r="J51" s="33"/>
      <c r="K51" s="119">
        <v>3834.1030000000001</v>
      </c>
      <c r="L51" s="119">
        <v>4559.2120000000004</v>
      </c>
      <c r="M51" s="33">
        <v>18.912089737808312</v>
      </c>
      <c r="N51" s="208"/>
      <c r="O51" s="209"/>
    </row>
    <row r="52" spans="1:15" x14ac:dyDescent="0.25">
      <c r="A52" s="34" t="s">
        <v>43</v>
      </c>
      <c r="B52" s="14"/>
      <c r="C52" s="120">
        <v>34</v>
      </c>
      <c r="D52" s="120">
        <v>34</v>
      </c>
      <c r="E52" s="32">
        <v>0</v>
      </c>
      <c r="F52" s="33"/>
      <c r="G52" s="120">
        <v>14.833333333333334</v>
      </c>
      <c r="H52" s="120">
        <v>10</v>
      </c>
      <c r="I52" s="32">
        <v>-32.584269662921351</v>
      </c>
      <c r="J52" s="33"/>
      <c r="K52" s="120">
        <v>436.904</v>
      </c>
      <c r="L52" s="120">
        <v>466.72</v>
      </c>
      <c r="M52" s="32">
        <v>6.8243824730375602</v>
      </c>
      <c r="N52" s="208"/>
      <c r="O52" s="209"/>
    </row>
    <row r="53" spans="1:15" x14ac:dyDescent="0.25">
      <c r="A53" s="75" t="s">
        <v>100</v>
      </c>
      <c r="B53" s="75"/>
      <c r="C53" s="121">
        <v>635</v>
      </c>
      <c r="D53" s="121">
        <v>630.5</v>
      </c>
      <c r="E53" s="28">
        <v>-0.70866141732283117</v>
      </c>
      <c r="F53" s="28"/>
      <c r="G53" s="121">
        <v>268.66666666666669</v>
      </c>
      <c r="H53" s="121">
        <v>267.08333333333331</v>
      </c>
      <c r="I53" s="28">
        <v>-0.58933002481390551</v>
      </c>
      <c r="J53" s="28"/>
      <c r="K53" s="121">
        <v>13406.376</v>
      </c>
      <c r="L53" s="121">
        <v>13242.855</v>
      </c>
      <c r="M53" s="28">
        <v>-1.2197255992223432</v>
      </c>
      <c r="N53" s="208"/>
      <c r="O53" s="209"/>
    </row>
    <row r="54" spans="1:15" x14ac:dyDescent="0.25">
      <c r="A54" s="85" t="s">
        <v>19</v>
      </c>
      <c r="B54" s="86"/>
      <c r="C54" s="118">
        <v>485.75</v>
      </c>
      <c r="D54" s="118">
        <v>488.41666666666669</v>
      </c>
      <c r="E54" s="73">
        <v>0.54897924172243595</v>
      </c>
      <c r="F54" s="28"/>
      <c r="G54" s="118">
        <v>397.75</v>
      </c>
      <c r="H54" s="118">
        <v>389.58333333333331</v>
      </c>
      <c r="I54" s="73">
        <v>-2.0532160067043836</v>
      </c>
      <c r="J54" s="28"/>
      <c r="K54" s="118">
        <v>22687.593000000001</v>
      </c>
      <c r="L54" s="118">
        <v>22669.365000000002</v>
      </c>
      <c r="M54" s="73">
        <v>-8.0343472311050768E-2</v>
      </c>
      <c r="N54" s="208"/>
      <c r="O54" s="209"/>
    </row>
    <row r="55" spans="1:15" x14ac:dyDescent="0.25">
      <c r="A55" s="14" t="s">
        <v>70</v>
      </c>
      <c r="B55" s="14"/>
      <c r="C55" s="119">
        <v>199.75</v>
      </c>
      <c r="D55" s="119">
        <v>200</v>
      </c>
      <c r="E55" s="33">
        <v>0.12515644555695093</v>
      </c>
      <c r="F55" s="33"/>
      <c r="G55" s="119">
        <v>176.25</v>
      </c>
      <c r="H55" s="119">
        <v>174.25</v>
      </c>
      <c r="I55" s="33">
        <v>-1.134751773049647</v>
      </c>
      <c r="J55" s="33"/>
      <c r="K55" s="119">
        <v>10489.594999999999</v>
      </c>
      <c r="L55" s="119">
        <v>10588.989</v>
      </c>
      <c r="M55" s="33">
        <v>0.94754849925091644</v>
      </c>
      <c r="N55" s="208"/>
      <c r="O55" s="209"/>
    </row>
    <row r="56" spans="1:15" x14ac:dyDescent="0.25">
      <c r="A56" s="34" t="s">
        <v>42</v>
      </c>
      <c r="B56" s="14"/>
      <c r="C56" s="120">
        <v>286</v>
      </c>
      <c r="D56" s="120">
        <v>288.41666666666669</v>
      </c>
      <c r="E56" s="32">
        <v>0.84498834498836217</v>
      </c>
      <c r="F56" s="33"/>
      <c r="G56" s="120">
        <v>221.5</v>
      </c>
      <c r="H56" s="120">
        <v>215.33333333333334</v>
      </c>
      <c r="I56" s="32">
        <v>-2.784048156508645</v>
      </c>
      <c r="J56" s="33"/>
      <c r="K56" s="120">
        <v>12197.998</v>
      </c>
      <c r="L56" s="120">
        <v>12080.376</v>
      </c>
      <c r="M56" s="32">
        <v>-0.96427298971519804</v>
      </c>
      <c r="N56" s="208"/>
      <c r="O56" s="209"/>
    </row>
    <row r="57" spans="1:15" x14ac:dyDescent="0.25">
      <c r="A57" s="86" t="s">
        <v>20</v>
      </c>
      <c r="B57" s="86"/>
      <c r="C57" s="121">
        <v>468.91666666666669</v>
      </c>
      <c r="D57" s="121">
        <v>466</v>
      </c>
      <c r="E57" s="28">
        <v>-0.62200106628754748</v>
      </c>
      <c r="F57" s="28"/>
      <c r="G57" s="121">
        <v>314.08333333333331</v>
      </c>
      <c r="H57" s="121">
        <v>310.5</v>
      </c>
      <c r="I57" s="28">
        <v>-1.1408861767046918</v>
      </c>
      <c r="J57" s="28"/>
      <c r="K57" s="121">
        <v>18568.43</v>
      </c>
      <c r="L57" s="121">
        <v>18662.526000000002</v>
      </c>
      <c r="M57" s="28">
        <v>0.50675259028363229</v>
      </c>
      <c r="N57" s="208"/>
      <c r="O57" s="209"/>
    </row>
    <row r="58" spans="1:15" x14ac:dyDescent="0.25">
      <c r="A58" s="34" t="s">
        <v>42</v>
      </c>
      <c r="B58" s="14"/>
      <c r="C58" s="120">
        <v>175.25</v>
      </c>
      <c r="D58" s="120">
        <v>175</v>
      </c>
      <c r="E58" s="32">
        <v>-0.14265335235378318</v>
      </c>
      <c r="F58" s="33"/>
      <c r="G58" s="120">
        <v>149.25</v>
      </c>
      <c r="H58" s="120">
        <v>148.16666666666666</v>
      </c>
      <c r="I58" s="32">
        <v>-0.72585147962033192</v>
      </c>
      <c r="J58" s="33"/>
      <c r="K58" s="120">
        <v>7798.9260000000004</v>
      </c>
      <c r="L58" s="120">
        <v>8003.4380000000001</v>
      </c>
      <c r="M58" s="32">
        <v>2.6223097898351533</v>
      </c>
      <c r="N58" s="208"/>
      <c r="O58" s="209"/>
    </row>
    <row r="59" spans="1:15" x14ac:dyDescent="0.25">
      <c r="A59" s="14" t="s">
        <v>43</v>
      </c>
      <c r="B59" s="14"/>
      <c r="C59" s="119">
        <v>293.66666666666669</v>
      </c>
      <c r="D59" s="119">
        <v>291</v>
      </c>
      <c r="E59" s="33">
        <v>-0.90805902383656045</v>
      </c>
      <c r="F59" s="33"/>
      <c r="G59" s="119">
        <v>164.83333333333334</v>
      </c>
      <c r="H59" s="119">
        <v>162.33333333333334</v>
      </c>
      <c r="I59" s="33">
        <v>-1.5166835187057637</v>
      </c>
      <c r="J59" s="33"/>
      <c r="K59" s="119">
        <v>10769.504000000001</v>
      </c>
      <c r="L59" s="119">
        <v>10659.088</v>
      </c>
      <c r="M59" s="33">
        <v>-1.0252654161231667</v>
      </c>
      <c r="N59" s="208"/>
      <c r="O59" s="209"/>
    </row>
    <row r="60" spans="1:15" x14ac:dyDescent="0.25">
      <c r="A60" s="109" t="s">
        <v>101</v>
      </c>
      <c r="B60" s="86"/>
      <c r="C60" s="118">
        <v>163.58333333333334</v>
      </c>
      <c r="D60" s="118">
        <v>165.83333333333334</v>
      </c>
      <c r="E60" s="73">
        <v>1.3754457463066805</v>
      </c>
      <c r="F60" s="28"/>
      <c r="G60" s="118">
        <v>87.166666666666671</v>
      </c>
      <c r="H60" s="118">
        <v>88.75</v>
      </c>
      <c r="I60" s="73">
        <v>1.8164435946462554</v>
      </c>
      <c r="J60" s="28"/>
      <c r="K60" s="118">
        <v>5786.2179999999998</v>
      </c>
      <c r="L60" s="118">
        <v>5723.9960000000001</v>
      </c>
      <c r="M60" s="73">
        <v>-1.0753483536223407</v>
      </c>
      <c r="N60" s="208"/>
      <c r="O60" s="209"/>
    </row>
    <row r="61" spans="1:15" x14ac:dyDescent="0.25">
      <c r="A61" s="86" t="s">
        <v>22</v>
      </c>
      <c r="B61" s="86"/>
      <c r="C61" s="121">
        <v>626.91666666666663</v>
      </c>
      <c r="D61" s="121">
        <v>606.75</v>
      </c>
      <c r="E61" s="28">
        <v>-3.2168018077894378</v>
      </c>
      <c r="F61" s="28"/>
      <c r="G61" s="121">
        <v>575.5</v>
      </c>
      <c r="H61" s="121">
        <v>571.08333333333337</v>
      </c>
      <c r="I61" s="28">
        <v>-0.76744859542425825</v>
      </c>
      <c r="J61" s="28"/>
      <c r="K61" s="121">
        <v>80470.106</v>
      </c>
      <c r="L61" s="121">
        <v>81913.298999999999</v>
      </c>
      <c r="M61" s="28">
        <v>1.7934523411712755</v>
      </c>
      <c r="N61" s="208"/>
      <c r="O61" s="209"/>
    </row>
    <row r="62" spans="1:15" x14ac:dyDescent="0.25">
      <c r="A62" s="34" t="s">
        <v>42</v>
      </c>
      <c r="B62" s="14"/>
      <c r="C62" s="120">
        <v>397.91666666666669</v>
      </c>
      <c r="D62" s="120">
        <v>391.25</v>
      </c>
      <c r="E62" s="32">
        <v>-1.6753926701570721</v>
      </c>
      <c r="F62" s="33"/>
      <c r="G62" s="120">
        <v>373.08333333333331</v>
      </c>
      <c r="H62" s="120">
        <v>373.5</v>
      </c>
      <c r="I62" s="32">
        <v>0.11168192986374947</v>
      </c>
      <c r="J62" s="33"/>
      <c r="K62" s="120">
        <v>52204.955000000002</v>
      </c>
      <c r="L62" s="120">
        <v>54636.362999999998</v>
      </c>
      <c r="M62" s="32">
        <v>4.6574276330666242</v>
      </c>
      <c r="N62" s="208"/>
      <c r="O62" s="209"/>
    </row>
    <row r="63" spans="1:15" x14ac:dyDescent="0.25">
      <c r="A63" s="14" t="s">
        <v>43</v>
      </c>
      <c r="B63" s="14"/>
      <c r="C63" s="119">
        <v>229</v>
      </c>
      <c r="D63" s="119">
        <v>215.5</v>
      </c>
      <c r="E63" s="33">
        <v>-5.8951965065502154</v>
      </c>
      <c r="F63" s="33"/>
      <c r="G63" s="119">
        <v>202.41666666666666</v>
      </c>
      <c r="H63" s="119">
        <v>197.58333333333334</v>
      </c>
      <c r="I63" s="33">
        <v>-2.3878139151914279</v>
      </c>
      <c r="J63" s="33"/>
      <c r="K63" s="119">
        <v>28265.151000000002</v>
      </c>
      <c r="L63" s="119">
        <v>27276.936000000002</v>
      </c>
      <c r="M63" s="33">
        <v>-3.4962311009766101</v>
      </c>
      <c r="N63" s="208"/>
      <c r="O63" s="209"/>
    </row>
    <row r="64" spans="1:15" x14ac:dyDescent="0.25">
      <c r="A64" s="85" t="s">
        <v>24</v>
      </c>
      <c r="B64" s="86"/>
      <c r="C64" s="72" t="s">
        <v>174</v>
      </c>
      <c r="D64" s="72" t="s">
        <v>174</v>
      </c>
      <c r="E64" s="73" t="s">
        <v>175</v>
      </c>
      <c r="F64" s="28"/>
      <c r="G64" s="72" t="s">
        <v>174</v>
      </c>
      <c r="H64" s="72" t="s">
        <v>174</v>
      </c>
      <c r="I64" s="73" t="s">
        <v>175</v>
      </c>
      <c r="J64" s="28"/>
      <c r="K64" s="72" t="s">
        <v>174</v>
      </c>
      <c r="L64" s="72" t="s">
        <v>174</v>
      </c>
      <c r="M64" s="73" t="s">
        <v>175</v>
      </c>
      <c r="N64" s="208"/>
      <c r="O64" s="209"/>
    </row>
    <row r="65" spans="1:15" x14ac:dyDescent="0.25">
      <c r="A65" s="14" t="s">
        <v>42</v>
      </c>
      <c r="B65" s="14"/>
      <c r="C65" s="36" t="s">
        <v>174</v>
      </c>
      <c r="D65" s="36" t="s">
        <v>174</v>
      </c>
      <c r="E65" s="33" t="s">
        <v>175</v>
      </c>
      <c r="F65" s="33"/>
      <c r="G65" s="36" t="s">
        <v>174</v>
      </c>
      <c r="H65" s="36" t="s">
        <v>174</v>
      </c>
      <c r="I65" s="33" t="s">
        <v>175</v>
      </c>
      <c r="J65" s="33"/>
      <c r="K65" s="36" t="s">
        <v>174</v>
      </c>
      <c r="L65" s="36" t="s">
        <v>174</v>
      </c>
      <c r="M65" s="33" t="s">
        <v>175</v>
      </c>
      <c r="N65" s="208"/>
      <c r="O65" s="209"/>
    </row>
    <row r="66" spans="1:15" x14ac:dyDescent="0.25">
      <c r="A66" s="34" t="s">
        <v>43</v>
      </c>
      <c r="B66" s="14"/>
      <c r="C66" s="31" t="s">
        <v>174</v>
      </c>
      <c r="D66" s="31" t="s">
        <v>174</v>
      </c>
      <c r="E66" s="32" t="s">
        <v>175</v>
      </c>
      <c r="F66" s="33"/>
      <c r="G66" s="31" t="s">
        <v>174</v>
      </c>
      <c r="H66" s="31" t="s">
        <v>174</v>
      </c>
      <c r="I66" s="32" t="s">
        <v>175</v>
      </c>
      <c r="J66" s="33"/>
      <c r="K66" s="31" t="s">
        <v>174</v>
      </c>
      <c r="L66" s="31" t="s">
        <v>174</v>
      </c>
      <c r="M66" s="32" t="s">
        <v>175</v>
      </c>
      <c r="N66" s="208"/>
      <c r="O66" s="209"/>
    </row>
    <row r="67" spans="1:15" x14ac:dyDescent="0.25">
      <c r="A67" s="75" t="s">
        <v>102</v>
      </c>
      <c r="B67" s="75"/>
      <c r="C67" s="121">
        <v>532</v>
      </c>
      <c r="D67" s="121">
        <v>531.83333333333337</v>
      </c>
      <c r="E67" s="28">
        <v>-3.1328320801993215E-2</v>
      </c>
      <c r="F67" s="28"/>
      <c r="G67" s="121">
        <v>335.66666666666669</v>
      </c>
      <c r="H67" s="121">
        <v>344</v>
      </c>
      <c r="I67" s="28">
        <v>2.4826216484607588</v>
      </c>
      <c r="J67" s="28"/>
      <c r="K67" s="121">
        <v>11142.286</v>
      </c>
      <c r="L67" s="121">
        <v>12651.954</v>
      </c>
      <c r="M67" s="28">
        <v>13.548997037053256</v>
      </c>
      <c r="N67" s="208"/>
      <c r="O67" s="209"/>
    </row>
    <row r="68" spans="1:15" ht="15" x14ac:dyDescent="0.25">
      <c r="A68" s="85" t="s">
        <v>103</v>
      </c>
      <c r="B68" s="86"/>
      <c r="C68" s="118">
        <v>284</v>
      </c>
      <c r="D68" s="118">
        <v>284</v>
      </c>
      <c r="E68" s="73">
        <v>0</v>
      </c>
      <c r="F68" s="28"/>
      <c r="G68" s="118">
        <v>101.5</v>
      </c>
      <c r="H68" s="118">
        <v>86.5</v>
      </c>
      <c r="I68" s="73">
        <v>-14.778325123152714</v>
      </c>
      <c r="J68" s="28"/>
      <c r="K68" s="118">
        <v>4319.6480000000001</v>
      </c>
      <c r="L68" s="118">
        <v>3256.3150000000001</v>
      </c>
      <c r="M68" s="73">
        <v>-24.616195578899024</v>
      </c>
      <c r="N68" s="208"/>
      <c r="O68" s="209"/>
    </row>
    <row r="69" spans="1:15" x14ac:dyDescent="0.25">
      <c r="A69" s="86" t="s">
        <v>27</v>
      </c>
      <c r="B69" s="86"/>
      <c r="C69" s="121">
        <v>995.41666666666663</v>
      </c>
      <c r="D69" s="121">
        <v>990.66666666666663</v>
      </c>
      <c r="E69" s="28">
        <v>-0.47718710757639338</v>
      </c>
      <c r="F69" s="28"/>
      <c r="G69" s="121">
        <v>776.91666666666663</v>
      </c>
      <c r="H69" s="121">
        <v>738.08333333333337</v>
      </c>
      <c r="I69" s="28">
        <v>-4.9983910758339523</v>
      </c>
      <c r="J69" s="28"/>
      <c r="K69" s="121">
        <v>32218</v>
      </c>
      <c r="L69" s="121">
        <v>30605.381000000001</v>
      </c>
      <c r="M69" s="28">
        <v>-5.0053355267241866</v>
      </c>
      <c r="N69" s="208"/>
      <c r="O69" s="209"/>
    </row>
    <row r="70" spans="1:15" s="2" customFormat="1" x14ac:dyDescent="0.25">
      <c r="A70" s="34" t="s">
        <v>42</v>
      </c>
      <c r="B70" s="43"/>
      <c r="C70" s="120">
        <v>544.33333333333337</v>
      </c>
      <c r="D70" s="120">
        <v>544</v>
      </c>
      <c r="E70" s="32">
        <v>-6.1236987140245169E-2</v>
      </c>
      <c r="F70" s="88"/>
      <c r="G70" s="120">
        <v>419.58333333333331</v>
      </c>
      <c r="H70" s="120">
        <v>407.41666666666669</v>
      </c>
      <c r="I70" s="32">
        <v>-2.8997020854021782</v>
      </c>
      <c r="J70" s="88"/>
      <c r="K70" s="120">
        <v>17881.045999999998</v>
      </c>
      <c r="L70" s="120">
        <v>16982.102999999999</v>
      </c>
      <c r="M70" s="32">
        <v>-5.0273513081952821</v>
      </c>
      <c r="N70" s="211"/>
      <c r="O70" s="212"/>
    </row>
    <row r="71" spans="1:15" x14ac:dyDescent="0.25">
      <c r="A71" s="16" t="s">
        <v>43</v>
      </c>
      <c r="B71" s="14"/>
      <c r="C71" s="206">
        <v>451.08333333333331</v>
      </c>
      <c r="D71" s="206">
        <v>446.66666666666669</v>
      </c>
      <c r="E71" s="116">
        <v>-0.97912433031589474</v>
      </c>
      <c r="F71" s="33"/>
      <c r="G71" s="206">
        <v>357.33333333333331</v>
      </c>
      <c r="H71" s="206">
        <v>330.66666666666669</v>
      </c>
      <c r="I71" s="116">
        <v>-7.4626865671641678</v>
      </c>
      <c r="J71" s="33"/>
      <c r="K71" s="206">
        <v>14336.954</v>
      </c>
      <c r="L71" s="206">
        <v>13623.278</v>
      </c>
      <c r="M71" s="116">
        <v>-4.9778774487244659</v>
      </c>
      <c r="N71" s="208"/>
      <c r="O71" s="209"/>
    </row>
    <row r="72" spans="1:15" x14ac:dyDescent="0.25">
      <c r="A72" s="14"/>
      <c r="B72" s="14"/>
      <c r="C72" s="36"/>
      <c r="D72" s="36"/>
      <c r="E72" s="33"/>
      <c r="F72" s="33"/>
      <c r="G72" s="36"/>
      <c r="H72" s="36"/>
      <c r="I72" s="33"/>
      <c r="J72" s="33"/>
      <c r="K72" s="36"/>
      <c r="L72" s="36"/>
      <c r="M72" s="33"/>
      <c r="N72" s="25"/>
    </row>
    <row r="73" spans="1:15" s="160" customFormat="1" ht="10.5" x14ac:dyDescent="0.15">
      <c r="A73" s="77" t="s">
        <v>50</v>
      </c>
      <c r="B73" s="78"/>
      <c r="C73" s="52"/>
      <c r="D73" s="52"/>
      <c r="E73" s="52"/>
      <c r="F73" s="52"/>
      <c r="G73" s="52"/>
      <c r="H73" s="52"/>
      <c r="I73" s="90"/>
      <c r="J73" s="90"/>
      <c r="K73" s="90"/>
      <c r="L73" s="90"/>
      <c r="M73" s="91"/>
    </row>
    <row r="74" spans="1:15" s="160" customFormat="1" ht="10.5" x14ac:dyDescent="0.15">
      <c r="A74" s="156" t="s">
        <v>123</v>
      </c>
      <c r="B74" s="168"/>
      <c r="C74" s="54"/>
      <c r="D74" s="54"/>
      <c r="E74" s="54"/>
      <c r="F74" s="54"/>
      <c r="G74" s="54"/>
      <c r="H74" s="54"/>
      <c r="M74" s="92"/>
    </row>
    <row r="75" spans="1:15" s="160" customFormat="1" ht="12" x14ac:dyDescent="0.15">
      <c r="A75" s="53" t="s">
        <v>31</v>
      </c>
      <c r="B75" s="54"/>
      <c r="C75" s="54"/>
      <c r="D75" s="54"/>
      <c r="E75" s="54"/>
      <c r="F75" s="54"/>
      <c r="G75" s="54"/>
      <c r="H75" s="54"/>
      <c r="M75" s="92"/>
    </row>
    <row r="76" spans="1:15" s="160" customFormat="1" ht="14.25" customHeight="1" x14ac:dyDescent="0.15">
      <c r="A76" s="251" t="s">
        <v>32</v>
      </c>
      <c r="B76" s="252"/>
      <c r="C76" s="252"/>
      <c r="D76" s="252"/>
      <c r="E76" s="252"/>
      <c r="F76" s="252"/>
      <c r="G76" s="252"/>
      <c r="H76" s="252"/>
      <c r="I76" s="214"/>
      <c r="J76" s="216"/>
      <c r="K76" s="217"/>
      <c r="L76" s="217"/>
      <c r="M76" s="93"/>
    </row>
    <row r="77" spans="1:15" s="160" customFormat="1" ht="12" x14ac:dyDescent="0.15">
      <c r="A77" s="53" t="s">
        <v>33</v>
      </c>
      <c r="B77" s="54"/>
      <c r="C77" s="54"/>
      <c r="D77" s="54"/>
      <c r="E77" s="54"/>
      <c r="F77" s="54"/>
      <c r="G77" s="54"/>
      <c r="H77" s="54"/>
      <c r="M77" s="92"/>
    </row>
    <row r="78" spans="1:15" s="160" customFormat="1" ht="12" x14ac:dyDescent="0.15">
      <c r="A78" s="53" t="s">
        <v>34</v>
      </c>
      <c r="B78" s="54"/>
      <c r="C78" s="54"/>
      <c r="D78" s="54"/>
      <c r="E78" s="54"/>
      <c r="F78" s="54"/>
      <c r="G78" s="54"/>
      <c r="H78" s="54"/>
      <c r="M78" s="92"/>
    </row>
    <row r="79" spans="1:15" s="160" customFormat="1" ht="12" x14ac:dyDescent="0.15">
      <c r="A79" s="56" t="s">
        <v>39</v>
      </c>
      <c r="B79" s="54"/>
      <c r="C79" s="54"/>
      <c r="D79" s="54"/>
      <c r="E79" s="54"/>
      <c r="F79" s="54"/>
      <c r="G79" s="54"/>
      <c r="H79" s="54"/>
      <c r="M79" s="92"/>
    </row>
    <row r="80" spans="1:15" s="160" customFormat="1" ht="12" x14ac:dyDescent="0.15">
      <c r="A80" s="56" t="s">
        <v>106</v>
      </c>
      <c r="B80" s="54"/>
      <c r="C80" s="54"/>
      <c r="D80" s="54"/>
      <c r="E80" s="54"/>
      <c r="F80" s="54"/>
      <c r="G80" s="54"/>
      <c r="H80" s="54"/>
      <c r="M80" s="92"/>
    </row>
    <row r="81" spans="1:13" s="160" customFormat="1" ht="51" customHeight="1" x14ac:dyDescent="0.15">
      <c r="A81" s="254" t="s">
        <v>109</v>
      </c>
      <c r="B81" s="255"/>
      <c r="C81" s="255"/>
      <c r="D81" s="255"/>
      <c r="E81" s="255"/>
      <c r="F81" s="255"/>
      <c r="G81" s="255"/>
      <c r="H81" s="255"/>
      <c r="M81" s="92"/>
    </row>
    <row r="82" spans="1:13" s="160" customFormat="1" ht="10.5" x14ac:dyDescent="0.15">
      <c r="A82" s="123" t="s">
        <v>72</v>
      </c>
      <c r="B82" s="54"/>
      <c r="C82" s="54"/>
      <c r="D82" s="54"/>
      <c r="E82" s="54"/>
      <c r="F82" s="54"/>
      <c r="G82" s="54"/>
      <c r="H82" s="54"/>
      <c r="M82" s="92"/>
    </row>
    <row r="83" spans="1:13" s="160" customFormat="1" ht="32.25" customHeight="1" x14ac:dyDescent="0.15">
      <c r="A83" s="254" t="s">
        <v>108</v>
      </c>
      <c r="B83" s="255"/>
      <c r="C83" s="255"/>
      <c r="D83" s="255"/>
      <c r="E83" s="255"/>
      <c r="F83" s="255"/>
      <c r="G83" s="255"/>
      <c r="H83" s="255"/>
      <c r="M83" s="92"/>
    </row>
    <row r="84" spans="1:13" s="160" customFormat="1" ht="12" x14ac:dyDescent="0.15">
      <c r="A84" s="56" t="s">
        <v>110</v>
      </c>
      <c r="B84" s="198"/>
      <c r="C84" s="198"/>
      <c r="D84" s="198"/>
      <c r="E84" s="198"/>
      <c r="F84" s="198"/>
      <c r="G84" s="198"/>
      <c r="H84" s="198"/>
      <c r="M84" s="92"/>
    </row>
    <row r="85" spans="1:13" s="160" customFormat="1" ht="12" x14ac:dyDescent="0.15">
      <c r="A85" s="213" t="s">
        <v>111</v>
      </c>
      <c r="B85" s="198"/>
      <c r="C85" s="198"/>
      <c r="D85" s="198"/>
      <c r="E85" s="198"/>
      <c r="F85" s="198"/>
      <c r="G85" s="198"/>
      <c r="H85" s="198"/>
      <c r="M85" s="92"/>
    </row>
    <row r="86" spans="1:13" s="160" customFormat="1" ht="12" x14ac:dyDescent="0.15">
      <c r="A86" s="56" t="s">
        <v>112</v>
      </c>
      <c r="B86" s="198"/>
      <c r="C86" s="198"/>
      <c r="D86" s="198"/>
      <c r="E86" s="198"/>
      <c r="F86" s="198"/>
      <c r="G86" s="198"/>
      <c r="H86" s="198"/>
      <c r="M86" s="92"/>
    </row>
    <row r="87" spans="1:13" s="160" customFormat="1" ht="12" x14ac:dyDescent="0.15">
      <c r="A87" s="213" t="s">
        <v>113</v>
      </c>
      <c r="B87" s="198"/>
      <c r="C87" s="198"/>
      <c r="D87" s="198"/>
      <c r="E87" s="198"/>
      <c r="F87" s="198"/>
      <c r="G87" s="198"/>
      <c r="H87" s="198"/>
      <c r="M87" s="92"/>
    </row>
    <row r="88" spans="1:13" s="160" customFormat="1" ht="12" x14ac:dyDescent="0.15">
      <c r="A88" s="56" t="s">
        <v>114</v>
      </c>
      <c r="B88" s="79"/>
      <c r="C88" s="54"/>
      <c r="D88" s="54"/>
      <c r="E88" s="54"/>
      <c r="F88" s="54"/>
      <c r="G88" s="54"/>
      <c r="H88" s="54"/>
      <c r="M88" s="92"/>
    </row>
    <row r="89" spans="1:13" s="160" customFormat="1" ht="12" x14ac:dyDescent="0.15">
      <c r="A89" s="56" t="s">
        <v>115</v>
      </c>
      <c r="B89" s="79"/>
      <c r="C89" s="54"/>
      <c r="D89" s="54"/>
      <c r="E89" s="54"/>
      <c r="F89" s="54"/>
      <c r="G89" s="54"/>
      <c r="H89" s="54"/>
      <c r="M89" s="92"/>
    </row>
    <row r="90" spans="1:13" s="160" customFormat="1" ht="12" x14ac:dyDescent="0.15">
      <c r="A90" s="56" t="s">
        <v>116</v>
      </c>
      <c r="B90" s="79"/>
      <c r="C90" s="54"/>
      <c r="D90" s="54"/>
      <c r="E90" s="54"/>
      <c r="F90" s="54"/>
      <c r="G90" s="54"/>
      <c r="H90" s="54"/>
      <c r="M90" s="92"/>
    </row>
    <row r="91" spans="1:13" s="160" customFormat="1" ht="12" x14ac:dyDescent="0.15">
      <c r="A91" s="56" t="s">
        <v>117</v>
      </c>
      <c r="B91" s="79"/>
      <c r="C91" s="54"/>
      <c r="D91" s="54"/>
      <c r="E91" s="54"/>
      <c r="F91" s="54"/>
      <c r="G91" s="54"/>
      <c r="H91" s="54"/>
      <c r="M91" s="92"/>
    </row>
    <row r="92" spans="1:13" s="160" customFormat="1" ht="10.5" x14ac:dyDescent="0.15">
      <c r="A92" s="62" t="s">
        <v>28</v>
      </c>
      <c r="B92" s="79"/>
      <c r="C92" s="54"/>
      <c r="D92" s="54"/>
      <c r="E92" s="54"/>
      <c r="F92" s="54"/>
      <c r="G92" s="54"/>
      <c r="H92" s="54"/>
      <c r="M92" s="92"/>
    </row>
    <row r="93" spans="1:13" s="160" customFormat="1" ht="10.5" x14ac:dyDescent="0.15">
      <c r="A93" s="53" t="s">
        <v>29</v>
      </c>
      <c r="B93" s="54"/>
      <c r="C93" s="80"/>
      <c r="D93" s="80"/>
      <c r="E93" s="80"/>
      <c r="F93" s="80"/>
      <c r="G93" s="80"/>
      <c r="H93" s="80"/>
      <c r="M93" s="92"/>
    </row>
    <row r="94" spans="1:13" s="160" customFormat="1" ht="10.5" x14ac:dyDescent="0.15">
      <c r="A94" s="53" t="s">
        <v>177</v>
      </c>
      <c r="B94" s="54"/>
      <c r="C94" s="80"/>
      <c r="D94" s="80"/>
      <c r="E94" s="80"/>
      <c r="F94" s="80"/>
      <c r="G94" s="80"/>
      <c r="H94" s="80"/>
      <c r="M94" s="92"/>
    </row>
    <row r="95" spans="1:13" s="160" customFormat="1" ht="12" x14ac:dyDescent="0.15">
      <c r="A95" s="53" t="s">
        <v>37</v>
      </c>
      <c r="B95" s="82"/>
      <c r="C95" s="83"/>
      <c r="D95" s="83"/>
      <c r="E95" s="83"/>
      <c r="F95" s="83"/>
      <c r="G95" s="83"/>
      <c r="H95" s="83"/>
      <c r="M95" s="92"/>
    </row>
    <row r="96" spans="1:13" s="160" customFormat="1" ht="10.5" x14ac:dyDescent="0.15">
      <c r="A96" s="53" t="s">
        <v>78</v>
      </c>
      <c r="C96" s="164"/>
      <c r="D96" s="166"/>
      <c r="E96" s="164"/>
      <c r="F96" s="164"/>
      <c r="H96" s="169"/>
      <c r="M96" s="92"/>
    </row>
    <row r="97" spans="1:13" s="160" customFormat="1" ht="11.25" x14ac:dyDescent="0.15">
      <c r="A97" s="170" t="s">
        <v>147</v>
      </c>
      <c r="B97" s="171"/>
      <c r="C97" s="171"/>
      <c r="D97" s="171"/>
      <c r="E97" s="171"/>
      <c r="F97" s="171"/>
      <c r="G97" s="171"/>
      <c r="H97" s="171"/>
      <c r="I97" s="171"/>
      <c r="J97" s="171"/>
      <c r="K97" s="171"/>
      <c r="L97" s="171"/>
      <c r="M97" s="172" t="s">
        <v>74</v>
      </c>
    </row>
    <row r="98" spans="1:13" s="160" customFormat="1" ht="10.5" x14ac:dyDescent="0.15">
      <c r="A98" s="82"/>
      <c r="B98" s="82"/>
      <c r="C98" s="164"/>
      <c r="D98" s="166"/>
      <c r="E98" s="164"/>
      <c r="F98" s="164"/>
      <c r="H98" s="169"/>
    </row>
    <row r="99" spans="1:13" x14ac:dyDescent="0.25">
      <c r="A99" s="46"/>
      <c r="B99" s="46"/>
      <c r="C99" s="14"/>
      <c r="D99" s="14"/>
      <c r="E99" s="14"/>
      <c r="F99" s="14"/>
      <c r="G99" s="14"/>
      <c r="H99" s="14"/>
      <c r="I99" s="14"/>
      <c r="J99" s="14"/>
      <c r="K99" s="14"/>
      <c r="L99" s="14"/>
      <c r="M99" s="14"/>
    </row>
    <row r="101" spans="1:13" x14ac:dyDescent="0.25">
      <c r="C101" s="117"/>
      <c r="D101" s="117"/>
      <c r="G101" s="117"/>
      <c r="H101" s="117"/>
      <c r="K101" s="117"/>
      <c r="L101" s="117"/>
    </row>
  </sheetData>
  <mergeCells count="9">
    <mergeCell ref="A5:M5"/>
    <mergeCell ref="A3:M4"/>
    <mergeCell ref="A81:H81"/>
    <mergeCell ref="A83:H83"/>
    <mergeCell ref="A7:A8"/>
    <mergeCell ref="C7:E7"/>
    <mergeCell ref="G7:I7"/>
    <mergeCell ref="K7:M7"/>
    <mergeCell ref="A76:H76"/>
  </mergeCells>
  <hyperlinks>
    <hyperlink ref="M97" location="Índice!A1" display="inicio" xr:uid="{7E4850DE-B7EF-487F-8C6A-A33BD8CCB546}"/>
  </hyperlinks>
  <printOptions horizontalCentered="1" verticalCentered="1"/>
  <pageMargins left="0.75000000000000011" right="0.75000000000000011" top="1" bottom="1" header="0.5" footer="0.5"/>
  <pageSetup scale="10" orientation="portrait" horizontalDpi="4294967292" verticalDpi="4294967292"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071B0C79EC65C64C8028616C896BAA13" ma:contentTypeVersion="13" ma:contentTypeDescription="Crear nuevo documento." ma:contentTypeScope="" ma:versionID="7b1f69e52e8715e8ae00ad55c85e4597">
  <xsd:schema xmlns:xsd="http://www.w3.org/2001/XMLSchema" xmlns:xs="http://www.w3.org/2001/XMLSchema" xmlns:p="http://schemas.microsoft.com/office/2006/metadata/properties" xmlns:ns2="48190eb6-8e6e-4223-a66e-2e079989e3d0" xmlns:ns3="b841f3fa-9ef8-4e95-9162-d8f0c2a8a625" targetNamespace="http://schemas.microsoft.com/office/2006/metadata/properties" ma:root="true" ma:fieldsID="798c4a2344974db81dbbcc2ad6dd9522" ns2:_="" ns3:_="">
    <xsd:import namespace="48190eb6-8e6e-4223-a66e-2e079989e3d0"/>
    <xsd:import namespace="b841f3fa-9ef8-4e95-9162-d8f0c2a8a62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190eb6-8e6e-4223-a66e-2e079989e3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Etiquetas de imagen" ma:readOnly="false" ma:fieldId="{5cf76f15-5ced-4ddc-b409-7134ff3c332f}" ma:taxonomyMulti="true" ma:sspId="ea9b580d-3441-472b-b633-05114d4a3dc4" ma:termSetId="09814cd3-568e-fe90-9814-8d621ff8fb84" ma:anchorId="fba54fb3-c3e1-fe81-a776-ca4b69148c4d" ma:open="true" ma:isKeyword="false">
      <xsd:complexType>
        <xsd:sequence>
          <xsd:element ref="pc:Terms" minOccurs="0" maxOccurs="1"/>
        </xsd:sequence>
      </xsd:complex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841f3fa-9ef8-4e95-9162-d8f0c2a8a625"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TaxCatchAll" ma:index="18" nillable="true" ma:displayName="Taxonomy Catch All Column" ma:hidden="true" ma:list="{854f2426-c973-4890-a512-a6fbe72ad6ef}" ma:internalName="TaxCatchAll" ma:showField="CatchAllData" ma:web="b841f3fa-9ef8-4e95-9162-d8f0c2a8a62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Props1.xml><?xml version="1.0" encoding="utf-8"?>
<ds:datastoreItem xmlns:ds="http://schemas.openxmlformats.org/officeDocument/2006/customXml" ds:itemID="{4477FC8E-94C1-4F4A-956E-1938FEEF9C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190eb6-8e6e-4223-a66e-2e079989e3d0"/>
    <ds:schemaRef ds:uri="b841f3fa-9ef8-4e95-9162-d8f0c2a8a62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B6D86B2-F3E9-4A1E-8D26-E4BAB3B50B24}">
  <ds:schemaRefs>
    <ds:schemaRef ds:uri="http://schemas.microsoft.com/sharepoint/v3/contenttype/forms"/>
  </ds:schemaRefs>
</ds:datastoreItem>
</file>

<file path=customXml/itemProps3.xml><?xml version="1.0" encoding="utf-8"?>
<ds:datastoreItem xmlns:ds="http://schemas.openxmlformats.org/officeDocument/2006/customXml" ds:itemID="{93406A6D-8438-4B0D-B5C6-DB2FF216313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Índice</vt:lpstr>
      <vt:lpstr>1.1 V.A Mov.parque.auto</vt:lpstr>
      <vt:lpstr>1.2 V.T Mov.parque.auto</vt:lpstr>
      <vt:lpstr>1.3 V.A.C Mov.parque.auto</vt:lpstr>
      <vt:lpstr>1.4 V.12M Mov.parque.auto</vt:lpstr>
      <vt:lpstr>2.1 V.A Mov.tradicional</vt:lpstr>
      <vt:lpstr>2.2 V.T Mov.tradicional</vt:lpstr>
      <vt:lpstr>2.3 V.A.C Mov.tradicional</vt:lpstr>
      <vt:lpstr>2.4 V.12M Mov.tradicional</vt:lpstr>
      <vt:lpstr>3.1 V.A Mov. SITM</vt:lpstr>
      <vt:lpstr>3.2 V.T Mov. SITM</vt:lpstr>
      <vt:lpstr>3.3 V.A.C Mov. SITM</vt:lpstr>
      <vt:lpstr>3.4 V.12M Mov. SITM</vt:lpstr>
    </vt:vector>
  </TitlesOfParts>
  <Manager/>
  <Company>DANE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Anexos ETUP IV trim_2024</dc:title>
  <dc:subject/>
  <dc:creator>DANE</dc:creator>
  <cp:keywords>Anexos-ETUP-IV trim_2024</cp:keywords>
  <dc:description/>
  <cp:lastModifiedBy>Martha Helena Sanchez Fernandez</cp:lastModifiedBy>
  <cp:revision/>
  <dcterms:created xsi:type="dcterms:W3CDTF">2007-01-25T17:17:56Z</dcterms:created>
  <dcterms:modified xsi:type="dcterms:W3CDTF">2025-02-11T21:13:46Z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lcf76f155ced4ddcb4097134ff3c332f">
    <vt:lpwstr/>
  </property>
  <property fmtid="{D5CDD505-2E9C-101B-9397-08002B2CF9AE}" pid="4" name="TaxCatchAll">
    <vt:lpwstr/>
  </property>
</Properties>
</file>