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Industria 4.0\Desktop\Clase\uni1819\Segundo Semestre\Programacion II\Programas2\Plantilla_Planificacion\"/>
    </mc:Choice>
  </mc:AlternateContent>
  <xr:revisionPtr revIDLastSave="0" documentId="13_ncr:1_{BC417569-A880-4861-95F1-759B1B896254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<sst xmlns="http://schemas.openxmlformats.org/spreadsheetml/2006/main" count="179" uniqueCount="123">
  <si>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</si>
  <si>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</si>
  <si>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</si>
  <si>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</si>
  <si>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</si>
  <si>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</si>
  <si>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</si>
  <si>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</si>
  <si>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</si>
  <si>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</si>
  <si>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</si>
  <si>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</si>
  <si>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</si>
  <si>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</si>
  <si>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</si>
  <si>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</si>
  <si>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</si>
  <si>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</si>
  <si>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</si>
  <si>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</si>
  <si>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</si>
  <si>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</si>
  <si>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</si>
  <si>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</si>
  <si>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</si>
  <si>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</si>
  <si>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</si>
  <si>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</si>
  <si>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</si>
  <si>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</si>
  <si>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</si>
  <si>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</si>
  <si>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</si>
  <si>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</si>
  <si>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</si>
  <si>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</si>
  <si>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</si>
  <si>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</si>
  <si>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</si>
  <si>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</si>
  <si>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</si>
  <si>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</si>
  <si>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</si>
  <si>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</si>
  <si>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</si>
  <si>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</si>
  <si>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</si>
  <si>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</si>
  <si>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</si>
  <si>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</si>
  <si>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</si>
  <si>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</si>
  <si>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</si>
  <si>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</si>
  <si>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</si>
  <si>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</si>
  <si>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</si>
  <si>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</si>
  <si>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</si>
  <si>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</si>
  <si>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</si>
  <si>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</si>
  <si>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</si>
  <si>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</si>
  <si>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</si>
  <si>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</si>
  <si>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</si>
  <si>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</si>
  <si>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</si>
  <si>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</si>
  <si>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</si>
  <si>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</si>
  <si>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</si>
  <si>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</si>
  <si>
    <t>Dudas sobre fechas tipos de datos booleanos y edicion de datos una vez metidos en BD.</t>
  </si>
  <si>
    <t>T02 Diseño y desarrollo de interfaces en las clases basicas</t>
  </si>
  <si>
    <t>Dudas con el tipo de datos fecha</t>
  </si>
  <si>
    <t>Tenemos dudas sobre que tipo de dato poner a la hora de recoger fechas por pantalla.</t>
  </si>
  <si>
    <t>20 minutos</t>
  </si>
  <si>
    <t>Dudas con los atributos boolean en BD</t>
  </si>
  <si>
    <t>5 minutos</t>
  </si>
  <si>
    <t>Que tipo de dato hay que asignarle en la base de datos a un dato boolean</t>
  </si>
  <si>
    <t>Dudas a cerca de la aplicación</t>
  </si>
  <si>
    <t>¿Una vez generado los objetos e introducidos los datos en la base de datos se pueden volver a editar esos datos?</t>
  </si>
  <si>
    <t>Dudas con las conversiones de los datos tipo fecha</t>
  </si>
  <si>
    <t>30 minutos</t>
  </si>
  <si>
    <t>Utilizacion de codigo externo que no conseguimos adecuar totalmente a nuestra aplicación.</t>
  </si>
  <si>
    <t>Solucionar los parseos para las fechas</t>
  </si>
  <si>
    <t>Encontramos codigo en StackOverFlow para solucionar los del parseo de fechas pero nos surgio otro problema.</t>
  </si>
  <si>
    <t>Correcto formateo de las fechas</t>
  </si>
  <si>
    <t>2 horas</t>
  </si>
  <si>
    <t>Tratamos de implementar diferentes formatos para los tipos de aatributos Date pero sin éxito. Queremos lograr que la fecha nos la devuelva en formato nuumérico 00-00-0000 (dd-MM-yyyy) pero no lo logramos</t>
  </si>
  <si>
    <t>Problemas con Git</t>
  </si>
  <si>
    <t>Problemas al insertar el driver de conexión con BD</t>
  </si>
  <si>
    <t>Dudas a cerca de las Propiedades relacionadas con el tipo de dato "DATE"</t>
  </si>
  <si>
    <t>Estructuramiento de la parte LD</t>
  </si>
  <si>
    <t>15 minutos</t>
  </si>
  <si>
    <t>No supimos como insertar el driver para la conexión con la DB y nos supuso una desconfiguración del proyecto</t>
  </si>
  <si>
    <t>Se nos desconfiguro el fichero .classpath y al subirlo a git nos dio problemas (no conseguimos subirlo ni actualizarlo). Lo solucionamo copiando el fichero .classpath del git y borrando el que teniamos en el proyecto.</t>
  </si>
  <si>
    <t>No sabemos como aplicar propiedade al tipo de dato DATE (generar otro metodo o combertilo a String)</t>
  </si>
  <si>
    <t>No tenemos una idea clara de como estructurar la parte de LD en el proyecto y tampoco como relacionar las propiedades para hacer las cosultas, inserts, deletes…</t>
  </si>
  <si>
    <t>Dudas con los ArrayList</t>
  </si>
  <si>
    <t>Donde hacer la llama de los ArrayList para guardar los objetos puesto que tenemos submenus y necesitamo regresar de unos a otros.</t>
  </si>
  <si>
    <t>Problemas con el ArrayList de sacar datos de BD</t>
  </si>
  <si>
    <t>Al sacar los datos de BD, hacer los objetos y meterlos en ArrayList nos duplicaba la informacion según haciamos consultas.</t>
  </si>
  <si>
    <t>T03 Diseño de excepciones y gestión de errores en la aplicación y ordenación</t>
  </si>
  <si>
    <t>Problemas con la BD</t>
  </si>
  <si>
    <t>Al hacer la carga de datos de la BD a la aplicaccion no nos extraia la primera linea de datos.</t>
  </si>
  <si>
    <t>Problemas con fechas</t>
  </si>
  <si>
    <t>Problemas con un retorno de tipo boolean</t>
  </si>
  <si>
    <t>Al recoger un dato boolean de BD nos sacaba un NULL por pantalla</t>
  </si>
  <si>
    <t>Problemas con el borrado de Pedidos</t>
  </si>
  <si>
    <t>Tenemos problemas al insertar las fechas. Nos cambia el valor de las fechas</t>
  </si>
  <si>
    <t>3 horas</t>
  </si>
  <si>
    <t>Al intentar borrar de la tabla de pedidos nos da errores</t>
  </si>
  <si>
    <t>Problema con el metodo de ordenamiento</t>
  </si>
  <si>
    <t>Al comparar para ordenar no nos lo hacia de la forma que le habiamos pedido.</t>
  </si>
  <si>
    <t>Problema con el borrado de Pedidos</t>
  </si>
  <si>
    <t>Al tratar de pasar el gestor de un menu a otro y a los internal frames no encontrabamos la forma de hacerlo.</t>
  </si>
  <si>
    <t>Problema con el paso del Gestor</t>
  </si>
  <si>
    <t>Mostrar InternalFrame</t>
  </si>
  <si>
    <t>3 horas y 30 minutos</t>
  </si>
  <si>
    <t>Al tratar de solucionar el que el mismo InternalFrame no se pudiese abrir dos veces hemos encontrado una serie de problemas.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</si>
</sst>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"/>
    <numFmt numFmtId="165" formatCode="0.0"/>
    <numFmt numFmtId="166" formatCode="dd/mmm"/>
  </numFmts>
  <fonts count="7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/>
    <xf numFmtId="0" fontId="3" fillId="0" borderId="6" xfId="0" applyFont="1" applyBorder="1" applyAlignment="1">
      <alignment horizontal="center"/>
    </xf>
    <xf numFmtId="165" fontId="2" fillId="0" borderId="0" xfId="0" applyNumberFormat="1" applyFo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7" borderId="28" xfId="0" applyFont="1" applyFill="1" applyBorder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/>
    <xf numFmtId="16" fontId="2" fillId="0" borderId="36" xfId="0" applyNumberFormat="1" applyFont="1" applyBorder="1"/>
    <xf numFmtId="16" fontId="2" fillId="0" borderId="40" xfId="0" applyNumberFormat="1" applyFont="1" applyBorder="1"/>
    <xf numFmtId="16" fontId="3" fillId="0" borderId="0" xfId="0" applyNumberFormat="1" applyFont="1"/>
    <xf numFmtId="16" fontId="2" fillId="0" borderId="43" xfId="0" applyNumberFormat="1" applyFont="1" applyBorder="1"/>
    <xf numFmtId="0" fontId="0" fillId="0" borderId="0" xfId="0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20" fontId="2" fillId="0" borderId="47" xfId="0" applyNumberFormat="1" applyFont="1" applyBorder="1" applyAlignment="1">
      <alignment horizontal="center" vertical="center"/>
    </xf>
    <xf numFmtId="20" fontId="2" fillId="0" borderId="48" xfId="0" applyNumberFormat="1" applyFont="1" applyBorder="1" applyAlignment="1">
      <alignment horizontal="center" vertical="center"/>
    </xf>
    <xf numFmtId="0" fontId="0" fillId="0" borderId="49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4" fillId="0" borderId="32" xfId="0" applyFont="1" applyBorder="1"/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  <xf numFmtId="0" fontId="2" fillId="0" borderId="26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7" workbookViewId="0">
      <selection activeCell="C13" sqref="C13"/>
    </sheetView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61" t="s">
        <v>1</v>
      </c>
      <c r="C1" s="62"/>
      <c r="D1" s="62"/>
      <c r="E1" s="62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21">
        <v>0.25</v>
      </c>
      <c r="E8" s="58">
        <v>0.53125</v>
      </c>
    </row>
    <row r="9" spans="1:5" ht="26.25" customHeight="1" x14ac:dyDescent="0.2">
      <c r="A9" t="s">
        <v>27</v>
      </c>
      <c r="B9" s="11" t="s">
        <v>37</v>
      </c>
      <c r="C9" s="13" t="s">
        <v>38</v>
      </c>
      <c r="E9" s="60"/>
    </row>
    <row r="10" spans="1:5" ht="46.5" customHeight="1" x14ac:dyDescent="0.2">
      <c r="B10" s="11"/>
      <c r="C10" s="14" t="s">
        <v>39</v>
      </c>
      <c r="D10" s="21">
        <v>0.5625</v>
      </c>
      <c r="E10" s="59">
        <v>0.80902777777777779</v>
      </c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 xr:uid="{00000000-0002-0000-0000-000000000000}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L11" sqref="L11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74" t="s">
        <v>3</v>
      </c>
      <c r="B2" s="63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65" t="s">
        <v>32</v>
      </c>
    </row>
    <row r="3" spans="1:19" ht="13.5" customHeight="1" x14ac:dyDescent="0.2">
      <c r="A3" s="75"/>
      <c r="B3" s="64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66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67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68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/>
      <c r="F6" s="32"/>
      <c r="G6" s="29">
        <v>6.25E-2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69" t="s">
        <v>58</v>
      </c>
    </row>
    <row r="7" spans="1:19" ht="13.5" customHeight="1" thickBot="1" x14ac:dyDescent="0.25">
      <c r="A7" s="40"/>
      <c r="B7" s="35"/>
      <c r="C7" s="36">
        <f>SUM(D7:S7)</f>
        <v>0.10416666666666667</v>
      </c>
      <c r="D7" s="37"/>
      <c r="E7" s="37"/>
      <c r="F7" s="38"/>
      <c r="G7" s="37">
        <v>0.10416666666666667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68"/>
    </row>
    <row r="8" spans="1:19" ht="12.75" customHeight="1" thickBot="1" x14ac:dyDescent="0.25">
      <c r="A8" s="26" t="s">
        <v>34</v>
      </c>
      <c r="B8" s="27">
        <f>SUM(D8:R8)</f>
        <v>0.25</v>
      </c>
      <c r="C8" s="28" t="str">
        <f>IF(OR(SUM(D8:O8)=0,$A9=""),"",SUM(D8:O8))</f>
        <v/>
      </c>
      <c r="D8" s="32"/>
      <c r="E8" s="32"/>
      <c r="F8" s="32"/>
      <c r="G8" s="32"/>
      <c r="H8" s="29">
        <v>8.3333333333333329E-2</v>
      </c>
      <c r="I8" s="29">
        <v>0.16666666666666666</v>
      </c>
      <c r="J8" s="32"/>
      <c r="K8" s="32"/>
      <c r="L8" s="32"/>
      <c r="M8" s="32"/>
      <c r="N8" s="57"/>
      <c r="O8" s="32"/>
      <c r="P8" s="32"/>
      <c r="Q8" s="32"/>
      <c r="R8" s="32"/>
      <c r="S8" s="69" t="s">
        <v>74</v>
      </c>
    </row>
    <row r="9" spans="1:19" ht="13.5" customHeight="1" thickBot="1" x14ac:dyDescent="0.25">
      <c r="A9" s="40"/>
      <c r="B9" s="35"/>
      <c r="C9" s="28">
        <f>SUM(D9:S9)</f>
        <v>0.53125</v>
      </c>
      <c r="D9" s="38"/>
      <c r="E9" s="38"/>
      <c r="F9" s="38"/>
      <c r="G9" s="38"/>
      <c r="H9" s="37">
        <v>0.125</v>
      </c>
      <c r="I9" s="37">
        <v>0.40625</v>
      </c>
      <c r="J9" s="38"/>
      <c r="K9" s="38"/>
      <c r="L9" s="38"/>
      <c r="M9" s="38"/>
      <c r="N9" s="38"/>
      <c r="O9" s="38"/>
      <c r="P9" s="38"/>
      <c r="Q9" s="38"/>
      <c r="R9" s="38"/>
      <c r="S9" s="76"/>
    </row>
    <row r="10" spans="1:19" ht="12.75" customHeight="1" thickBot="1" x14ac:dyDescent="0.25">
      <c r="A10" s="26" t="s">
        <v>37</v>
      </c>
      <c r="B10" s="27">
        <f>SUM(D10:R10)</f>
        <v>0.5625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29">
        <v>0.29166666666666669</v>
      </c>
      <c r="K10" s="29">
        <v>0.125</v>
      </c>
      <c r="L10" s="29">
        <v>0.14583333333333334</v>
      </c>
      <c r="M10" s="32"/>
      <c r="N10" s="32"/>
      <c r="O10" s="32"/>
      <c r="P10" s="32"/>
      <c r="Q10" s="32"/>
      <c r="R10" s="32"/>
      <c r="S10" s="69" t="s">
        <v>117</v>
      </c>
    </row>
    <row r="11" spans="1:19" ht="13.5" customHeight="1" thickBot="1" x14ac:dyDescent="0.25">
      <c r="A11" s="40"/>
      <c r="B11" s="35"/>
      <c r="C11" s="28">
        <f>SUM(D11:S11)</f>
        <v>0.80902777777777779</v>
      </c>
      <c r="D11" s="38"/>
      <c r="E11" s="38"/>
      <c r="F11" s="38"/>
      <c r="G11" s="38"/>
      <c r="H11" s="38"/>
      <c r="I11" s="38"/>
      <c r="J11" s="37">
        <v>0.30555555555555552</v>
      </c>
      <c r="K11" s="37">
        <v>0.33680555555555558</v>
      </c>
      <c r="L11" s="37">
        <v>0.16666666666666666</v>
      </c>
      <c r="M11" s="38"/>
      <c r="N11" s="38"/>
      <c r="O11" s="38"/>
      <c r="P11" s="38"/>
      <c r="Q11" s="38"/>
      <c r="R11" s="38"/>
      <c r="S11" s="76"/>
    </row>
    <row r="12" spans="1:19" ht="12.75" customHeight="1" thickBot="1" x14ac:dyDescent="0.25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69"/>
    </row>
    <row r="13" spans="1:19" ht="13.5" customHeight="1" thickBot="1" x14ac:dyDescent="0.25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76"/>
    </row>
    <row r="14" spans="1:19" ht="12.75" customHeight="1" thickBot="1" x14ac:dyDescent="0.25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69"/>
    </row>
    <row r="15" spans="1:19" ht="13.5" customHeight="1" thickBot="1" x14ac:dyDescent="0.25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6"/>
    </row>
    <row r="16" spans="1:19" ht="12.75" customHeight="1" thickBot="1" x14ac:dyDescent="0.25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69"/>
    </row>
    <row r="17" spans="1:19" ht="13.5" customHeight="1" thickBot="1" x14ac:dyDescent="0.25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76"/>
    </row>
    <row r="18" spans="1:19" ht="12.75" customHeight="1" thickBot="1" x14ac:dyDescent="0.25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69"/>
    </row>
    <row r="19" spans="1:19" ht="13.5" customHeight="1" thickBot="1" x14ac:dyDescent="0.25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76"/>
    </row>
    <row r="20" spans="1:19" ht="12.75" customHeight="1" thickBot="1" x14ac:dyDescent="0.25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69"/>
    </row>
    <row r="21" spans="1:19" ht="13.5" customHeight="1" thickBot="1" x14ac:dyDescent="0.25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76"/>
    </row>
    <row r="22" spans="1:19" ht="13.5" customHeight="1" thickBot="1" x14ac:dyDescent="0.25">
      <c r="A22" s="70" t="s">
        <v>66</v>
      </c>
      <c r="B22" s="72">
        <f>SUM(B4:B21)</f>
        <v>4.875</v>
      </c>
      <c r="C22" s="82">
        <f>SUM(C5:C21)</f>
        <v>1.5694444444444446</v>
      </c>
      <c r="D22" s="42">
        <f t="shared" ref="D22:R22" si="1">SUM(D4,D6,D8,D10,D12,D14,D16,D18,D20)</f>
        <v>6.25E-2</v>
      </c>
      <c r="E22" s="43">
        <f t="shared" si="1"/>
        <v>0</v>
      </c>
      <c r="F22" s="43">
        <f t="shared" si="1"/>
        <v>0</v>
      </c>
      <c r="G22" s="43">
        <f t="shared" si="1"/>
        <v>6.25E-2</v>
      </c>
      <c r="H22" s="43">
        <f t="shared" si="1"/>
        <v>8.3333333333333329E-2</v>
      </c>
      <c r="I22" s="43">
        <f t="shared" si="1"/>
        <v>0.16666666666666666</v>
      </c>
      <c r="J22" s="43">
        <f t="shared" si="1"/>
        <v>0.29166666666666669</v>
      </c>
      <c r="K22" s="43">
        <f t="shared" si="1"/>
        <v>0.125</v>
      </c>
      <c r="L22" s="43">
        <f t="shared" si="1"/>
        <v>0.14583333333333334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52"/>
    </row>
    <row r="23" spans="1:19" ht="12.75" customHeight="1" thickBot="1" x14ac:dyDescent="0.25">
      <c r="A23" s="71"/>
      <c r="B23" s="73"/>
      <c r="C23" s="73"/>
      <c r="D23" s="44">
        <f t="shared" ref="D23:R23" si="2">SUM(D5,D7,D9,D11,D13,D15,D17,D19,D21)</f>
        <v>0.125</v>
      </c>
      <c r="E23" s="45">
        <f t="shared" si="2"/>
        <v>0</v>
      </c>
      <c r="F23" s="45">
        <f t="shared" si="2"/>
        <v>0</v>
      </c>
      <c r="G23" s="45">
        <f t="shared" si="2"/>
        <v>0.10416666666666667</v>
      </c>
      <c r="H23" s="45">
        <f t="shared" si="2"/>
        <v>0.125</v>
      </c>
      <c r="I23" s="45">
        <f t="shared" si="2"/>
        <v>0.40625</v>
      </c>
      <c r="J23" s="45">
        <f t="shared" si="2"/>
        <v>0.30555555555555552</v>
      </c>
      <c r="K23" s="45">
        <f t="shared" si="2"/>
        <v>0.33680555555555558</v>
      </c>
      <c r="L23" s="45">
        <f t="shared" si="2"/>
        <v>0.16666666666666666</v>
      </c>
      <c r="M23" s="45">
        <f t="shared" si="2"/>
        <v>0</v>
      </c>
      <c r="N23" s="45">
        <f t="shared" si="2"/>
        <v>0</v>
      </c>
      <c r="O23" s="45">
        <f t="shared" si="2"/>
        <v>0</v>
      </c>
      <c r="P23" s="45">
        <f t="shared" si="2"/>
        <v>0</v>
      </c>
      <c r="Q23" s="45">
        <f t="shared" si="2"/>
        <v>0</v>
      </c>
      <c r="R23" s="45">
        <f t="shared" si="2"/>
        <v>0</v>
      </c>
      <c r="S23" s="46"/>
    </row>
    <row r="24" spans="1:19" ht="12.75" customHeight="1" x14ac:dyDescent="0.2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ht="12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ht="12.75" customHeight="1" x14ac:dyDescent="0.2"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2.75" customHeight="1" x14ac:dyDescent="0.2">
      <c r="B27" s="83" t="s">
        <v>67</v>
      </c>
      <c r="C27" s="84"/>
      <c r="D27" s="84"/>
      <c r="E27" s="84"/>
      <c r="F27" s="85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2.75" customHeight="1" x14ac:dyDescent="0.2">
      <c r="B28" s="47">
        <v>43513</v>
      </c>
      <c r="C28" s="86" t="s">
        <v>68</v>
      </c>
      <c r="D28" s="87"/>
      <c r="E28" s="87"/>
      <c r="F28" s="88"/>
    </row>
    <row r="29" spans="1:19" ht="12.75" customHeight="1" x14ac:dyDescent="0.2">
      <c r="B29" s="48"/>
      <c r="C29" s="80" t="s">
        <v>69</v>
      </c>
      <c r="D29" s="62"/>
      <c r="E29" s="62"/>
      <c r="F29" s="81"/>
    </row>
    <row r="30" spans="1:19" ht="12.75" customHeight="1" x14ac:dyDescent="0.2">
      <c r="B30" s="48"/>
      <c r="C30" s="80" t="s">
        <v>70</v>
      </c>
      <c r="D30" s="62"/>
      <c r="E30" s="62"/>
      <c r="F30" s="81"/>
    </row>
    <row r="31" spans="1:19" ht="12.75" customHeight="1" x14ac:dyDescent="0.2">
      <c r="B31" s="48"/>
      <c r="C31" s="80" t="s">
        <v>71</v>
      </c>
      <c r="D31" s="62"/>
      <c r="E31" s="62"/>
      <c r="F31" s="81"/>
    </row>
    <row r="32" spans="1:19" ht="12.75" customHeight="1" x14ac:dyDescent="0.2">
      <c r="B32" s="48"/>
      <c r="C32" s="80" t="s">
        <v>72</v>
      </c>
      <c r="D32" s="62"/>
      <c r="E32" s="62"/>
      <c r="F32" s="81"/>
    </row>
    <row r="33" spans="1:6" ht="12.75" customHeight="1" x14ac:dyDescent="0.2">
      <c r="A33" s="49"/>
      <c r="B33" s="50"/>
      <c r="C33" s="77" t="s">
        <v>73</v>
      </c>
      <c r="D33" s="78"/>
      <c r="E33" s="78"/>
      <c r="F33" s="79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2">
    <mergeCell ref="C33:F33"/>
    <mergeCell ref="C32:F32"/>
    <mergeCell ref="C22:C23"/>
    <mergeCell ref="B27:F27"/>
    <mergeCell ref="C28:F28"/>
    <mergeCell ref="C29:F29"/>
    <mergeCell ref="C30:F30"/>
    <mergeCell ref="C31:F31"/>
    <mergeCell ref="B2:B3"/>
    <mergeCell ref="S2:S3"/>
    <mergeCell ref="S4:S5"/>
    <mergeCell ref="S6:S7"/>
    <mergeCell ref="A22:A23"/>
    <mergeCell ref="B22:B23"/>
    <mergeCell ref="A2:A3"/>
    <mergeCell ref="S8:S9"/>
    <mergeCell ref="S10:S11"/>
    <mergeCell ref="S12:S13"/>
    <mergeCell ref="S14:S15"/>
    <mergeCell ref="S16:S17"/>
    <mergeCell ref="S18:S19"/>
    <mergeCell ref="S20:S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B22" workbookViewId="0">
      <selection activeCell="E22" sqref="E22"/>
    </sheetView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38.25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38.25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38.25" x14ac:dyDescent="0.2">
      <c r="A4" s="3">
        <v>43537</v>
      </c>
      <c r="B4" s="53" t="s">
        <v>75</v>
      </c>
      <c r="C4" s="53" t="s">
        <v>76</v>
      </c>
      <c r="D4" s="54" t="s">
        <v>78</v>
      </c>
      <c r="E4" s="53" t="s">
        <v>77</v>
      </c>
    </row>
    <row r="5" spans="1:5" ht="38.25" x14ac:dyDescent="0.2">
      <c r="A5" s="55">
        <v>43537</v>
      </c>
      <c r="B5" s="51" t="s">
        <v>75</v>
      </c>
      <c r="C5" s="53" t="s">
        <v>79</v>
      </c>
      <c r="D5" s="54" t="s">
        <v>80</v>
      </c>
      <c r="E5" s="53" t="s">
        <v>81</v>
      </c>
    </row>
    <row r="6" spans="1:5" ht="38.25" x14ac:dyDescent="0.2">
      <c r="A6" s="55">
        <v>43537</v>
      </c>
      <c r="B6" s="51" t="s">
        <v>75</v>
      </c>
      <c r="C6" s="53" t="s">
        <v>82</v>
      </c>
      <c r="D6" s="54" t="s">
        <v>80</v>
      </c>
      <c r="E6" s="53" t="s">
        <v>83</v>
      </c>
    </row>
    <row r="7" spans="1:5" ht="38.25" x14ac:dyDescent="0.2">
      <c r="A7" s="55">
        <v>43538</v>
      </c>
      <c r="B7" s="51" t="s">
        <v>75</v>
      </c>
      <c r="C7" s="53" t="s">
        <v>84</v>
      </c>
      <c r="D7" s="54" t="s">
        <v>85</v>
      </c>
      <c r="E7" s="53" t="s">
        <v>86</v>
      </c>
    </row>
    <row r="8" spans="1:5" ht="38.25" x14ac:dyDescent="0.2">
      <c r="A8" s="55">
        <v>43542</v>
      </c>
      <c r="B8" s="51" t="s">
        <v>75</v>
      </c>
      <c r="C8" s="51" t="s">
        <v>87</v>
      </c>
      <c r="D8" s="56" t="s">
        <v>19</v>
      </c>
      <c r="E8" s="51" t="s">
        <v>88</v>
      </c>
    </row>
    <row r="9" spans="1:5" ht="38.25" x14ac:dyDescent="0.2">
      <c r="A9" s="55">
        <v>43542</v>
      </c>
      <c r="B9" s="51" t="s">
        <v>75</v>
      </c>
      <c r="C9" s="51" t="s">
        <v>89</v>
      </c>
      <c r="D9" s="56" t="s">
        <v>90</v>
      </c>
      <c r="E9" s="51" t="s">
        <v>91</v>
      </c>
    </row>
    <row r="10" spans="1:5" ht="38.25" x14ac:dyDescent="0.2">
      <c r="A10" s="55">
        <v>43543</v>
      </c>
      <c r="B10" s="51" t="s">
        <v>75</v>
      </c>
      <c r="C10" s="51" t="s">
        <v>93</v>
      </c>
      <c r="D10" s="56" t="s">
        <v>85</v>
      </c>
      <c r="E10" s="51" t="s">
        <v>97</v>
      </c>
    </row>
    <row r="11" spans="1:5" ht="38.25" x14ac:dyDescent="0.2">
      <c r="A11" s="55">
        <v>43543</v>
      </c>
      <c r="B11" s="51" t="s">
        <v>75</v>
      </c>
      <c r="C11" s="51" t="s">
        <v>92</v>
      </c>
      <c r="D11" s="56" t="s">
        <v>19</v>
      </c>
      <c r="E11" s="51" t="s">
        <v>98</v>
      </c>
    </row>
    <row r="12" spans="1:5" ht="38.25" x14ac:dyDescent="0.2">
      <c r="A12" s="55">
        <v>43543</v>
      </c>
      <c r="B12" s="51" t="s">
        <v>75</v>
      </c>
      <c r="C12" s="51" t="s">
        <v>94</v>
      </c>
      <c r="D12" s="56" t="s">
        <v>96</v>
      </c>
      <c r="E12" s="51" t="s">
        <v>99</v>
      </c>
    </row>
    <row r="13" spans="1:5" ht="38.25" x14ac:dyDescent="0.2">
      <c r="A13" s="55">
        <v>43544</v>
      </c>
      <c r="B13" s="51" t="s">
        <v>75</v>
      </c>
      <c r="C13" s="51" t="s">
        <v>95</v>
      </c>
      <c r="D13" s="56" t="s">
        <v>85</v>
      </c>
      <c r="E13" s="51" t="s">
        <v>100</v>
      </c>
    </row>
    <row r="14" spans="1:5" ht="38.25" x14ac:dyDescent="0.2">
      <c r="A14" s="55">
        <v>43544</v>
      </c>
      <c r="B14" s="51" t="s">
        <v>75</v>
      </c>
      <c r="C14" s="51" t="s">
        <v>101</v>
      </c>
      <c r="D14" s="56" t="s">
        <v>96</v>
      </c>
      <c r="E14" s="51" t="s">
        <v>102</v>
      </c>
    </row>
    <row r="15" spans="1:5" ht="38.25" x14ac:dyDescent="0.2">
      <c r="A15" s="55">
        <v>43545</v>
      </c>
      <c r="B15" s="51" t="s">
        <v>75</v>
      </c>
      <c r="C15" s="51" t="s">
        <v>103</v>
      </c>
      <c r="D15" s="56" t="s">
        <v>96</v>
      </c>
      <c r="E15" s="51" t="s">
        <v>104</v>
      </c>
    </row>
    <row r="16" spans="1:5" ht="51" x14ac:dyDescent="0.2">
      <c r="A16" s="55">
        <v>43554</v>
      </c>
      <c r="B16" s="51" t="s">
        <v>105</v>
      </c>
      <c r="C16" s="51" t="s">
        <v>106</v>
      </c>
      <c r="D16" s="56" t="s">
        <v>78</v>
      </c>
      <c r="E16" s="51" t="s">
        <v>107</v>
      </c>
    </row>
    <row r="17" spans="1:5" ht="51" x14ac:dyDescent="0.2">
      <c r="A17" s="55">
        <v>43556</v>
      </c>
      <c r="B17" s="51" t="s">
        <v>105</v>
      </c>
      <c r="C17" s="51" t="s">
        <v>108</v>
      </c>
      <c r="D17" s="56" t="s">
        <v>90</v>
      </c>
      <c r="E17" s="51" t="s">
        <v>112</v>
      </c>
    </row>
    <row r="18" spans="1:5" ht="51" x14ac:dyDescent="0.2">
      <c r="A18" s="55">
        <v>43557</v>
      </c>
      <c r="B18" s="51" t="s">
        <v>105</v>
      </c>
      <c r="C18" s="51" t="s">
        <v>109</v>
      </c>
      <c r="D18" s="56" t="s">
        <v>80</v>
      </c>
      <c r="E18" s="51" t="s">
        <v>110</v>
      </c>
    </row>
    <row r="19" spans="1:5" ht="51" x14ac:dyDescent="0.2">
      <c r="A19" s="55">
        <v>43558</v>
      </c>
      <c r="B19" s="51" t="s">
        <v>105</v>
      </c>
      <c r="C19" s="51" t="s">
        <v>111</v>
      </c>
      <c r="D19" s="56" t="s">
        <v>113</v>
      </c>
      <c r="E19" s="51" t="s">
        <v>114</v>
      </c>
    </row>
    <row r="20" spans="1:5" ht="51" x14ac:dyDescent="0.2">
      <c r="A20" s="55">
        <v>43563</v>
      </c>
      <c r="B20" s="51" t="s">
        <v>38</v>
      </c>
      <c r="C20" s="51" t="s">
        <v>115</v>
      </c>
      <c r="D20" s="56" t="s">
        <v>85</v>
      </c>
      <c r="E20" s="51" t="s">
        <v>116</v>
      </c>
    </row>
    <row r="21" spans="1:5" ht="25.5" x14ac:dyDescent="0.2">
      <c r="A21" s="55">
        <v>43585</v>
      </c>
      <c r="B21" s="51" t="s">
        <v>45</v>
      </c>
      <c r="C21" s="51" t="s">
        <v>119</v>
      </c>
      <c r="D21" s="56" t="s">
        <v>85</v>
      </c>
      <c r="E21" s="51" t="s">
        <v>118</v>
      </c>
    </row>
    <row r="22" spans="1:5" ht="25.5" x14ac:dyDescent="0.2">
      <c r="A22" s="55">
        <v>43586</v>
      </c>
      <c r="B22" s="51" t="s">
        <v>45</v>
      </c>
      <c r="C22" s="51" t="s">
        <v>120</v>
      </c>
      <c r="D22" s="56" t="s">
        <v>121</v>
      </c>
      <c r="E22" s="51" t="s">
        <v>122</v>
      </c>
    </row>
    <row r="23" spans="1:5" ht="14.25" customHeight="1" x14ac:dyDescent="0.2">
      <c r="A23" s="55"/>
      <c r="B23" s="51"/>
      <c r="C23" s="51"/>
      <c r="D23" s="56"/>
      <c r="E23" s="51"/>
    </row>
    <row r="24" spans="1:5" ht="14.25" customHeight="1" x14ac:dyDescent="0.2">
      <c r="A24" s="55"/>
      <c r="B24" s="51"/>
      <c r="C24" s="51"/>
      <c r="D24" s="56"/>
      <c r="E24" s="51"/>
    </row>
    <row r="25" spans="1:5" ht="14.25" customHeight="1" x14ac:dyDescent="0.2">
      <c r="A25" s="55"/>
      <c r="B25" s="51"/>
      <c r="C25" s="51"/>
      <c r="D25" s="56"/>
      <c r="E25" s="51"/>
    </row>
    <row r="26" spans="1:5" ht="14.25" customHeight="1" x14ac:dyDescent="0.2">
      <c r="A26" s="10"/>
      <c r="D26" s="12"/>
    </row>
    <row r="27" spans="1:5" ht="14.25" customHeight="1" x14ac:dyDescent="0.2">
      <c r="A27" s="10"/>
      <c r="D27" s="12"/>
    </row>
    <row r="28" spans="1:5" ht="14.25" customHeight="1" x14ac:dyDescent="0.2">
      <c r="A28" s="10"/>
      <c r="D28" s="12"/>
    </row>
    <row r="29" spans="1:5" ht="14.25" customHeight="1" x14ac:dyDescent="0.2">
      <c r="A29" s="10"/>
      <c r="D29" s="12"/>
    </row>
    <row r="30" spans="1:5" ht="14.25" customHeight="1" x14ac:dyDescent="0.2">
      <c r="A30" s="10"/>
      <c r="D30" s="12"/>
    </row>
    <row r="31" spans="1:5" ht="14.25" customHeight="1" x14ac:dyDescent="0.2">
      <c r="A31" s="10"/>
      <c r="D31" s="12"/>
    </row>
    <row r="32" spans="1:5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 r:id="rId1"/>
  <headerFooter>
    <oddHeader>&amp;C&amp;A</oddHeader>
    <oddFooter>&amp;CPágina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1" t="s">
        <v>59</v>
      </c>
      <c r="B1" s="41" t="s">
        <v>60</v>
      </c>
      <c r="C1" s="41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2019-05-02T14:05:00Z</dcterms:modified>
</cp:coreProperties>
</file>