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cvmqc-my.sharepoint.com/personal/e_adupiot_etu_cvm_qc_ca/Documents/CVM/Cours/Gestion/"/>
    </mc:Choice>
  </mc:AlternateContent>
  <xr:revisionPtr revIDLastSave="530" documentId="11_71851899F88869B33D069D9B9106BB16B0FC2846" xr6:coauthVersionLast="47" xr6:coauthVersionMax="47" xr10:uidLastSave="{FB05A86F-C445-450A-9A51-4C91DC2E6462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definedNames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NET">'Résultat attendu'!$C$25:$F$25</definedName>
    <definedName name="NET_ANNEE">'Résultat attendu'!$G$25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S_ANNEE">'Résultat attendu'!$G$9:$G$13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<sst xmlns="http://schemas.openxmlformats.org/spreadsheetml/2006/main" count="74" uniqueCount="30">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</sst>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_ * #,##0.00_)\ [$$-C0C]_ ;_ * \(#,##0.00\)\ [$$-C0C]_ ;_ * &quot;-&quot;??_)\ [$$-C0C]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6"/>
      <name val="Arial"/>
      <family val="2"/>
    </font>
    <font>
      <i/>
      <sz val="8"/>
      <color theme="0" tint="-0.499984740745262"/>
      <name val="Arial"/>
      <family val="2"/>
    </font>
    <font>
      <b/>
      <i/>
      <sz val="10"/>
      <color theme="0"/>
      <name val="Arial"/>
      <family val="2"/>
    </font>
    <font>
      <b/>
      <sz val="8"/>
      <color theme="3"/>
      <name val="Arial"/>
      <family val="2"/>
    </font>
    <font>
      <b/>
      <i/>
      <sz val="8"/>
      <color theme="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 style="thin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/>
      <diagonal/>
    </border>
    <border>
      <left style="thin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8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horizontal="center"/>
    </xf>
    <xf numFmtId="0" fontId="10" fillId="8" borderId="0" xfId="0" applyNumberFormat="1" applyFont="1" applyFill="1" applyBorder="1" applyAlignment="1">
      <alignment horizontal="center"/>
    </xf>
    <xf numFmtId="0" fontId="19" fillId="0" borderId="31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2" fillId="0" borderId="34" xfId="0" applyNumberFormat="1" applyFont="1" applyFill="1" applyBorder="1" applyAlignment="1">
      <alignment horizontal="left"/>
    </xf>
    <xf numFmtId="0" fontId="21" fillId="2" borderId="37" xfId="0" applyNumberFormat="1" applyFont="1" applyFill="1" applyBorder="1" applyAlignment="1">
      <alignment horizontal="left"/>
    </xf>
    <xf numFmtId="0" fontId="2" fillId="3" borderId="37" xfId="0" applyNumberFormat="1" applyFont="1" applyFill="1" applyBorder="1" applyAlignment="1">
      <alignment horizontal="left"/>
    </xf>
    <xf numFmtId="167" fontId="2" fillId="2" borderId="40" xfId="2" applyNumberFormat="1" applyFont="1" applyFill="1" applyBorder="1" applyAlignment="1">
      <alignment horizontal="right" vertical="top" wrapText="1"/>
    </xf>
    <xf numFmtId="167" fontId="2" fillId="2" borderId="45" xfId="2" applyNumberFormat="1" applyFont="1" applyFill="1" applyBorder="1" applyAlignment="1">
      <alignment horizontal="right" vertical="top" wrapText="1"/>
    </xf>
    <xf numFmtId="167" fontId="21" fillId="2" borderId="36" xfId="2" applyNumberFormat="1" applyFont="1" applyFill="1" applyBorder="1" applyAlignment="1">
      <alignment horizontal="right" vertical="top" wrapText="1"/>
    </xf>
    <xf numFmtId="167" fontId="22" fillId="2" borderId="35" xfId="2" applyNumberFormat="1" applyFont="1" applyFill="1" applyBorder="1" applyAlignment="1">
      <alignment horizontal="right" vertical="top" wrapText="1"/>
    </xf>
    <xf numFmtId="0" fontId="20" fillId="3" borderId="39" xfId="0" applyNumberFormat="1" applyFont="1" applyFill="1" applyBorder="1" applyAlignment="1">
      <alignment horizontal="left" vertical="top" wrapText="1"/>
    </xf>
    <xf numFmtId="0" fontId="4" fillId="3" borderId="42" xfId="0" applyNumberFormat="1" applyFont="1" applyFill="1" applyBorder="1" applyAlignment="1">
      <alignment horizontal="center" vertical="center" wrapText="1"/>
    </xf>
    <xf numFmtId="0" fontId="4" fillId="3" borderId="44" xfId="0" applyNumberFormat="1" applyFont="1" applyFill="1" applyBorder="1" applyAlignment="1">
      <alignment horizontal="center" vertical="center" wrapText="1"/>
    </xf>
    <xf numFmtId="0" fontId="4" fillId="3" borderId="38" xfId="0" applyNumberFormat="1" applyFont="1" applyFill="1" applyBorder="1" applyAlignment="1">
      <alignment horizontal="center" vertical="center" wrapText="1"/>
    </xf>
    <xf numFmtId="167" fontId="21" fillId="2" borderId="41" xfId="2" applyNumberFormat="1" applyFont="1" applyFill="1" applyBorder="1" applyAlignment="1">
      <alignment horizontal="right" vertical="top" wrapText="1"/>
    </xf>
    <xf numFmtId="167" fontId="21" fillId="2" borderId="43" xfId="2" applyNumberFormat="1" applyFont="1" applyFill="1" applyBorder="1" applyAlignment="1">
      <alignment horizontal="right" vertical="top" wrapText="1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="115" zoomScaleNormal="115" workbookViewId="0">
      <selection activeCell="F6" sqref="F6"/>
    </sheetView>
  </sheetViews>
  <sheetFormatPr baseColWidth="10" defaultColWidth="9.140625" defaultRowHeight="11.25" x14ac:dyDescent="0.2"/>
  <cols>
    <col min="1" max="1" width="1.7109375" style="4" customWidth="1"/>
    <col min="2" max="7" width="11.5703125" style="4" customWidth="1"/>
    <col min="8" max="8" width="1.7109375" style="4" customWidth="1"/>
    <col min="9" max="15" width="9.140625" style="4"/>
    <col min="16" max="16" width="9.140625" style="4" customWidth="1"/>
    <col min="17" max="17" width="9.140625" style="4"/>
    <col min="18" max="18" width="1.7109375" style="4" customWidth="1"/>
    <col min="19" max="16384" width="9.140625" style="4"/>
  </cols>
  <sheetData>
    <row r="1" spans="2:17" ht="3" customHeight="1" x14ac:dyDescent="0.2"/>
    <row r="2" spans="2:17" ht="20.25" x14ac:dyDescent="0.3">
      <c r="B2" s="57" t="s">
        <v>17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2:17" ht="3.6" customHeight="1" x14ac:dyDescent="0.2">
      <c r="B3" s="5"/>
      <c r="C3" s="5"/>
      <c r="D3" s="5"/>
      <c r="E3" s="5"/>
      <c r="F3" s="5"/>
      <c r="G3" s="5"/>
    </row>
    <row r="4" spans="2:17" x14ac:dyDescent="0.2">
      <c r="B4" s="58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</row>
    <row r="5" spans="2:17" ht="3.6" customHeight="1" x14ac:dyDescent="0.2">
      <c r="B5" s="5"/>
      <c r="C5" s="5"/>
      <c r="D5" s="5"/>
      <c r="E5" s="5"/>
      <c r="F5" s="5"/>
      <c r="G5" s="5"/>
    </row>
    <row r="6" spans="2:17" ht="12" thickBot="1" x14ac:dyDescent="0.25">
      <c r="B6" s="5"/>
      <c r="C6" s="5"/>
      <c r="D6" s="5"/>
      <c r="E6" s="5"/>
      <c r="F6" s="5"/>
      <c r="G6" s="5"/>
    </row>
    <row r="7" spans="2:17" ht="3" customHeight="1" thickBot="1" x14ac:dyDescent="0.25">
      <c r="B7" s="38"/>
      <c r="C7" s="5"/>
      <c r="D7" s="5"/>
      <c r="E7" s="5"/>
      <c r="F7" s="5"/>
      <c r="G7" s="5"/>
    </row>
    <row r="8" spans="2:17" s="6" customFormat="1" ht="12.75" thickBot="1" x14ac:dyDescent="0.25">
      <c r="B8" s="48" t="s">
        <v>7</v>
      </c>
      <c r="C8" s="35" t="s">
        <v>3</v>
      </c>
      <c r="D8" s="35" t="s">
        <v>4</v>
      </c>
      <c r="E8" s="35" t="s">
        <v>5</v>
      </c>
      <c r="F8" s="36" t="s">
        <v>6</v>
      </c>
      <c r="G8" s="37" t="s">
        <v>0</v>
      </c>
    </row>
    <row r="9" spans="2:17" x14ac:dyDescent="0.2">
      <c r="B9" s="14" t="s">
        <v>8</v>
      </c>
      <c r="C9" s="15">
        <v>1988.5</v>
      </c>
      <c r="D9" s="15">
        <v>2897.35</v>
      </c>
      <c r="E9" s="15">
        <v>5223.25</v>
      </c>
      <c r="F9" s="16">
        <v>7996.36</v>
      </c>
      <c r="G9" s="7">
        <f>SUM(C9:F9)</f>
        <v>18105.46</v>
      </c>
    </row>
    <row r="10" spans="2:17" x14ac:dyDescent="0.2">
      <c r="B10" s="14" t="s">
        <v>9</v>
      </c>
      <c r="C10" s="15">
        <v>5215</v>
      </c>
      <c r="D10" s="15">
        <v>8309.0499999999993</v>
      </c>
      <c r="E10" s="15">
        <v>4287.9799999999996</v>
      </c>
      <c r="F10" s="16">
        <v>9352.64</v>
      </c>
      <c r="G10" s="7">
        <f>SUM(C10:F10)</f>
        <v>27164.67</v>
      </c>
    </row>
    <row r="11" spans="2:17" x14ac:dyDescent="0.2">
      <c r="B11" s="14" t="s">
        <v>10</v>
      </c>
      <c r="C11" s="15">
        <v>7832.97</v>
      </c>
      <c r="D11" s="15">
        <v>11299.87</v>
      </c>
      <c r="E11" s="15">
        <v>8264.81</v>
      </c>
      <c r="F11" s="16">
        <v>13226.47</v>
      </c>
      <c r="G11" s="7">
        <f>SUM(C11:F11)</f>
        <v>40624.120000000003</v>
      </c>
    </row>
    <row r="12" spans="2:17" x14ac:dyDescent="0.2">
      <c r="B12" s="14" t="s">
        <v>11</v>
      </c>
      <c r="C12" s="15">
        <v>2337.81</v>
      </c>
      <c r="D12" s="15">
        <v>2137.81</v>
      </c>
      <c r="E12" s="15">
        <v>1237.81</v>
      </c>
      <c r="F12" s="16">
        <v>3237.81</v>
      </c>
      <c r="G12" s="7">
        <f>SUM(C12:F12)</f>
        <v>8951.24</v>
      </c>
    </row>
    <row r="13" spans="2:17" ht="12" thickBot="1" x14ac:dyDescent="0.25">
      <c r="B13" s="17" t="s">
        <v>12</v>
      </c>
      <c r="C13" s="18">
        <v>4336.37</v>
      </c>
      <c r="D13" s="18">
        <v>1790.84</v>
      </c>
      <c r="E13" s="18">
        <v>1206.77</v>
      </c>
      <c r="F13" s="19">
        <v>1628.13</v>
      </c>
      <c r="G13" s="8">
        <f>SUM(C13:F13)</f>
        <v>8962.11</v>
      </c>
    </row>
    <row r="14" spans="2:17" ht="12" thickBot="1" x14ac:dyDescent="0.25">
      <c r="B14" s="20" t="s">
        <v>0</v>
      </c>
      <c r="C14" s="21">
        <f>SUM(C9:C13)</f>
        <v>21710.65</v>
      </c>
      <c r="D14" s="21">
        <f>SUM(D9:D13)</f>
        <v>26434.920000000002</v>
      </c>
      <c r="E14" s="21">
        <f>SUM(E9:E13)</f>
        <v>20220.620000000003</v>
      </c>
      <c r="F14" s="22">
        <f>SUM(F9:F13)</f>
        <v>35441.409999999996</v>
      </c>
      <c r="G14" s="9">
        <f>SUM(G9:G13)</f>
        <v>103807.6</v>
      </c>
    </row>
    <row r="15" spans="2:17" ht="12" thickBot="1" x14ac:dyDescent="0.25">
      <c r="B15" s="5"/>
      <c r="C15" s="5"/>
      <c r="D15" s="5"/>
      <c r="E15" s="5"/>
      <c r="F15" s="5"/>
      <c r="G15" s="5"/>
    </row>
    <row r="16" spans="2:17" ht="3" customHeight="1" thickBot="1" x14ac:dyDescent="0.25">
      <c r="B16" s="42"/>
      <c r="C16" s="5"/>
      <c r="D16" s="5"/>
      <c r="E16" s="5"/>
      <c r="F16" s="5"/>
      <c r="G16" s="5"/>
    </row>
    <row r="17" spans="2:7" ht="12.75" thickBot="1" x14ac:dyDescent="0.25">
      <c r="B17" s="47" t="s">
        <v>2</v>
      </c>
      <c r="C17" s="39" t="s">
        <v>3</v>
      </c>
      <c r="D17" s="39" t="s">
        <v>4</v>
      </c>
      <c r="E17" s="39" t="s">
        <v>5</v>
      </c>
      <c r="F17" s="40" t="s">
        <v>6</v>
      </c>
      <c r="G17" s="41" t="s">
        <v>0</v>
      </c>
    </row>
    <row r="18" spans="2:7" x14ac:dyDescent="0.2">
      <c r="B18" s="23" t="s">
        <v>14</v>
      </c>
      <c r="C18" s="24">
        <v>12462.87</v>
      </c>
      <c r="D18" s="24">
        <v>8256.9699999999993</v>
      </c>
      <c r="E18" s="24">
        <v>10884.65</v>
      </c>
      <c r="F18" s="25">
        <v>18995.599999999999</v>
      </c>
      <c r="G18" s="10">
        <f>SUM(C18:F18)</f>
        <v>50600.09</v>
      </c>
    </row>
    <row r="19" spans="2:7" x14ac:dyDescent="0.2">
      <c r="B19" s="23" t="s">
        <v>15</v>
      </c>
      <c r="C19" s="24">
        <v>2533.2399999999998</v>
      </c>
      <c r="D19" s="24">
        <v>5855.47</v>
      </c>
      <c r="E19" s="24">
        <v>8525.14</v>
      </c>
      <c r="F19" s="25">
        <v>11253.21</v>
      </c>
      <c r="G19" s="10">
        <f>SUM(C19:F19)</f>
        <v>28167.059999999998</v>
      </c>
    </row>
    <row r="20" spans="2:7" ht="12" thickBot="1" x14ac:dyDescent="0.25">
      <c r="B20" s="26" t="s">
        <v>16</v>
      </c>
      <c r="C20" s="27">
        <v>8755.24</v>
      </c>
      <c r="D20" s="27">
        <v>7562.22</v>
      </c>
      <c r="E20" s="27">
        <v>5221.5600000000004</v>
      </c>
      <c r="F20" s="28">
        <v>3256.47</v>
      </c>
      <c r="G20" s="11">
        <f>SUM(C20:F20)</f>
        <v>24795.49</v>
      </c>
    </row>
    <row r="21" spans="2:7" ht="12" thickBot="1" x14ac:dyDescent="0.25">
      <c r="B21" s="29" t="s">
        <v>0</v>
      </c>
      <c r="C21" s="30">
        <f>SUM(C18:C20)</f>
        <v>23751.35</v>
      </c>
      <c r="D21" s="30">
        <f>SUM(D18:D20)</f>
        <v>21674.66</v>
      </c>
      <c r="E21" s="30">
        <f>SUM(E18:E20)</f>
        <v>24631.350000000002</v>
      </c>
      <c r="F21" s="31">
        <f>SUM(F18:F20)</f>
        <v>33505.279999999999</v>
      </c>
      <c r="G21" s="12">
        <f>SUM(G18:G20)</f>
        <v>103562.64</v>
      </c>
    </row>
    <row r="22" spans="2:7" ht="12" thickBot="1" x14ac:dyDescent="0.25">
      <c r="B22" s="5"/>
      <c r="C22" s="5"/>
      <c r="D22" s="5"/>
      <c r="E22" s="5"/>
      <c r="F22" s="5"/>
      <c r="G22" s="5"/>
    </row>
    <row r="23" spans="2:7" ht="3" customHeight="1" thickBot="1" x14ac:dyDescent="0.25">
      <c r="B23" s="43"/>
      <c r="C23" s="5"/>
      <c r="D23" s="5"/>
      <c r="E23" s="5"/>
      <c r="F23" s="5"/>
      <c r="G23" s="5"/>
    </row>
    <row r="24" spans="2:7" ht="12.75" thickBot="1" x14ac:dyDescent="0.25">
      <c r="B24" s="49" t="s">
        <v>1</v>
      </c>
      <c r="C24" s="44" t="s">
        <v>3</v>
      </c>
      <c r="D24" s="44" t="s">
        <v>4</v>
      </c>
      <c r="E24" s="44" t="s">
        <v>5</v>
      </c>
      <c r="F24" s="45" t="s">
        <v>6</v>
      </c>
      <c r="G24" s="46" t="s">
        <v>0</v>
      </c>
    </row>
    <row r="25" spans="2:7" ht="12" thickBot="1" x14ac:dyDescent="0.25">
      <c r="B25" s="32" t="s">
        <v>0</v>
      </c>
      <c r="C25" s="33">
        <f>-C21+C14</f>
        <v>-2040.6999999999971</v>
      </c>
      <c r="D25" s="33">
        <f t="shared" ref="D25:G25" si="0">-D21+D14</f>
        <v>4760.260000000002</v>
      </c>
      <c r="E25" s="33">
        <f t="shared" si="0"/>
        <v>-4410.7299999999996</v>
      </c>
      <c r="F25" s="34">
        <f t="shared" si="0"/>
        <v>1936.1299999999974</v>
      </c>
      <c r="G25" s="13">
        <f t="shared" si="0"/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6"/>
  <sheetViews>
    <sheetView tabSelected="1" zoomScale="115" zoomScaleNormal="115" workbookViewId="0">
      <selection activeCell="I8" sqref="I8"/>
    </sheetView>
  </sheetViews>
  <sheetFormatPr baseColWidth="10" defaultColWidth="9.140625" defaultRowHeight="11.25" x14ac:dyDescent="0.2"/>
  <cols>
    <col min="1" max="1" width="1.7109375" style="1" customWidth="1"/>
    <col min="2" max="7" width="11.5703125" style="1" customWidth="1"/>
    <col min="8" max="8" width="1.7109375" style="1" customWidth="1"/>
    <col min="9" max="17" width="9.140625" style="1" customWidth="1"/>
    <col min="18" max="18" width="1.7109375" style="1" customWidth="1"/>
    <col min="19" max="16384" width="9.140625" style="1"/>
  </cols>
  <sheetData>
    <row r="1" spans="2:17" ht="3" customHeight="1" x14ac:dyDescent="0.2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2:17" ht="20.25" x14ac:dyDescent="0.3">
      <c r="B2" s="63" t="s">
        <v>17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2:17" ht="3" customHeight="1" x14ac:dyDescent="0.2">
      <c r="B3" s="62" t="s">
        <v>13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</row>
    <row r="4" spans="2:17" x14ac:dyDescent="0.2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2:17" ht="3" customHeight="1" x14ac:dyDescent="0.2"/>
    <row r="6" spans="2:17" ht="12" thickBot="1" x14ac:dyDescent="0.25"/>
    <row r="7" spans="2:17" ht="3" customHeight="1" thickBot="1" x14ac:dyDescent="0.25">
      <c r="B7" s="68"/>
    </row>
    <row r="8" spans="2:17" ht="13.5" thickBot="1" x14ac:dyDescent="0.25">
      <c r="B8" s="73" t="s">
        <v>7</v>
      </c>
      <c r="C8" s="74" t="s">
        <v>3</v>
      </c>
      <c r="D8" s="74" t="s">
        <v>4</v>
      </c>
      <c r="E8" s="74" t="s">
        <v>5</v>
      </c>
      <c r="F8" s="75" t="s">
        <v>6</v>
      </c>
      <c r="G8" s="76" t="s">
        <v>0</v>
      </c>
    </row>
    <row r="9" spans="2:17" x14ac:dyDescent="0.2">
      <c r="B9" s="65" t="s">
        <v>8</v>
      </c>
      <c r="C9" s="69">
        <v>1988.5</v>
      </c>
      <c r="D9" s="69">
        <v>2897.35</v>
      </c>
      <c r="E9" s="69">
        <v>5223.25</v>
      </c>
      <c r="F9" s="70">
        <v>7996.36</v>
      </c>
      <c r="G9" s="71">
        <v>18105.46</v>
      </c>
    </row>
    <row r="10" spans="2:17" x14ac:dyDescent="0.2">
      <c r="B10" s="65" t="s">
        <v>9</v>
      </c>
      <c r="C10" s="69">
        <v>5215</v>
      </c>
      <c r="D10" s="69">
        <v>8309.0499999999993</v>
      </c>
      <c r="E10" s="69">
        <v>4287.9799999999996</v>
      </c>
      <c r="F10" s="70">
        <v>9352.64</v>
      </c>
      <c r="G10" s="71">
        <v>27164.67</v>
      </c>
    </row>
    <row r="11" spans="2:17" x14ac:dyDescent="0.2">
      <c r="B11" s="65" t="s">
        <v>10</v>
      </c>
      <c r="C11" s="69">
        <v>7832.97</v>
      </c>
      <c r="D11" s="69">
        <v>11299.87</v>
      </c>
      <c r="E11" s="69">
        <v>8264.81</v>
      </c>
      <c r="F11" s="70">
        <v>13226.47</v>
      </c>
      <c r="G11" s="71">
        <v>40624.120000000003</v>
      </c>
    </row>
    <row r="12" spans="2:17" x14ac:dyDescent="0.2">
      <c r="B12" s="65" t="s">
        <v>11</v>
      </c>
      <c r="C12" s="69">
        <v>2337.81</v>
      </c>
      <c r="D12" s="69">
        <v>2137.81</v>
      </c>
      <c r="E12" s="69">
        <v>1237.81</v>
      </c>
      <c r="F12" s="70">
        <v>3237.81</v>
      </c>
      <c r="G12" s="71">
        <v>8951.24</v>
      </c>
    </row>
    <row r="13" spans="2:17" ht="12" thickBot="1" x14ac:dyDescent="0.25">
      <c r="B13" s="65" t="s">
        <v>12</v>
      </c>
      <c r="C13" s="69">
        <v>4336.37</v>
      </c>
      <c r="D13" s="69">
        <v>1790.84</v>
      </c>
      <c r="E13" s="69">
        <v>1206.77</v>
      </c>
      <c r="F13" s="70">
        <v>1628.13</v>
      </c>
      <c r="G13" s="71">
        <v>8962.11</v>
      </c>
    </row>
    <row r="14" spans="2:17" ht="12" customHeight="1" thickBot="1" x14ac:dyDescent="0.25">
      <c r="B14" s="67" t="s">
        <v>0</v>
      </c>
      <c r="C14" s="77">
        <v>21710.65</v>
      </c>
      <c r="D14" s="77">
        <v>26434.920000000002</v>
      </c>
      <c r="E14" s="77">
        <v>20220.620000000003</v>
      </c>
      <c r="F14" s="78">
        <v>35441.409999999996</v>
      </c>
      <c r="G14" s="72">
        <v>103807.6</v>
      </c>
    </row>
    <row r="15" spans="2:17" ht="12" customHeight="1" x14ac:dyDescent="0.2"/>
    <row r="16" spans="2:17" ht="3" customHeight="1" x14ac:dyDescent="0.2"/>
    <row r="17" spans="2:7" ht="10.15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15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15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15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15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15" customHeight="1" x14ac:dyDescent="0.2"/>
    <row r="23" spans="2:7" ht="10.15" customHeight="1" x14ac:dyDescent="0.2"/>
    <row r="24" spans="2:7" ht="10.15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15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  <row r="36" spans="4:4" x14ac:dyDescent="0.2">
      <c r="D36" s="66"/>
    </row>
  </sheetData>
  <mergeCells count="2">
    <mergeCell ref="B3:Q4"/>
    <mergeCell ref="B2:Q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zoomScale="115" zoomScaleNormal="115" workbookViewId="0">
      <selection activeCell="B2" sqref="B2:D2"/>
    </sheetView>
  </sheetViews>
  <sheetFormatPr baseColWidth="10" defaultColWidth="9.140625" defaultRowHeight="11.25" x14ac:dyDescent="0.2"/>
  <cols>
    <col min="1" max="1" width="1.7109375" style="50" customWidth="1"/>
    <col min="2" max="2" width="2.7109375" style="50" customWidth="1"/>
    <col min="3" max="3" width="33.28515625" style="50" customWidth="1"/>
    <col min="4" max="4" width="100" style="50" customWidth="1"/>
    <col min="5" max="5" width="1.7109375" style="50" customWidth="1"/>
    <col min="6" max="16384" width="9.140625" style="50"/>
  </cols>
  <sheetData>
    <row r="1" spans="2:4" ht="6" customHeight="1" x14ac:dyDescent="0.2"/>
    <row r="2" spans="2:4" ht="12.75" x14ac:dyDescent="0.2">
      <c r="B2" s="60" t="s">
        <v>18</v>
      </c>
      <c r="C2" s="60"/>
      <c r="D2" s="60"/>
    </row>
    <row r="3" spans="2:4" ht="3" customHeight="1" x14ac:dyDescent="0.2"/>
    <row r="4" spans="2:4" x14ac:dyDescent="0.2">
      <c r="C4" s="59" t="s">
        <v>19</v>
      </c>
      <c r="D4" s="52" t="s">
        <v>24</v>
      </c>
    </row>
    <row r="5" spans="2:4" x14ac:dyDescent="0.2">
      <c r="C5" s="59"/>
      <c r="D5" s="53" t="s">
        <v>25</v>
      </c>
    </row>
    <row r="6" spans="2:4" x14ac:dyDescent="0.2">
      <c r="C6" s="59"/>
      <c r="D6" s="54" t="s">
        <v>26</v>
      </c>
    </row>
    <row r="7" spans="2:4" x14ac:dyDescent="0.2">
      <c r="C7" s="59"/>
      <c r="D7" s="53" t="s">
        <v>28</v>
      </c>
    </row>
    <row r="8" spans="2:4" x14ac:dyDescent="0.2">
      <c r="C8" s="59"/>
      <c r="D8" s="55" t="s">
        <v>27</v>
      </c>
    </row>
    <row r="9" spans="2:4" ht="3" customHeight="1" x14ac:dyDescent="0.2">
      <c r="C9" s="51"/>
    </row>
    <row r="10" spans="2:4" x14ac:dyDescent="0.2">
      <c r="C10" s="59" t="s">
        <v>20</v>
      </c>
      <c r="D10" s="52" t="s">
        <v>21</v>
      </c>
    </row>
    <row r="11" spans="2:4" x14ac:dyDescent="0.2">
      <c r="C11" s="59"/>
      <c r="D11" s="53" t="s">
        <v>22</v>
      </c>
    </row>
    <row r="12" spans="2:4" x14ac:dyDescent="0.2">
      <c r="C12" s="59"/>
      <c r="D12" s="54" t="s">
        <v>29</v>
      </c>
    </row>
    <row r="13" spans="2:4" x14ac:dyDescent="0.2">
      <c r="C13" s="59"/>
      <c r="D13" s="56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26</vt:i4>
      </vt:variant>
    </vt:vector>
  </HeadingPairs>
  <TitlesOfParts>
    <vt:vector size="29" baseType="lpstr">
      <vt:lpstr>Résultat attendu</vt:lpstr>
      <vt:lpstr>Données brutes</vt:lpstr>
      <vt:lpstr>Objectifs</vt:lpstr>
      <vt:lpstr>DEP_ANNEE</vt:lpstr>
      <vt:lpstr>DEP_TOT_ANNEE</vt:lpstr>
      <vt:lpstr>DEP_TOT_TR1</vt:lpstr>
      <vt:lpstr>DEP_TOT_TR2</vt:lpstr>
      <vt:lpstr>DEP_TOT_TR3</vt:lpstr>
      <vt:lpstr>DEP_TOT_TR4</vt:lpstr>
      <vt:lpstr>DEP_TR1</vt:lpstr>
      <vt:lpstr>DEP_TR2</vt:lpstr>
      <vt:lpstr>DEP_TR3</vt:lpstr>
      <vt:lpstr>DEP_TR4</vt:lpstr>
      <vt:lpstr>NET</vt:lpstr>
      <vt:lpstr>NET_ANNEE</vt:lpstr>
      <vt:lpstr>NET_TR1</vt:lpstr>
      <vt:lpstr>NET_TR2</vt:lpstr>
      <vt:lpstr>NET_TR3</vt:lpstr>
      <vt:lpstr>NET_TR4</vt:lpstr>
      <vt:lpstr>VENTE_TOT_ANNEE</vt:lpstr>
      <vt:lpstr>VENTE_TOT_TR1</vt:lpstr>
      <vt:lpstr>VENTE_TOT_TR2</vt:lpstr>
      <vt:lpstr>VENTE_TOT_TR3</vt:lpstr>
      <vt:lpstr>VENTE_TOT_TR4</vt:lpstr>
      <vt:lpstr>VENTES_ANNEE</vt:lpstr>
      <vt:lpstr>VENTES_TR1</vt:lpstr>
      <vt:lpstr>VENTES_TR2</vt:lpstr>
      <vt:lpstr>VENTES_TR3</vt:lpstr>
      <vt:lpstr>VENTES_TR4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Dupiot Alexis</cp:lastModifiedBy>
  <cp:lastPrinted>2010-09-14T06:18:31Z</cp:lastPrinted>
  <dcterms:created xsi:type="dcterms:W3CDTF">2006-08-29T14:29:59Z</dcterms:created>
  <dcterms:modified xsi:type="dcterms:W3CDTF">2022-10-06T14:34:15Z</dcterms:modified>
</cp:coreProperties>
</file>