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ander\PycharmProjects\RPI\Dobby\"/>
    </mc:Choice>
  </mc:AlternateContent>
  <bookViews>
    <workbookView xWindow="5868" yWindow="0" windowWidth="27636" windowHeight="12456"/>
  </bookViews>
  <sheets>
    <sheet name="Лист1" sheetId="1" r:id="rId1"/>
    <sheet name="circ_t_ctr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1"/>
  <c r="S2" i="1"/>
  <c r="R2" i="1"/>
  <c r="Q2" i="1"/>
  <c r="P2" i="1"/>
  <c r="O2" i="1"/>
  <c r="N2" i="1"/>
  <c r="M2" i="1"/>
  <c r="L2" i="1"/>
  <c r="K2" i="1"/>
  <c r="J2" i="1"/>
  <c r="I2" i="1"/>
  <c r="H2" i="1"/>
  <c r="H3" i="1" s="1"/>
  <c r="G2" i="1"/>
  <c r="G3" i="1"/>
  <c r="I3" i="1"/>
  <c r="F2" i="1" l="1"/>
  <c r="F3" i="1"/>
  <c r="J3" i="1" l="1"/>
  <c r="F7" i="1"/>
  <c r="K3" i="1" l="1"/>
  <c r="B1" i="2"/>
  <c r="L3" i="1" l="1"/>
  <c r="E10" i="1"/>
  <c r="E11" i="1" s="1"/>
  <c r="D10" i="1"/>
  <c r="D11" i="1" s="1"/>
  <c r="C10" i="1"/>
  <c r="C11" i="1" s="1"/>
  <c r="B10" i="1"/>
  <c r="F5" i="1"/>
  <c r="F1" i="1"/>
  <c r="E6" i="1"/>
  <c r="E7" i="1" s="1"/>
  <c r="E2" i="1"/>
  <c r="B2" i="1"/>
  <c r="B3" i="1" s="1"/>
  <c r="E3" i="1"/>
  <c r="D2" i="1"/>
  <c r="D3" i="1" s="1"/>
  <c r="C2" i="1"/>
  <c r="C3" i="1" s="1"/>
  <c r="C6" i="1"/>
  <c r="C7" i="1" s="1"/>
  <c r="D6" i="1"/>
  <c r="D7" i="1" s="1"/>
  <c r="B6" i="1"/>
  <c r="B5" i="1"/>
  <c r="M3" i="1" l="1"/>
  <c r="B11" i="1"/>
  <c r="F10" i="1"/>
  <c r="F11" i="1" s="1"/>
  <c r="F9" i="1"/>
  <c r="F6" i="1"/>
  <c r="B7" i="1"/>
  <c r="N3" i="1" l="1"/>
  <c r="O3" i="1" l="1"/>
  <c r="P3" i="1" l="1"/>
  <c r="Q3" i="1" l="1"/>
  <c r="R3" i="1" l="1"/>
  <c r="S3" i="1" l="1"/>
  <c r="U3" i="1" l="1"/>
  <c r="T3" i="1"/>
</calcChain>
</file>

<file path=xl/sharedStrings.xml><?xml version="1.0" encoding="utf-8"?>
<sst xmlns="http://schemas.openxmlformats.org/spreadsheetml/2006/main" count="21" uniqueCount="13">
  <si>
    <t>O</t>
  </si>
  <si>
    <t>L</t>
  </si>
  <si>
    <t>R</t>
  </si>
  <si>
    <t>W</t>
  </si>
  <si>
    <t>T</t>
  </si>
  <si>
    <t>S</t>
  </si>
  <si>
    <t>ADDR</t>
  </si>
  <si>
    <t>DEC</t>
  </si>
  <si>
    <t>HEX</t>
  </si>
  <si>
    <t>F</t>
  </si>
  <si>
    <t>C</t>
  </si>
  <si>
    <t xml:space="preserve">EEPROM ADDR </t>
  </si>
  <si>
    <t>0x40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</si>
</sst>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1" xfId="0" applyBorder="1"/>
    <xf numFmtId="0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NumberForma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zoomScaleNormal="100" workbookViewId="0">
      <selection activeCell="H14" sqref="H14"/>
    </sheetView>
  </sheetViews>
  <sheetFormatPr defaultRowHeight="14.4" x14ac:dyDescent="0.3"/>
  <cols>
    <col min="2" max="3" width="3" style="2" bestFit="1" customWidth="1"/>
    <col min="4" max="4" width="3.109375" style="1" bestFit="1" customWidth="1"/>
    <col min="5" max="5" width="3" bestFit="1" customWidth="1"/>
    <col min="6" max="6" width="14.6640625" style="10" customWidth="1"/>
    <col min="7" max="21" width="10.77734375" customWidth="1"/>
  </cols>
  <sheetData>
    <row r="1" spans="1:21" x14ac:dyDescent="0.3">
      <c r="A1" s="6" t="s">
        <v>6</v>
      </c>
      <c r="B1" s="7" t="s">
        <v>3</v>
      </c>
      <c r="C1" s="7" t="s">
        <v>4</v>
      </c>
      <c r="D1" s="7" t="s">
        <v>5</v>
      </c>
      <c r="E1" s="7">
        <v>1</v>
      </c>
      <c r="F1" s="8" t="str">
        <f>CONCATENATE(B1,C1,D1,E1)</f>
        <v>WTS1</v>
      </c>
      <c r="G1" s="8">
        <v>2</v>
      </c>
      <c r="H1" s="8">
        <v>3</v>
      </c>
      <c r="I1" s="8">
        <v>4</v>
      </c>
      <c r="J1" s="8">
        <v>5</v>
      </c>
      <c r="K1" s="8">
        <v>6</v>
      </c>
      <c r="L1" s="8">
        <v>7</v>
      </c>
      <c r="M1" s="8">
        <v>8</v>
      </c>
      <c r="N1" s="8">
        <v>9</v>
      </c>
      <c r="O1" s="8">
        <v>10</v>
      </c>
      <c r="P1" s="8">
        <v>11</v>
      </c>
      <c r="Q1" s="8">
        <v>12</v>
      </c>
      <c r="R1" s="8">
        <v>13</v>
      </c>
      <c r="S1" s="8">
        <v>14</v>
      </c>
      <c r="T1" s="8">
        <v>15</v>
      </c>
      <c r="U1" s="8">
        <v>16</v>
      </c>
    </row>
    <row r="2" spans="1:21" x14ac:dyDescent="0.3">
      <c r="A2" s="6" t="s">
        <v>7</v>
      </c>
      <c r="B2" s="7">
        <f>CODE(B1)</f>
        <v>87</v>
      </c>
      <c r="C2" s="7">
        <f t="shared" ref="C2" si="0">CODE(C1)</f>
        <v>84</v>
      </c>
      <c r="D2" s="7">
        <f t="shared" ref="D2" si="1">CODE(D1)</f>
        <v>83</v>
      </c>
      <c r="E2" s="7">
        <f>E1</f>
        <v>1</v>
      </c>
      <c r="F2" s="9">
        <f>E2+B2*POWER(2,8)+C2*POWER(2,16)+D2*POWER(2,24)</f>
        <v>1398036225</v>
      </c>
      <c r="G2" s="8">
        <f>F2+G1-1</f>
        <v>1398036226</v>
      </c>
      <c r="H2" s="8">
        <f>F2+H1-1</f>
        <v>1398036227</v>
      </c>
      <c r="I2" s="8">
        <f>F2+I1-1</f>
        <v>1398036228</v>
      </c>
      <c r="J2" s="8">
        <f>F2+J1-1</f>
        <v>1398036229</v>
      </c>
      <c r="K2" s="8">
        <f>F2+K1-1</f>
        <v>1398036230</v>
      </c>
      <c r="L2" s="8">
        <f>F2+L1-1</f>
        <v>1398036231</v>
      </c>
      <c r="M2" s="8">
        <f>F2+M1-1</f>
        <v>1398036232</v>
      </c>
      <c r="N2" s="8">
        <f>F2+N1-1</f>
        <v>1398036233</v>
      </c>
      <c r="O2" s="8">
        <f>F2+O1-1</f>
        <v>1398036234</v>
      </c>
      <c r="P2" s="8">
        <f>F2+P1-1</f>
        <v>1398036235</v>
      </c>
      <c r="Q2" s="8">
        <f>F2+Q1-1</f>
        <v>1398036236</v>
      </c>
      <c r="R2" s="8">
        <f>F2+R1-1</f>
        <v>1398036237</v>
      </c>
      <c r="S2" s="8">
        <f>F2+S1-1</f>
        <v>1398036238</v>
      </c>
      <c r="T2" s="8">
        <f>F2+T1-1</f>
        <v>1398036239</v>
      </c>
      <c r="U2" s="8">
        <f>F2+U1-1</f>
        <v>1398036240</v>
      </c>
    </row>
    <row r="3" spans="1:21" x14ac:dyDescent="0.3">
      <c r="A3" s="6" t="s">
        <v>8</v>
      </c>
      <c r="B3" s="7" t="str">
        <f>DEC2HEX(B2)</f>
        <v>57</v>
      </c>
      <c r="C3" s="7" t="str">
        <f t="shared" ref="C3" si="2">DEC2HEX(C2)</f>
        <v>54</v>
      </c>
      <c r="D3" s="7" t="str">
        <f t="shared" ref="D3" si="3">DEC2HEX(D2)</f>
        <v>53</v>
      </c>
      <c r="E3" s="7" t="str">
        <f t="shared" ref="E3" si="4">DEC2HEX(E2)</f>
        <v>1</v>
      </c>
      <c r="F3" s="9" t="str">
        <f>DEC2HEX(F2)</f>
        <v>53545701</v>
      </c>
      <c r="G3" s="9" t="str">
        <f>DEC2HEX(G2)</f>
        <v>53545702</v>
      </c>
      <c r="H3" s="9" t="str">
        <f>DEC2HEX(H2)</f>
        <v>53545703</v>
      </c>
      <c r="I3" s="9" t="str">
        <f>DEC2HEX(I2)</f>
        <v>53545704</v>
      </c>
      <c r="J3" s="9" t="str">
        <f t="shared" ref="G3:U3" si="5">DEC2HEX(J2)</f>
        <v>53545705</v>
      </c>
      <c r="K3" s="9" t="str">
        <f t="shared" si="5"/>
        <v>53545706</v>
      </c>
      <c r="L3" s="9" t="str">
        <f t="shared" si="5"/>
        <v>53545707</v>
      </c>
      <c r="M3" s="9" t="str">
        <f t="shared" si="5"/>
        <v>53545708</v>
      </c>
      <c r="N3" s="9" t="str">
        <f t="shared" si="5"/>
        <v>53545709</v>
      </c>
      <c r="O3" s="9" t="str">
        <f t="shared" si="5"/>
        <v>5354570A</v>
      </c>
      <c r="P3" s="9" t="str">
        <f t="shared" si="5"/>
        <v>5354570B</v>
      </c>
      <c r="Q3" s="9" t="str">
        <f t="shared" si="5"/>
        <v>5354570C</v>
      </c>
      <c r="R3" s="9" t="str">
        <f t="shared" si="5"/>
        <v>5354570D</v>
      </c>
      <c r="S3" s="9" t="str">
        <f t="shared" si="5"/>
        <v>5354570E</v>
      </c>
      <c r="T3" s="9" t="str">
        <f t="shared" si="5"/>
        <v>5354570F</v>
      </c>
      <c r="U3" s="9" t="str">
        <f t="shared" si="5"/>
        <v>53545710</v>
      </c>
    </row>
    <row r="5" spans="1:21" x14ac:dyDescent="0.3">
      <c r="A5" s="6" t="s">
        <v>6</v>
      </c>
      <c r="B5" s="7" t="str">
        <f>CHAR(66)</f>
        <v>B</v>
      </c>
      <c r="C5" s="7" t="s">
        <v>0</v>
      </c>
      <c r="D5" s="7" t="s">
        <v>1</v>
      </c>
      <c r="E5" s="7" t="s">
        <v>2</v>
      </c>
      <c r="F5" s="8" t="str">
        <f>CONCATENATE(B5,C5,D5,E5)</f>
        <v>BOLR</v>
      </c>
    </row>
    <row r="6" spans="1:21" x14ac:dyDescent="0.3">
      <c r="A6" s="6" t="s">
        <v>7</v>
      </c>
      <c r="B6" s="7">
        <f>CODE(B5)</f>
        <v>66</v>
      </c>
      <c r="C6" s="7">
        <f t="shared" ref="C6:E6" si="6">CODE(C5)</f>
        <v>79</v>
      </c>
      <c r="D6" s="7">
        <f t="shared" si="6"/>
        <v>76</v>
      </c>
      <c r="E6" s="7">
        <f t="shared" si="6"/>
        <v>82</v>
      </c>
      <c r="F6" s="9">
        <f>B6+C6*POWER(2,8)+D6*POWER(2,16)+E6*POWER(2,24)</f>
        <v>1380732738</v>
      </c>
      <c r="H6" s="11"/>
    </row>
    <row r="7" spans="1:21" x14ac:dyDescent="0.3">
      <c r="A7" s="6" t="s">
        <v>8</v>
      </c>
      <c r="B7" s="7" t="str">
        <f>DEC2HEX(B6)</f>
        <v>42</v>
      </c>
      <c r="C7" s="7" t="str">
        <f t="shared" ref="C7:E7" si="7">DEC2HEX(C6)</f>
        <v>4F</v>
      </c>
      <c r="D7" s="7" t="str">
        <f t="shared" si="7"/>
        <v>4C</v>
      </c>
      <c r="E7" s="7" t="str">
        <f t="shared" si="7"/>
        <v>52</v>
      </c>
      <c r="F7" s="9" t="str">
        <f>DEC2HEX(F6)</f>
        <v>524C4F42</v>
      </c>
      <c r="H7" s="12"/>
    </row>
    <row r="8" spans="1:21" x14ac:dyDescent="0.3">
      <c r="B8" s="4"/>
      <c r="E8" s="2"/>
      <c r="H8" s="12"/>
    </row>
    <row r="9" spans="1:21" x14ac:dyDescent="0.3">
      <c r="A9" s="6" t="s">
        <v>6</v>
      </c>
      <c r="B9" s="7" t="s">
        <v>3</v>
      </c>
      <c r="C9" s="7" t="s">
        <v>9</v>
      </c>
      <c r="D9" s="7" t="s">
        <v>10</v>
      </c>
      <c r="E9" s="7" t="s">
        <v>2</v>
      </c>
      <c r="F9" s="8" t="str">
        <f>CONCATENATE(B9,C9,D9,E9)</f>
        <v>WFCR</v>
      </c>
      <c r="H9" s="11"/>
    </row>
    <row r="10" spans="1:21" x14ac:dyDescent="0.3">
      <c r="A10" s="6" t="s">
        <v>7</v>
      </c>
      <c r="B10" s="7">
        <f>CODE(B9)</f>
        <v>87</v>
      </c>
      <c r="C10" s="7">
        <f t="shared" ref="C10" si="8">CODE(C9)</f>
        <v>70</v>
      </c>
      <c r="D10" s="7">
        <f t="shared" ref="D10" si="9">CODE(D9)</f>
        <v>67</v>
      </c>
      <c r="E10" s="7">
        <f t="shared" ref="E10" si="10">CODE(E9)</f>
        <v>82</v>
      </c>
      <c r="F10" s="9">
        <f>B10+C10*POWER(2,8)+D10*POWER(2,16)+E10*POWER(2,24)</f>
        <v>1380140631</v>
      </c>
      <c r="H10" s="11"/>
    </row>
    <row r="11" spans="1:21" x14ac:dyDescent="0.3">
      <c r="A11" s="6" t="s">
        <v>8</v>
      </c>
      <c r="B11" s="7" t="str">
        <f>DEC2HEX(B10)</f>
        <v>57</v>
      </c>
      <c r="C11" s="7" t="str">
        <f t="shared" ref="C11" si="11">DEC2HEX(C10)</f>
        <v>46</v>
      </c>
      <c r="D11" s="7" t="str">
        <f t="shared" ref="D11" si="12">DEC2HEX(D10)</f>
        <v>43</v>
      </c>
      <c r="E11" s="7" t="str">
        <f t="shared" ref="E11" si="13">DEC2HEX(E10)</f>
        <v>52</v>
      </c>
      <c r="F11" s="9" t="str">
        <f>DEC2HEX(F10)</f>
        <v>52434657</v>
      </c>
      <c r="H11" s="11"/>
    </row>
    <row r="12" spans="1:21" x14ac:dyDescent="0.3">
      <c r="B12" s="4"/>
      <c r="E12" s="2"/>
      <c r="H12" s="11"/>
    </row>
    <row r="13" spans="1:21" x14ac:dyDescent="0.3">
      <c r="E13" s="2"/>
      <c r="H13" s="11"/>
    </row>
    <row r="14" spans="1:21" x14ac:dyDescent="0.3">
      <c r="A14" t="s">
        <v>11</v>
      </c>
      <c r="E14" s="2"/>
      <c r="F14" s="10" t="s">
        <v>12</v>
      </c>
      <c r="H14" s="11"/>
    </row>
    <row r="15" spans="1:21" x14ac:dyDescent="0.3">
      <c r="E15" s="2"/>
      <c r="H15" s="11"/>
    </row>
    <row r="16" spans="1:21" x14ac:dyDescent="0.3">
      <c r="E16" s="2"/>
      <c r="H16" s="11"/>
    </row>
    <row r="17" spans="2:11" x14ac:dyDescent="0.3">
      <c r="E17" s="2"/>
      <c r="H17" s="11"/>
    </row>
    <row r="18" spans="2:11" x14ac:dyDescent="0.3">
      <c r="H18" s="11"/>
    </row>
    <row r="19" spans="2:11" x14ac:dyDescent="0.3">
      <c r="H19" s="11"/>
    </row>
    <row r="22" spans="2:11" x14ac:dyDescent="0.3">
      <c r="I22" s="5"/>
      <c r="J22" s="5"/>
      <c r="K22" s="5"/>
    </row>
    <row r="23" spans="2:11" x14ac:dyDescent="0.3">
      <c r="I23" s="5"/>
      <c r="J23" s="5"/>
      <c r="K23" s="5"/>
    </row>
    <row r="31" spans="2:11" x14ac:dyDescent="0.3">
      <c r="B31" s="5"/>
      <c r="C31" s="5"/>
      <c r="D31" s="5"/>
      <c r="E31" s="5"/>
      <c r="F31" s="3"/>
    </row>
    <row r="32" spans="2:11" x14ac:dyDescent="0.3">
      <c r="B32" s="5"/>
      <c r="C32" s="5"/>
      <c r="D32" s="5"/>
      <c r="E32" s="5"/>
      <c r="F32" s="3"/>
    </row>
    <row r="33" spans="2:5" x14ac:dyDescent="0.3">
      <c r="B33" s="5"/>
      <c r="C33" s="5"/>
      <c r="D33" s="5"/>
      <c r="E33" s="5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11" sqref="C11"/>
    </sheetView>
  </sheetViews>
  <sheetFormatPr defaultRowHeight="14.4" x14ac:dyDescent="0.3"/>
  <cols>
    <col min="2" max="2" width="15.88671875" customWidth="1"/>
  </cols>
  <sheetData>
    <row r="1" spans="1:2" x14ac:dyDescent="0.3">
      <c r="A1">
        <v>240</v>
      </c>
      <c r="B1" s="10" t="str">
        <f>DEC2BIN(A1)</f>
        <v>11110000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circ_t_ctrl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2020-05-12T09:31:26Z</dcterms:created>
  <dcterms:modified xsi:type="dcterms:W3CDTF">2020-12-08T17:30:20Z</dcterms:modified>
</cp:coreProperties>
</file>