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exander\Documents\GIT\RPI\Dobby\"/>
    </mc:Choice>
  </mc:AlternateContent>
  <bookViews>
    <workbookView xWindow="4692" yWindow="0" windowWidth="27636" windowHeight="12456"/>
  </bookViews>
  <sheets>
    <sheet name="Лист1" sheetId="1" r:id="rId1"/>
    <sheet name="circ_t_ctrl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F3" i="1"/>
  <c r="F7" i="1" l="1"/>
  <c r="B1" i="2" l="1"/>
  <c r="E10" i="1" l="1"/>
  <c r="E11" i="1" s="1"/>
  <c r="D10" i="1"/>
  <c r="D11" i="1" s="1"/>
  <c r="C10" i="1"/>
  <c r="C11" i="1" s="1"/>
  <c r="B10" i="1"/>
  <c r="F5" i="1"/>
  <c r="G2" i="1"/>
  <c r="G3" i="1" s="1"/>
  <c r="F1" i="1"/>
  <c r="E6" i="1"/>
  <c r="E7" i="1" s="1"/>
  <c r="E2" i="1"/>
  <c r="B2" i="1"/>
  <c r="B3" i="1" s="1"/>
  <c r="E3" i="1"/>
  <c r="D2" i="1"/>
  <c r="D3" i="1" s="1"/>
  <c r="C2" i="1"/>
  <c r="C3" i="1" s="1"/>
  <c r="C6" i="1"/>
  <c r="C7" i="1" s="1"/>
  <c r="D6" i="1"/>
  <c r="D7" i="1" s="1"/>
  <c r="B6" i="1"/>
  <c r="B5" i="1"/>
  <c r="H2" i="1" l="1"/>
  <c r="B11" i="1"/>
  <c r="F10" i="1"/>
  <c r="F11" i="1" s="1"/>
  <c r="F9" i="1"/>
  <c r="F6" i="1"/>
  <c r="B7" i="1"/>
  <c r="H3" i="1" l="1"/>
  <c r="I2" i="1"/>
  <c r="J2" i="1" l="1"/>
  <c r="I3" i="1"/>
  <c r="K2" i="1" l="1"/>
  <c r="J3" i="1"/>
  <c r="K3" i="1" l="1"/>
  <c r="L2" i="1"/>
  <c r="M2" i="1" l="1"/>
  <c r="L3" i="1"/>
  <c r="N2" i="1" l="1"/>
  <c r="M3" i="1"/>
  <c r="O2" i="1" l="1"/>
  <c r="N3" i="1"/>
  <c r="P2" i="1" l="1"/>
  <c r="O3" i="1"/>
  <c r="Q2" i="1" l="1"/>
  <c r="P3" i="1"/>
  <c r="R2" i="1" l="1"/>
  <c r="Q3" i="1"/>
  <c r="S2" i="1" l="1"/>
  <c r="R3" i="1"/>
  <c r="T2" i="1" l="1"/>
  <c r="S3" i="1"/>
  <c r="U2" i="1" l="1"/>
  <c r="U3" i="1" s="1"/>
  <c r="T3" i="1"/>
</calcChain>
</file>

<file path=xl/sharedStrings.xml><?xml version="1.0" encoding="utf-8"?>
<sst xmlns="http://schemas.openxmlformats.org/spreadsheetml/2006/main" count="21" uniqueCount="13">
  <si>
    <t>O</t>
  </si>
  <si>
    <t>L</t>
  </si>
  <si>
    <t>R</t>
  </si>
  <si>
    <t>W</t>
  </si>
  <si>
    <t>T</t>
  </si>
  <si>
    <t>S</t>
  </si>
  <si>
    <t>ADDR</t>
  </si>
  <si>
    <t>DEC</t>
  </si>
  <si>
    <t>HEX</t>
  </si>
  <si>
    <t>F</t>
  </si>
  <si>
    <t>C</t>
  </si>
  <si>
    <t xml:space="preserve">EEPROM ADDR </t>
  </si>
  <si>
    <t>0x40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</si>
</sst>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2" fontId="0" fillId="0" borderId="0" xfId="0" applyNumberFormat="1"/>
    <xf numFmtId="1" fontId="0" fillId="0" borderId="0" xfId="0" applyNumberFormat="1"/>
    <xf numFmtId="0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1" xfId="0" applyBorder="1"/>
    <xf numFmtId="0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right"/>
    </xf>
    <xf numFmtId="0" fontId="0" fillId="0" borderId="1" xfId="0" applyNumberFormat="1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Border="1"/>
    <xf numFmtId="0" fontId="0" fillId="0" borderId="0" xfId="0" applyNumberFormat="1" applyBorder="1" applyAlignment="1">
      <alignment horizontal="righ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3"/>
  <sheetViews>
    <sheetView tabSelected="1" zoomScaleNormal="100" workbookViewId="0">
      <selection activeCell="F2" sqref="F2"/>
    </sheetView>
  </sheetViews>
  <sheetFormatPr defaultRowHeight="14.4" x14ac:dyDescent="0.3"/>
  <cols>
    <col min="2" max="3" width="3" style="2" bestFit="1" customWidth="1"/>
    <col min="4" max="4" width="3.109375" style="1" bestFit="1" customWidth="1"/>
    <col min="5" max="5" width="3" bestFit="1" customWidth="1"/>
    <col min="6" max="6" width="14.6640625" style="10" customWidth="1"/>
    <col min="7" max="7" width="12.33203125" customWidth="1"/>
    <col min="8" max="8" width="18.33203125" customWidth="1"/>
    <col min="9" max="10" width="9" bestFit="1" customWidth="1"/>
    <col min="11" max="21" width="10" bestFit="1" customWidth="1"/>
  </cols>
  <sheetData>
    <row r="1" spans="1:21" x14ac:dyDescent="0.3">
      <c r="A1" s="6" t="s">
        <v>6</v>
      </c>
      <c r="B1" s="7" t="s">
        <v>3</v>
      </c>
      <c r="C1" s="7" t="s">
        <v>4</v>
      </c>
      <c r="D1" s="7" t="s">
        <v>5</v>
      </c>
      <c r="E1" s="7">
        <v>1</v>
      </c>
      <c r="F1" s="8" t="str">
        <f>CONCATENATE(B1,C1,D1,E1)</f>
        <v>WTS1</v>
      </c>
      <c r="G1" s="8">
        <v>2</v>
      </c>
      <c r="H1" s="8">
        <v>3</v>
      </c>
      <c r="I1" s="8">
        <v>4</v>
      </c>
      <c r="J1" s="8">
        <v>5</v>
      </c>
      <c r="K1" s="8">
        <v>6</v>
      </c>
      <c r="L1" s="8">
        <v>7</v>
      </c>
      <c r="M1" s="8">
        <v>8</v>
      </c>
      <c r="N1" s="8">
        <v>9</v>
      </c>
      <c r="O1" s="8">
        <v>10</v>
      </c>
      <c r="P1" s="8">
        <v>11</v>
      </c>
      <c r="Q1" s="8">
        <v>12</v>
      </c>
      <c r="R1" s="8">
        <v>13</v>
      </c>
      <c r="S1" s="8">
        <v>14</v>
      </c>
      <c r="T1" s="8">
        <v>15</v>
      </c>
      <c r="U1" s="8">
        <v>16</v>
      </c>
    </row>
    <row r="2" spans="1:21" x14ac:dyDescent="0.3">
      <c r="A2" s="6" t="s">
        <v>7</v>
      </c>
      <c r="B2" s="7">
        <f>CODE(B1)</f>
        <v>87</v>
      </c>
      <c r="C2" s="7">
        <f t="shared" ref="C2" si="0">CODE(C1)</f>
        <v>84</v>
      </c>
      <c r="D2" s="7">
        <f t="shared" ref="D2" si="1">CODE(D1)</f>
        <v>83</v>
      </c>
      <c r="E2" s="7">
        <f>E1</f>
        <v>1</v>
      </c>
      <c r="F2" s="9">
        <f>E2+B2*POWER(2,8)+C2*POWER(2,16)+D2*POWER(2,24)</f>
        <v>1398036225</v>
      </c>
      <c r="G2" s="8">
        <f>F2+POWER(2,24)</f>
        <v>1414813441</v>
      </c>
      <c r="H2" s="8">
        <f t="shared" ref="H2:U2" si="2">G2+POWER(2,24)</f>
        <v>1431590657</v>
      </c>
      <c r="I2" s="8">
        <f t="shared" si="2"/>
        <v>1448367873</v>
      </c>
      <c r="J2" s="8">
        <f t="shared" si="2"/>
        <v>1465145089</v>
      </c>
      <c r="K2" s="8">
        <f t="shared" si="2"/>
        <v>1481922305</v>
      </c>
      <c r="L2" s="8">
        <f t="shared" si="2"/>
        <v>1498699521</v>
      </c>
      <c r="M2" s="8">
        <f t="shared" si="2"/>
        <v>1515476737</v>
      </c>
      <c r="N2" s="8">
        <f t="shared" si="2"/>
        <v>1532253953</v>
      </c>
      <c r="O2" s="8">
        <f t="shared" si="2"/>
        <v>1549031169</v>
      </c>
      <c r="P2" s="8">
        <f t="shared" si="2"/>
        <v>1565808385</v>
      </c>
      <c r="Q2" s="8">
        <f t="shared" si="2"/>
        <v>1582585601</v>
      </c>
      <c r="R2" s="8">
        <f t="shared" si="2"/>
        <v>1599362817</v>
      </c>
      <c r="S2" s="8">
        <f t="shared" si="2"/>
        <v>1616140033</v>
      </c>
      <c r="T2" s="8">
        <f t="shared" si="2"/>
        <v>1632917249</v>
      </c>
      <c r="U2" s="8">
        <f t="shared" si="2"/>
        <v>1649694465</v>
      </c>
    </row>
    <row r="3" spans="1:21" x14ac:dyDescent="0.3">
      <c r="A3" s="6" t="s">
        <v>8</v>
      </c>
      <c r="B3" s="7" t="str">
        <f>DEC2HEX(B2)</f>
        <v>57</v>
      </c>
      <c r="C3" s="7" t="str">
        <f t="shared" ref="C3" si="3">DEC2HEX(C2)</f>
        <v>54</v>
      </c>
      <c r="D3" s="7" t="str">
        <f t="shared" ref="D3" si="4">DEC2HEX(D2)</f>
        <v>53</v>
      </c>
      <c r="E3" s="7" t="str">
        <f t="shared" ref="E3" si="5">DEC2HEX(E2)</f>
        <v>1</v>
      </c>
      <c r="F3" s="9" t="str">
        <f>DEC2HEX(F2)</f>
        <v>53545701</v>
      </c>
      <c r="G3" s="9" t="str">
        <f t="shared" ref="G3:U3" si="6">DEC2HEX(G2)</f>
        <v>54545701</v>
      </c>
      <c r="H3" s="9" t="str">
        <f t="shared" si="6"/>
        <v>55545701</v>
      </c>
      <c r="I3" s="9" t="str">
        <f t="shared" si="6"/>
        <v>56545701</v>
      </c>
      <c r="J3" s="9" t="str">
        <f t="shared" si="6"/>
        <v>57545701</v>
      </c>
      <c r="K3" s="9" t="str">
        <f t="shared" si="6"/>
        <v>58545701</v>
      </c>
      <c r="L3" s="9" t="str">
        <f t="shared" si="6"/>
        <v>59545701</v>
      </c>
      <c r="M3" s="9" t="str">
        <f t="shared" si="6"/>
        <v>5A545701</v>
      </c>
      <c r="N3" s="9" t="str">
        <f t="shared" si="6"/>
        <v>5B545701</v>
      </c>
      <c r="O3" s="9" t="str">
        <f t="shared" si="6"/>
        <v>5C545701</v>
      </c>
      <c r="P3" s="9" t="str">
        <f t="shared" si="6"/>
        <v>5D545701</v>
      </c>
      <c r="Q3" s="9" t="str">
        <f t="shared" si="6"/>
        <v>5E545701</v>
      </c>
      <c r="R3" s="9" t="str">
        <f t="shared" si="6"/>
        <v>5F545701</v>
      </c>
      <c r="S3" s="9" t="str">
        <f t="shared" si="6"/>
        <v>60545701</v>
      </c>
      <c r="T3" s="9" t="str">
        <f t="shared" si="6"/>
        <v>61545701</v>
      </c>
      <c r="U3" s="9" t="str">
        <f t="shared" si="6"/>
        <v>62545701</v>
      </c>
    </row>
    <row r="5" spans="1:21" x14ac:dyDescent="0.3">
      <c r="A5" s="6" t="s">
        <v>6</v>
      </c>
      <c r="B5" s="7" t="str">
        <f>CHAR(66)</f>
        <v>B</v>
      </c>
      <c r="C5" s="7" t="s">
        <v>0</v>
      </c>
      <c r="D5" s="7" t="s">
        <v>1</v>
      </c>
      <c r="E5" s="7" t="s">
        <v>2</v>
      </c>
      <c r="F5" s="8" t="str">
        <f>CONCATENATE(B5,C5,D5,E5)</f>
        <v>BOLR</v>
      </c>
    </row>
    <row r="6" spans="1:21" x14ac:dyDescent="0.3">
      <c r="A6" s="6" t="s">
        <v>7</v>
      </c>
      <c r="B6" s="7">
        <f>CODE(B5)</f>
        <v>66</v>
      </c>
      <c r="C6" s="7">
        <f t="shared" ref="C6:E6" si="7">CODE(C5)</f>
        <v>79</v>
      </c>
      <c r="D6" s="7">
        <f t="shared" si="7"/>
        <v>76</v>
      </c>
      <c r="E6" s="7">
        <f t="shared" si="7"/>
        <v>82</v>
      </c>
      <c r="F6" s="9">
        <f>B6+C6*POWER(2,8)+D6*POWER(2,16)+E6*POWER(2,24)</f>
        <v>1380732738</v>
      </c>
      <c r="H6" s="11"/>
    </row>
    <row r="7" spans="1:21" x14ac:dyDescent="0.3">
      <c r="A7" s="6" t="s">
        <v>8</v>
      </c>
      <c r="B7" s="7" t="str">
        <f>DEC2HEX(B6)</f>
        <v>42</v>
      </c>
      <c r="C7" s="7" t="str">
        <f t="shared" ref="C7:E7" si="8">DEC2HEX(C6)</f>
        <v>4F</v>
      </c>
      <c r="D7" s="7" t="str">
        <f t="shared" si="8"/>
        <v>4C</v>
      </c>
      <c r="E7" s="7" t="str">
        <f t="shared" si="8"/>
        <v>52</v>
      </c>
      <c r="F7" s="9" t="str">
        <f>DEC2HEX(F6)</f>
        <v>524C4F42</v>
      </c>
      <c r="H7" s="12"/>
    </row>
    <row r="8" spans="1:21" x14ac:dyDescent="0.3">
      <c r="B8" s="4"/>
      <c r="E8" s="2"/>
      <c r="H8" s="12"/>
    </row>
    <row r="9" spans="1:21" x14ac:dyDescent="0.3">
      <c r="A9" s="6" t="s">
        <v>6</v>
      </c>
      <c r="B9" s="7" t="s">
        <v>3</v>
      </c>
      <c r="C9" s="7" t="s">
        <v>9</v>
      </c>
      <c r="D9" s="7" t="s">
        <v>10</v>
      </c>
      <c r="E9" s="7" t="s">
        <v>2</v>
      </c>
      <c r="F9" s="8" t="str">
        <f>CONCATENATE(B9,C9,D9,E9)</f>
        <v>WFCR</v>
      </c>
      <c r="H9" s="11"/>
    </row>
    <row r="10" spans="1:21" x14ac:dyDescent="0.3">
      <c r="A10" s="6" t="s">
        <v>7</v>
      </c>
      <c r="B10" s="7">
        <f>CODE(B9)</f>
        <v>87</v>
      </c>
      <c r="C10" s="7">
        <f t="shared" ref="C10" si="9">CODE(C9)</f>
        <v>70</v>
      </c>
      <c r="D10" s="7">
        <f t="shared" ref="D10" si="10">CODE(D9)</f>
        <v>67</v>
      </c>
      <c r="E10" s="7">
        <f t="shared" ref="E10" si="11">CODE(E9)</f>
        <v>82</v>
      </c>
      <c r="F10" s="9">
        <f>B10+C10*POWER(2,8)+D10*POWER(2,16)+E10*POWER(2,24)</f>
        <v>1380140631</v>
      </c>
      <c r="H10" s="11"/>
    </row>
    <row r="11" spans="1:21" x14ac:dyDescent="0.3">
      <c r="A11" s="6" t="s">
        <v>8</v>
      </c>
      <c r="B11" s="7" t="str">
        <f>DEC2HEX(B10)</f>
        <v>57</v>
      </c>
      <c r="C11" s="7" t="str">
        <f t="shared" ref="C11" si="12">DEC2HEX(C10)</f>
        <v>46</v>
      </c>
      <c r="D11" s="7" t="str">
        <f t="shared" ref="D11" si="13">DEC2HEX(D10)</f>
        <v>43</v>
      </c>
      <c r="E11" s="7" t="str">
        <f t="shared" ref="E11" si="14">DEC2HEX(E10)</f>
        <v>52</v>
      </c>
      <c r="F11" s="9" t="str">
        <f>DEC2HEX(F10)</f>
        <v>52434657</v>
      </c>
      <c r="H11" s="11"/>
    </row>
    <row r="12" spans="1:21" x14ac:dyDescent="0.3">
      <c r="B12" s="4"/>
      <c r="E12" s="2"/>
      <c r="H12" s="11"/>
    </row>
    <row r="13" spans="1:21" x14ac:dyDescent="0.3">
      <c r="E13" s="2"/>
      <c r="H13" s="11"/>
    </row>
    <row r="14" spans="1:21" x14ac:dyDescent="0.3">
      <c r="A14" t="s">
        <v>11</v>
      </c>
      <c r="E14" s="2"/>
      <c r="F14" s="10" t="s">
        <v>12</v>
      </c>
      <c r="H14" s="11"/>
    </row>
    <row r="15" spans="1:21" x14ac:dyDescent="0.3">
      <c r="E15" s="2"/>
      <c r="H15" s="11"/>
    </row>
    <row r="16" spans="1:21" x14ac:dyDescent="0.3">
      <c r="E16" s="2"/>
      <c r="H16" s="11"/>
    </row>
    <row r="17" spans="2:11" x14ac:dyDescent="0.3">
      <c r="E17" s="2"/>
      <c r="H17" s="11"/>
    </row>
    <row r="18" spans="2:11" x14ac:dyDescent="0.3">
      <c r="H18" s="11"/>
    </row>
    <row r="19" spans="2:11" x14ac:dyDescent="0.3">
      <c r="H19" s="11"/>
    </row>
    <row r="22" spans="2:11" x14ac:dyDescent="0.3">
      <c r="I22" s="5"/>
      <c r="J22" s="5"/>
      <c r="K22" s="5"/>
    </row>
    <row r="23" spans="2:11" x14ac:dyDescent="0.3">
      <c r="I23" s="5"/>
      <c r="J23" s="5"/>
      <c r="K23" s="5"/>
    </row>
    <row r="31" spans="2:11" x14ac:dyDescent="0.3">
      <c r="B31" s="5"/>
      <c r="C31" s="5"/>
      <c r="D31" s="5"/>
      <c r="E31" s="5"/>
      <c r="F31" s="3"/>
    </row>
    <row r="32" spans="2:11" x14ac:dyDescent="0.3">
      <c r="B32" s="5"/>
      <c r="C32" s="5"/>
      <c r="D32" s="5"/>
      <c r="E32" s="5"/>
      <c r="F32" s="3"/>
    </row>
    <row r="33" spans="2:5" x14ac:dyDescent="0.3">
      <c r="B33" s="5"/>
      <c r="C33" s="5"/>
      <c r="D33" s="5"/>
      <c r="E33" s="5"/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C11" sqref="C11"/>
    </sheetView>
  </sheetViews>
  <sheetFormatPr defaultRowHeight="14.4" x14ac:dyDescent="0.3"/>
  <cols>
    <col min="2" max="2" width="15.88671875" customWidth="1"/>
  </cols>
  <sheetData>
    <row r="1" spans="1:2" x14ac:dyDescent="0.3">
      <c r="A1">
        <v>240</v>
      </c>
      <c r="B1" s="10" t="str">
        <f>DEC2BIN(A1)</f>
        <v>11110000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circ_t_ctrl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 Windows</cp:lastModifiedBy>
  <dcterms:created xsi:type="dcterms:W3CDTF">2020-05-12T09:31:26Z</dcterms:created>
  <dcterms:modified xsi:type="dcterms:W3CDTF">2020-09-09T14:57:34Z</dcterms:modified>
</cp:coreProperties>
</file>