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19440" windowHeight="1224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7" i="1"/>
  <c r="I42"/>
  <c r="I7"/>
  <c r="I43"/>
  <c r="I33"/>
  <c r="I34"/>
  <c r="I35"/>
  <c r="I36"/>
  <c r="I39"/>
  <c r="I40"/>
  <c r="I41"/>
  <c r="I4"/>
  <c r="I5"/>
  <c r="I6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7"/>
  <c r="I38"/>
  <c r="I3"/>
  <c r="G46"/>
  <c r="F45"/>
</calcChain>
</file>

<file path=xl/sharedStrings.xml><?xml version="1.0" encoding="utf-8"?>
<sst xmlns="http://schemas.openxmlformats.org/spreadsheetml/2006/main" count="163" uniqueCount="97">
  <si>
    <t>Aktivität</t>
  </si>
  <si>
    <t xml:space="preserve">Start </t>
  </si>
  <si>
    <t>Ende</t>
  </si>
  <si>
    <t>Benutzerlogin</t>
  </si>
  <si>
    <t>Aufsetzen der MySQL-Datenbank</t>
  </si>
  <si>
    <t>3</t>
  </si>
  <si>
    <t>Kontaktverwaltung</t>
  </si>
  <si>
    <t xml:space="preserve">      Anmeldelogik</t>
  </si>
  <si>
    <t xml:space="preserve">      HTML-Oberfläche</t>
  </si>
  <si>
    <t xml:space="preserve">            Formular Anlage/Bearbeitung eines Kontaktes</t>
  </si>
  <si>
    <t xml:space="preserve">            Übersicht aller Kontakte in einer Liste</t>
  </si>
  <si>
    <t xml:space="preserve">            Einzelkontaktdarstellung</t>
  </si>
  <si>
    <t xml:space="preserve">      Logik</t>
  </si>
  <si>
    <t>MVC-Modell in Softwarearchitektur implementieren</t>
  </si>
  <si>
    <t xml:space="preserve">            Suche, Filterung und entsprechende Ergebnisdarstellung</t>
  </si>
  <si>
    <t>Fundament der HTML-Oberfläche</t>
  </si>
  <si>
    <t>4</t>
  </si>
  <si>
    <t>Administratorbereich</t>
  </si>
  <si>
    <t xml:space="preserve">            Druck von Einzelkontakten und Kontaktlisten</t>
  </si>
  <si>
    <t xml:space="preserve">            Export der Kontaktdaten in CSV-Datei</t>
  </si>
  <si>
    <t xml:space="preserve">      Benutzerpflege (anlegen, bearbeiten, löschen, sperren)</t>
  </si>
  <si>
    <t xml:space="preserve">      Auswertungen (Wer ist online? Wie viele sind online?)</t>
  </si>
  <si>
    <t>Fachkonzepterstellung</t>
  </si>
  <si>
    <t xml:space="preserve">      Erstellung Use-Case-Diagramm</t>
  </si>
  <si>
    <t xml:space="preserve">      Erstellung Klassendiagramm</t>
  </si>
  <si>
    <t xml:space="preserve">      Erstellung ERM</t>
  </si>
  <si>
    <t xml:space="preserve">      Erstellung Prototyp</t>
  </si>
  <si>
    <t xml:space="preserve">      Erstellung Projektplan</t>
  </si>
  <si>
    <t xml:space="preserve">      Zieldefinierung, Funktionsumfang</t>
  </si>
  <si>
    <t>5</t>
  </si>
  <si>
    <t>Testphase</t>
  </si>
  <si>
    <t>5.1</t>
  </si>
  <si>
    <t>Erledigt</t>
  </si>
  <si>
    <t>x</t>
  </si>
  <si>
    <t xml:space="preserve">            Bildupload</t>
  </si>
  <si>
    <t xml:space="preserve">            Anlage/Bearbeitung/Löschung eines Kontaktes</t>
  </si>
  <si>
    <t>1</t>
  </si>
  <si>
    <t>1.1</t>
  </si>
  <si>
    <t>1.2</t>
  </si>
  <si>
    <t>1.3</t>
  </si>
  <si>
    <t>1.4</t>
  </si>
  <si>
    <t>1.5</t>
  </si>
  <si>
    <t>1.6</t>
  </si>
  <si>
    <t>2</t>
  </si>
  <si>
    <t>5.2</t>
  </si>
  <si>
    <t>6</t>
  </si>
  <si>
    <t>6.1</t>
  </si>
  <si>
    <t>6.1.1</t>
  </si>
  <si>
    <t>6.1.2</t>
  </si>
  <si>
    <t>6.1.3</t>
  </si>
  <si>
    <t>6.1.4</t>
  </si>
  <si>
    <t>6.1.5</t>
  </si>
  <si>
    <t>6.2</t>
  </si>
  <si>
    <t>6.2.1</t>
  </si>
  <si>
    <t>6.2.2</t>
  </si>
  <si>
    <t>6.2.3</t>
  </si>
  <si>
    <t>6.2.4</t>
  </si>
  <si>
    <t>6.2.5</t>
  </si>
  <si>
    <t>6.2.6</t>
  </si>
  <si>
    <t>6.2.7</t>
  </si>
  <si>
    <t>7</t>
  </si>
  <si>
    <t>8.1</t>
  </si>
  <si>
    <t>8.2</t>
  </si>
  <si>
    <t>9</t>
  </si>
  <si>
    <t>9.1</t>
  </si>
  <si>
    <t xml:space="preserve">      Korrektur aufgefallener Fehler</t>
  </si>
  <si>
    <t xml:space="preserve">            Globale Suche</t>
  </si>
  <si>
    <t>6.2.8</t>
  </si>
  <si>
    <t xml:space="preserve">            Filterung</t>
  </si>
  <si>
    <t>5.3</t>
  </si>
  <si>
    <t xml:space="preserve">      Eigene Benutzerdaten pflegen</t>
  </si>
  <si>
    <r>
      <t xml:space="preserve">Warnstufe
</t>
    </r>
    <r>
      <rPr>
        <sz val="9"/>
        <color theme="1"/>
        <rFont val="Calibri"/>
        <family val="2"/>
        <scheme val="minor"/>
      </rPr>
      <t>erledigt = grün
nicht erledigt = orange
nicht erledigt und Termin überzogen = rot</t>
    </r>
  </si>
  <si>
    <t xml:space="preserve">      Testen</t>
  </si>
  <si>
    <t>9.2</t>
  </si>
  <si>
    <t>Gruppenverwaltung</t>
  </si>
  <si>
    <t>7.1</t>
  </si>
  <si>
    <t>7.2</t>
  </si>
  <si>
    <t xml:space="preserve">   Logiken für Gruppe löschen und anlegen</t>
  </si>
  <si>
    <t xml:space="preserve">   Oberfläche für Gruppenverwaltung mit Logik verknüfen</t>
  </si>
  <si>
    <t>10</t>
  </si>
  <si>
    <t>Dokumentation</t>
  </si>
  <si>
    <t>1.7</t>
  </si>
  <si>
    <t xml:space="preserve">      Erstellung Packagediagramm</t>
  </si>
  <si>
    <t>Code-Review</t>
  </si>
  <si>
    <t>11</t>
  </si>
  <si>
    <t>SOLL</t>
  </si>
  <si>
    <t>SOLL
(Std.)</t>
  </si>
  <si>
    <t>IST
(Std.)</t>
  </si>
  <si>
    <t>Bearbeiter
BO = Böselager
ST = Steffen
BR = Braun</t>
  </si>
  <si>
    <t>BO</t>
  </si>
  <si>
    <t>BR</t>
  </si>
  <si>
    <t>BO, ST, BR</t>
  </si>
  <si>
    <t>ST</t>
  </si>
  <si>
    <t>ST, BO</t>
  </si>
  <si>
    <t xml:space="preserve">            Erstellung von Kontaktgruppen implementieren</t>
  </si>
  <si>
    <t>IST</t>
  </si>
  <si>
    <t>Abweichung</t>
  </si>
</sst>
</file>

<file path=xl/styles.xml><?xml version="1.0" encoding="utf-8"?>
<styleSheet xmlns="http://schemas.openxmlformats.org/spreadsheetml/2006/main">
  <numFmts count="2">
    <numFmt numFmtId="164" formatCode="[$-407]d/\ mmm/;@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164" fontId="0" fillId="0" borderId="1" xfId="0" applyNumberForma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47"/>
  <sheetViews>
    <sheetView showGridLines="0" tabSelected="1" zoomScale="90" zoomScaleNormal="90" workbookViewId="0">
      <selection activeCell="E9" sqref="E9"/>
    </sheetView>
  </sheetViews>
  <sheetFormatPr baseColWidth="10" defaultRowHeight="15"/>
  <cols>
    <col min="1" max="1" width="5.140625" style="1" bestFit="1" customWidth="1"/>
    <col min="2" max="2" width="57.42578125" bestFit="1" customWidth="1"/>
    <col min="3" max="3" width="14.140625" bestFit="1" customWidth="1"/>
    <col min="4" max="5" width="10.85546875" style="2"/>
    <col min="6" max="7" width="6" style="7" bestFit="1" customWidth="1"/>
    <col min="8" max="8" width="10.85546875" style="10"/>
    <col min="9" max="9" width="31.7109375" customWidth="1"/>
  </cols>
  <sheetData>
    <row r="1" spans="1:9" s="3" customFormat="1" ht="63.75">
      <c r="A1" s="11"/>
      <c r="B1" s="12" t="s">
        <v>0</v>
      </c>
      <c r="C1" s="13" t="s">
        <v>88</v>
      </c>
      <c r="D1" s="14" t="s">
        <v>1</v>
      </c>
      <c r="E1" s="14" t="s">
        <v>2</v>
      </c>
      <c r="F1" s="15" t="s">
        <v>86</v>
      </c>
      <c r="G1" s="15" t="s">
        <v>87</v>
      </c>
      <c r="H1" s="16" t="s">
        <v>32</v>
      </c>
      <c r="I1" s="13" t="s">
        <v>71</v>
      </c>
    </row>
    <row r="2" spans="1:9" s="4" customFormat="1">
      <c r="A2" s="1" t="s">
        <v>36</v>
      </c>
      <c r="B2" s="4" t="s">
        <v>22</v>
      </c>
      <c r="D2" s="5"/>
      <c r="E2" s="5"/>
      <c r="F2" s="6"/>
      <c r="G2" s="6"/>
      <c r="H2" s="9"/>
    </row>
    <row r="3" spans="1:9" s="4" customFormat="1">
      <c r="A3" s="1" t="s">
        <v>37</v>
      </c>
      <c r="B3" t="s">
        <v>28</v>
      </c>
      <c r="C3" t="s">
        <v>91</v>
      </c>
      <c r="D3" s="5">
        <v>40920</v>
      </c>
      <c r="E3" s="5">
        <v>40920</v>
      </c>
      <c r="F3" s="6">
        <v>2</v>
      </c>
      <c r="G3" s="6">
        <v>2</v>
      </c>
      <c r="H3" s="9" t="s">
        <v>33</v>
      </c>
      <c r="I3" s="4">
        <f ca="1">IF(E3&lt;&gt;"",IF(H3="X",0,IF(AND(H3&lt;&gt;"x",E3&lt;TODAY()),2,IF(H3&lt;&gt;"x",1,0))),"")</f>
        <v>0</v>
      </c>
    </row>
    <row r="4" spans="1:9" s="4" customFormat="1">
      <c r="A4" s="1" t="s">
        <v>38</v>
      </c>
      <c r="B4" t="s">
        <v>27</v>
      </c>
      <c r="C4" t="s">
        <v>91</v>
      </c>
      <c r="D4" s="5">
        <v>40920</v>
      </c>
      <c r="E4" s="5">
        <v>40920</v>
      </c>
      <c r="F4" s="6">
        <v>2</v>
      </c>
      <c r="G4" s="6">
        <v>2.5</v>
      </c>
      <c r="H4" s="9" t="s">
        <v>33</v>
      </c>
      <c r="I4" s="4">
        <f t="shared" ref="I4:I43" ca="1" si="0">IF(E4&lt;&gt;"",IF(H4="X",0,IF(AND(H4&lt;&gt;"x",E4&lt;TODAY()),2,IF(H4&lt;&gt;"x",1,0))),"")</f>
        <v>0</v>
      </c>
    </row>
    <row r="5" spans="1:9" s="4" customFormat="1">
      <c r="A5" s="1" t="s">
        <v>39</v>
      </c>
      <c r="B5" t="s">
        <v>23</v>
      </c>
      <c r="C5" t="s">
        <v>90</v>
      </c>
      <c r="D5" s="5">
        <v>40921</v>
      </c>
      <c r="E5" s="5">
        <v>40928</v>
      </c>
      <c r="F5" s="6">
        <v>3</v>
      </c>
      <c r="G5" s="6">
        <v>3.5</v>
      </c>
      <c r="H5" s="9" t="s">
        <v>33</v>
      </c>
      <c r="I5" s="4">
        <f t="shared" ca="1" si="0"/>
        <v>0</v>
      </c>
    </row>
    <row r="6" spans="1:9" s="4" customFormat="1">
      <c r="A6" s="1" t="s">
        <v>40</v>
      </c>
      <c r="B6" t="s">
        <v>24</v>
      </c>
      <c r="C6" t="s">
        <v>92</v>
      </c>
      <c r="D6" s="5">
        <v>40921</v>
      </c>
      <c r="E6" s="5">
        <v>40928</v>
      </c>
      <c r="F6" s="6">
        <v>4</v>
      </c>
      <c r="G6" s="6">
        <v>4.5</v>
      </c>
      <c r="H6" s="9" t="s">
        <v>33</v>
      </c>
      <c r="I6" s="4">
        <f t="shared" ca="1" si="0"/>
        <v>0</v>
      </c>
    </row>
    <row r="7" spans="1:9" s="4" customFormat="1">
      <c r="A7" s="1" t="s">
        <v>41</v>
      </c>
      <c r="B7" t="s">
        <v>82</v>
      </c>
      <c r="C7" t="s">
        <v>90</v>
      </c>
      <c r="D7" s="5">
        <v>40967</v>
      </c>
      <c r="E7" s="5">
        <v>40973</v>
      </c>
      <c r="F7" s="6">
        <v>2</v>
      </c>
      <c r="G7" s="6">
        <v>1</v>
      </c>
      <c r="H7" s="10" t="s">
        <v>33</v>
      </c>
      <c r="I7" s="4">
        <f t="shared" ca="1" si="0"/>
        <v>0</v>
      </c>
    </row>
    <row r="8" spans="1:9" s="4" customFormat="1">
      <c r="A8" s="1" t="s">
        <v>42</v>
      </c>
      <c r="B8" t="s">
        <v>25</v>
      </c>
      <c r="C8" t="s">
        <v>89</v>
      </c>
      <c r="D8" s="5">
        <v>40921</v>
      </c>
      <c r="E8" s="5">
        <v>40928</v>
      </c>
      <c r="F8" s="6">
        <v>3</v>
      </c>
      <c r="G8" s="6">
        <v>3</v>
      </c>
      <c r="H8" s="9" t="s">
        <v>33</v>
      </c>
      <c r="I8" s="4">
        <f t="shared" ca="1" si="0"/>
        <v>0</v>
      </c>
    </row>
    <row r="9" spans="1:9" s="4" customFormat="1">
      <c r="A9" s="1" t="s">
        <v>81</v>
      </c>
      <c r="B9" t="s">
        <v>26</v>
      </c>
      <c r="C9" t="s">
        <v>91</v>
      </c>
      <c r="D9" s="5">
        <v>40928</v>
      </c>
      <c r="E9" s="5">
        <v>40935</v>
      </c>
      <c r="F9" s="6">
        <v>4</v>
      </c>
      <c r="G9" s="6">
        <v>9</v>
      </c>
      <c r="H9" s="9" t="s">
        <v>33</v>
      </c>
      <c r="I9" s="4">
        <f t="shared" ca="1" si="0"/>
        <v>0</v>
      </c>
    </row>
    <row r="10" spans="1:9">
      <c r="A10" s="1" t="s">
        <v>43</v>
      </c>
      <c r="B10" t="s">
        <v>4</v>
      </c>
      <c r="C10" t="s">
        <v>89</v>
      </c>
      <c r="D10" s="2">
        <v>40940</v>
      </c>
      <c r="E10" s="2">
        <v>40940</v>
      </c>
      <c r="F10" s="7">
        <v>4</v>
      </c>
      <c r="G10" s="7">
        <v>3</v>
      </c>
      <c r="H10" s="9" t="s">
        <v>33</v>
      </c>
      <c r="I10" s="4">
        <f t="shared" ca="1" si="0"/>
        <v>0</v>
      </c>
    </row>
    <row r="11" spans="1:9">
      <c r="A11" s="1" t="s">
        <v>5</v>
      </c>
      <c r="B11" t="s">
        <v>13</v>
      </c>
      <c r="C11" t="s">
        <v>89</v>
      </c>
      <c r="D11" s="2">
        <v>40942</v>
      </c>
      <c r="E11" s="2">
        <v>40944</v>
      </c>
      <c r="F11" s="7">
        <v>6</v>
      </c>
      <c r="G11" s="7">
        <v>6</v>
      </c>
      <c r="H11" s="9" t="s">
        <v>33</v>
      </c>
      <c r="I11" s="4">
        <f t="shared" ca="1" si="0"/>
        <v>0</v>
      </c>
    </row>
    <row r="12" spans="1:9">
      <c r="A12" s="1" t="s">
        <v>16</v>
      </c>
      <c r="B12" t="s">
        <v>15</v>
      </c>
      <c r="C12" t="s">
        <v>91</v>
      </c>
      <c r="D12" s="2">
        <v>40941</v>
      </c>
      <c r="E12" s="2">
        <v>40943</v>
      </c>
      <c r="F12" s="7">
        <v>5</v>
      </c>
      <c r="G12" s="7">
        <v>8</v>
      </c>
      <c r="H12" s="10" t="s">
        <v>33</v>
      </c>
      <c r="I12" s="4">
        <f t="shared" ca="1" si="0"/>
        <v>0</v>
      </c>
    </row>
    <row r="13" spans="1:9">
      <c r="A13" s="1" t="s">
        <v>29</v>
      </c>
      <c r="B13" t="s">
        <v>3</v>
      </c>
      <c r="I13" s="4" t="str">
        <f t="shared" ca="1" si="0"/>
        <v/>
      </c>
    </row>
    <row r="14" spans="1:9">
      <c r="A14" s="1" t="s">
        <v>31</v>
      </c>
      <c r="B14" t="s">
        <v>8</v>
      </c>
      <c r="C14" t="s">
        <v>92</v>
      </c>
      <c r="D14" s="2">
        <v>40940</v>
      </c>
      <c r="E14" s="2">
        <v>40940</v>
      </c>
      <c r="F14" s="7">
        <v>4</v>
      </c>
      <c r="G14" s="7">
        <v>1</v>
      </c>
      <c r="H14" s="10" t="s">
        <v>33</v>
      </c>
      <c r="I14" s="4">
        <f t="shared" ca="1" si="0"/>
        <v>0</v>
      </c>
    </row>
    <row r="15" spans="1:9">
      <c r="A15" s="1" t="s">
        <v>44</v>
      </c>
      <c r="B15" t="s">
        <v>7</v>
      </c>
      <c r="C15" t="s">
        <v>90</v>
      </c>
      <c r="D15" s="2">
        <v>40941</v>
      </c>
      <c r="E15" s="2">
        <v>40941</v>
      </c>
      <c r="F15" s="7">
        <v>8</v>
      </c>
      <c r="G15" s="7">
        <v>4</v>
      </c>
      <c r="H15" s="10" t="s">
        <v>33</v>
      </c>
      <c r="I15" s="4">
        <f t="shared" ca="1" si="0"/>
        <v>0</v>
      </c>
    </row>
    <row r="16" spans="1:9">
      <c r="A16" s="1" t="s">
        <v>69</v>
      </c>
      <c r="B16" t="s">
        <v>70</v>
      </c>
      <c r="C16" t="s">
        <v>93</v>
      </c>
      <c r="D16" s="2">
        <v>40956</v>
      </c>
      <c r="E16" s="2">
        <v>40963</v>
      </c>
      <c r="F16" s="7">
        <v>2</v>
      </c>
      <c r="G16" s="7">
        <v>7</v>
      </c>
      <c r="H16" s="10" t="s">
        <v>33</v>
      </c>
      <c r="I16" s="4">
        <f t="shared" ca="1" si="0"/>
        <v>0</v>
      </c>
    </row>
    <row r="17" spans="1:9">
      <c r="A17" s="1" t="s">
        <v>45</v>
      </c>
      <c r="B17" t="s">
        <v>6</v>
      </c>
      <c r="I17" s="4" t="str">
        <f t="shared" ca="1" si="0"/>
        <v/>
      </c>
    </row>
    <row r="18" spans="1:9">
      <c r="A18" s="1" t="s">
        <v>46</v>
      </c>
      <c r="B18" t="s">
        <v>8</v>
      </c>
      <c r="I18" s="4" t="str">
        <f t="shared" ca="1" si="0"/>
        <v/>
      </c>
    </row>
    <row r="19" spans="1:9">
      <c r="A19" s="1" t="s">
        <v>47</v>
      </c>
      <c r="B19" t="s">
        <v>9</v>
      </c>
      <c r="C19" t="s">
        <v>92</v>
      </c>
      <c r="D19" s="2">
        <v>40943</v>
      </c>
      <c r="E19" s="2">
        <v>40968</v>
      </c>
      <c r="F19" s="7">
        <v>4.5</v>
      </c>
      <c r="G19" s="7">
        <v>5.5</v>
      </c>
      <c r="H19" s="10" t="s">
        <v>33</v>
      </c>
      <c r="I19" s="4">
        <f t="shared" ca="1" si="0"/>
        <v>0</v>
      </c>
    </row>
    <row r="20" spans="1:9">
      <c r="A20" s="1" t="s">
        <v>48</v>
      </c>
      <c r="B20" t="s">
        <v>10</v>
      </c>
      <c r="C20" t="s">
        <v>90</v>
      </c>
      <c r="D20" s="2">
        <v>40943</v>
      </c>
      <c r="E20" s="2">
        <v>40943</v>
      </c>
      <c r="F20" s="7">
        <v>3.5</v>
      </c>
      <c r="G20" s="7">
        <v>3</v>
      </c>
      <c r="H20" s="10" t="s">
        <v>33</v>
      </c>
      <c r="I20" s="4">
        <f t="shared" ca="1" si="0"/>
        <v>0</v>
      </c>
    </row>
    <row r="21" spans="1:9">
      <c r="A21" s="1" t="s">
        <v>49</v>
      </c>
      <c r="B21" t="s">
        <v>11</v>
      </c>
      <c r="C21" t="s">
        <v>89</v>
      </c>
      <c r="D21" s="2">
        <v>40945</v>
      </c>
      <c r="E21" s="2">
        <v>40963</v>
      </c>
      <c r="F21" s="7">
        <v>3.5</v>
      </c>
      <c r="G21" s="7">
        <v>2</v>
      </c>
      <c r="H21" s="10" t="s">
        <v>33</v>
      </c>
      <c r="I21" s="4">
        <f t="shared" ca="1" si="0"/>
        <v>0</v>
      </c>
    </row>
    <row r="22" spans="1:9">
      <c r="A22" s="1" t="s">
        <v>50</v>
      </c>
      <c r="B22" t="s">
        <v>14</v>
      </c>
      <c r="C22" t="s">
        <v>92</v>
      </c>
      <c r="D22" s="2">
        <v>40949</v>
      </c>
      <c r="E22" s="2">
        <v>40959</v>
      </c>
      <c r="F22" s="7">
        <v>3</v>
      </c>
      <c r="G22" s="7">
        <v>1</v>
      </c>
      <c r="H22" s="10" t="s">
        <v>33</v>
      </c>
      <c r="I22" s="4">
        <f t="shared" ca="1" si="0"/>
        <v>0</v>
      </c>
    </row>
    <row r="23" spans="1:9">
      <c r="A23" s="1" t="s">
        <v>51</v>
      </c>
      <c r="B23" t="s">
        <v>18</v>
      </c>
      <c r="C23" t="s">
        <v>89</v>
      </c>
      <c r="D23" s="2">
        <v>40954</v>
      </c>
      <c r="E23" s="2">
        <v>40954</v>
      </c>
      <c r="F23" s="7">
        <v>5</v>
      </c>
      <c r="G23" s="7">
        <v>3</v>
      </c>
      <c r="H23" s="10" t="s">
        <v>33</v>
      </c>
      <c r="I23" s="4">
        <f t="shared" ca="1" si="0"/>
        <v>0</v>
      </c>
    </row>
    <row r="24" spans="1:9">
      <c r="A24" s="1" t="s">
        <v>52</v>
      </c>
      <c r="B24" t="s">
        <v>12</v>
      </c>
      <c r="I24" s="4" t="str">
        <f t="shared" ca="1" si="0"/>
        <v/>
      </c>
    </row>
    <row r="25" spans="1:9">
      <c r="A25" s="1" t="s">
        <v>53</v>
      </c>
      <c r="B25" t="s">
        <v>35</v>
      </c>
      <c r="C25" t="s">
        <v>89</v>
      </c>
      <c r="D25" s="2">
        <v>40943</v>
      </c>
      <c r="E25" s="2">
        <v>40968</v>
      </c>
      <c r="F25" s="7">
        <v>9</v>
      </c>
      <c r="G25" s="7">
        <v>15</v>
      </c>
      <c r="H25" s="10" t="s">
        <v>33</v>
      </c>
      <c r="I25" s="4">
        <f t="shared" ca="1" si="0"/>
        <v>0</v>
      </c>
    </row>
    <row r="26" spans="1:9">
      <c r="A26" s="1" t="s">
        <v>54</v>
      </c>
      <c r="B26" t="s">
        <v>10</v>
      </c>
      <c r="C26" t="s">
        <v>90</v>
      </c>
      <c r="D26" s="2">
        <v>40943</v>
      </c>
      <c r="E26" s="2">
        <v>40968</v>
      </c>
      <c r="F26" s="7">
        <v>5</v>
      </c>
      <c r="G26" s="7">
        <v>6</v>
      </c>
      <c r="H26" s="10" t="s">
        <v>33</v>
      </c>
      <c r="I26" s="4">
        <f t="shared" ca="1" si="0"/>
        <v>0</v>
      </c>
    </row>
    <row r="27" spans="1:9">
      <c r="A27" s="1" t="s">
        <v>55</v>
      </c>
      <c r="B27" t="s">
        <v>11</v>
      </c>
      <c r="C27" t="s">
        <v>92</v>
      </c>
      <c r="D27" s="2">
        <v>40945</v>
      </c>
      <c r="E27" s="2">
        <v>40956</v>
      </c>
      <c r="F27" s="7">
        <v>4.5</v>
      </c>
      <c r="G27" s="7">
        <v>3.5</v>
      </c>
      <c r="H27" s="10" t="s">
        <v>33</v>
      </c>
      <c r="I27" s="4">
        <f t="shared" ca="1" si="0"/>
        <v>0</v>
      </c>
    </row>
    <row r="28" spans="1:9">
      <c r="A28" s="1" t="s">
        <v>56</v>
      </c>
      <c r="B28" t="s">
        <v>66</v>
      </c>
      <c r="C28" t="s">
        <v>89</v>
      </c>
      <c r="D28" s="2">
        <v>40947</v>
      </c>
      <c r="E28" s="2">
        <v>40953</v>
      </c>
      <c r="F28" s="7">
        <v>2</v>
      </c>
      <c r="G28" s="7">
        <v>6</v>
      </c>
      <c r="H28" s="10" t="s">
        <v>33</v>
      </c>
      <c r="I28" s="4">
        <f t="shared" ca="1" si="0"/>
        <v>0</v>
      </c>
    </row>
    <row r="29" spans="1:9">
      <c r="A29" s="1" t="s">
        <v>57</v>
      </c>
      <c r="B29" t="s">
        <v>68</v>
      </c>
      <c r="C29" t="s">
        <v>89</v>
      </c>
      <c r="D29" s="2">
        <v>40964</v>
      </c>
      <c r="E29" s="2">
        <v>40973</v>
      </c>
      <c r="F29" s="7">
        <v>3</v>
      </c>
      <c r="G29" s="7">
        <v>4</v>
      </c>
      <c r="H29" s="10" t="s">
        <v>33</v>
      </c>
      <c r="I29" s="4">
        <f t="shared" ca="1" si="0"/>
        <v>0</v>
      </c>
    </row>
    <row r="30" spans="1:9">
      <c r="A30" s="1" t="s">
        <v>58</v>
      </c>
      <c r="B30" t="s">
        <v>19</v>
      </c>
      <c r="C30" t="s">
        <v>89</v>
      </c>
      <c r="D30" s="2">
        <v>40958</v>
      </c>
      <c r="E30" s="2">
        <v>40958</v>
      </c>
      <c r="F30" s="7">
        <v>5</v>
      </c>
      <c r="G30" s="7">
        <v>5</v>
      </c>
      <c r="H30" s="10" t="s">
        <v>33</v>
      </c>
      <c r="I30" s="4">
        <f t="shared" ca="1" si="0"/>
        <v>0</v>
      </c>
    </row>
    <row r="31" spans="1:9">
      <c r="A31" s="1" t="s">
        <v>59</v>
      </c>
      <c r="B31" t="s">
        <v>94</v>
      </c>
      <c r="C31" t="s">
        <v>90</v>
      </c>
      <c r="D31" s="2">
        <v>40959</v>
      </c>
      <c r="E31" s="2">
        <v>40961</v>
      </c>
      <c r="F31" s="7">
        <v>6</v>
      </c>
      <c r="G31" s="7">
        <v>5.5</v>
      </c>
      <c r="H31" s="10" t="s">
        <v>33</v>
      </c>
      <c r="I31" s="4">
        <f t="shared" ca="1" si="0"/>
        <v>0</v>
      </c>
    </row>
    <row r="32" spans="1:9">
      <c r="A32" s="1" t="s">
        <v>67</v>
      </c>
      <c r="B32" t="s">
        <v>34</v>
      </c>
      <c r="C32" t="s">
        <v>89</v>
      </c>
      <c r="D32" s="2">
        <v>40947</v>
      </c>
      <c r="E32" s="2">
        <v>40968</v>
      </c>
      <c r="F32" s="7">
        <v>3</v>
      </c>
      <c r="G32" s="7">
        <v>10</v>
      </c>
      <c r="H32" s="10" t="s">
        <v>33</v>
      </c>
      <c r="I32" s="4">
        <f t="shared" ca="1" si="0"/>
        <v>0</v>
      </c>
    </row>
    <row r="33" spans="1:9">
      <c r="A33" s="1" t="s">
        <v>60</v>
      </c>
      <c r="B33" t="s">
        <v>74</v>
      </c>
      <c r="I33" s="4" t="str">
        <f t="shared" ca="1" si="0"/>
        <v/>
      </c>
    </row>
    <row r="34" spans="1:9">
      <c r="A34" s="1" t="s">
        <v>75</v>
      </c>
      <c r="B34" t="s">
        <v>77</v>
      </c>
      <c r="C34" t="s">
        <v>92</v>
      </c>
      <c r="D34" s="2">
        <v>40949</v>
      </c>
      <c r="E34" s="2">
        <v>40960</v>
      </c>
      <c r="F34" s="7">
        <v>3</v>
      </c>
      <c r="G34" s="7">
        <v>6</v>
      </c>
      <c r="H34" s="10" t="s">
        <v>33</v>
      </c>
      <c r="I34" s="4">
        <f t="shared" ca="1" si="0"/>
        <v>0</v>
      </c>
    </row>
    <row r="35" spans="1:9">
      <c r="A35" s="1" t="s">
        <v>76</v>
      </c>
      <c r="B35" t="s">
        <v>78</v>
      </c>
      <c r="C35" t="s">
        <v>89</v>
      </c>
      <c r="D35" s="2">
        <v>40954</v>
      </c>
      <c r="E35" s="2">
        <v>40962</v>
      </c>
      <c r="F35" s="7">
        <v>1</v>
      </c>
      <c r="G35" s="7">
        <v>2</v>
      </c>
      <c r="H35" s="10" t="s">
        <v>33</v>
      </c>
      <c r="I35" s="4">
        <f t="shared" ca="1" si="0"/>
        <v>0</v>
      </c>
    </row>
    <row r="36" spans="1:9">
      <c r="A36" s="1" t="s">
        <v>60</v>
      </c>
      <c r="B36" t="s">
        <v>17</v>
      </c>
      <c r="I36" s="4" t="str">
        <f t="shared" ca="1" si="0"/>
        <v/>
      </c>
    </row>
    <row r="37" spans="1:9">
      <c r="A37" s="1" t="s">
        <v>61</v>
      </c>
      <c r="B37" t="s">
        <v>20</v>
      </c>
      <c r="C37" t="s">
        <v>92</v>
      </c>
      <c r="D37" s="2">
        <v>40959</v>
      </c>
      <c r="E37" s="2">
        <v>40973</v>
      </c>
      <c r="F37" s="7">
        <v>16</v>
      </c>
      <c r="G37" s="7">
        <v>15</v>
      </c>
      <c r="H37" s="10" t="s">
        <v>33</v>
      </c>
      <c r="I37" s="4">
        <f t="shared" ca="1" si="0"/>
        <v>0</v>
      </c>
    </row>
    <row r="38" spans="1:9">
      <c r="A38" s="1" t="s">
        <v>62</v>
      </c>
      <c r="B38" t="s">
        <v>21</v>
      </c>
      <c r="C38" t="s">
        <v>92</v>
      </c>
      <c r="D38" s="2">
        <v>40959</v>
      </c>
      <c r="E38" s="2">
        <v>40973</v>
      </c>
      <c r="F38" s="7">
        <v>8</v>
      </c>
      <c r="G38" s="7">
        <v>4</v>
      </c>
      <c r="H38" s="10" t="s">
        <v>33</v>
      </c>
      <c r="I38" s="4">
        <f t="shared" ca="1" si="0"/>
        <v>0</v>
      </c>
    </row>
    <row r="39" spans="1:9">
      <c r="A39" s="1" t="s">
        <v>63</v>
      </c>
      <c r="B39" t="s">
        <v>30</v>
      </c>
      <c r="I39" s="4" t="str">
        <f t="shared" ca="1" si="0"/>
        <v/>
      </c>
    </row>
    <row r="40" spans="1:9">
      <c r="A40" s="1" t="s">
        <v>64</v>
      </c>
      <c r="B40" t="s">
        <v>72</v>
      </c>
      <c r="C40" t="s">
        <v>90</v>
      </c>
      <c r="D40" s="2">
        <v>40969</v>
      </c>
      <c r="E40" s="2">
        <v>40978</v>
      </c>
      <c r="F40" s="7">
        <v>15</v>
      </c>
      <c r="G40" s="7">
        <v>12</v>
      </c>
      <c r="H40" s="10" t="s">
        <v>33</v>
      </c>
      <c r="I40" s="4">
        <f t="shared" ca="1" si="0"/>
        <v>0</v>
      </c>
    </row>
    <row r="41" spans="1:9">
      <c r="A41" s="1" t="s">
        <v>73</v>
      </c>
      <c r="B41" t="s">
        <v>65</v>
      </c>
      <c r="C41" t="s">
        <v>91</v>
      </c>
      <c r="D41" s="2">
        <v>40969</v>
      </c>
      <c r="E41" s="2">
        <v>40978</v>
      </c>
      <c r="F41" s="7">
        <v>10</v>
      </c>
      <c r="G41" s="7">
        <v>9</v>
      </c>
      <c r="H41" s="10" t="s">
        <v>33</v>
      </c>
      <c r="I41" s="4">
        <f t="shared" ca="1" si="0"/>
        <v>0</v>
      </c>
    </row>
    <row r="42" spans="1:9">
      <c r="A42" s="1" t="s">
        <v>79</v>
      </c>
      <c r="B42" t="s">
        <v>83</v>
      </c>
      <c r="C42" t="s">
        <v>91</v>
      </c>
      <c r="D42" s="2">
        <v>40969</v>
      </c>
      <c r="E42" s="2">
        <v>40978</v>
      </c>
      <c r="F42" s="7">
        <v>0</v>
      </c>
      <c r="G42" s="7">
        <v>2</v>
      </c>
      <c r="H42" s="10" t="s">
        <v>33</v>
      </c>
      <c r="I42" s="4">
        <f t="shared" ca="1" si="0"/>
        <v>0</v>
      </c>
    </row>
    <row r="43" spans="1:9">
      <c r="A43" s="1" t="s">
        <v>84</v>
      </c>
      <c r="B43" t="s">
        <v>80</v>
      </c>
      <c r="C43" t="s">
        <v>91</v>
      </c>
      <c r="D43" s="2">
        <v>40962</v>
      </c>
      <c r="E43" s="2">
        <v>40983</v>
      </c>
      <c r="F43" s="7">
        <v>10</v>
      </c>
      <c r="G43" s="7">
        <v>9</v>
      </c>
      <c r="H43" s="10" t="s">
        <v>33</v>
      </c>
      <c r="I43" s="4">
        <f t="shared" ca="1" si="0"/>
        <v>0</v>
      </c>
    </row>
    <row r="45" spans="1:9">
      <c r="E45" s="18" t="s">
        <v>85</v>
      </c>
      <c r="F45" s="8">
        <f>SUM(F3:F44)</f>
        <v>169</v>
      </c>
      <c r="G45" s="8"/>
    </row>
    <row r="46" spans="1:9">
      <c r="E46" s="2" t="s">
        <v>95</v>
      </c>
      <c r="F46" s="17"/>
      <c r="G46" s="17">
        <f>SUM(G3:G44)</f>
        <v>183</v>
      </c>
    </row>
    <row r="47" spans="1:9">
      <c r="E47" s="19" t="s">
        <v>96</v>
      </c>
      <c r="F47" s="20"/>
      <c r="G47" s="20">
        <f>G46-F45</f>
        <v>14</v>
      </c>
    </row>
  </sheetData>
  <phoneticPr fontId="3" type="noConversion"/>
  <conditionalFormatting sqref="I1:I1048576">
    <cfRule type="containsText" dxfId="2" priority="1" operator="containsText" text="2">
      <formula>NOT(ISERROR(SEARCH("2",I1)))</formula>
    </cfRule>
    <cfRule type="containsText" dxfId="1" priority="2" operator="containsText" text="1">
      <formula>NOT(ISERROR(SEARCH("1",I1)))</formula>
    </cfRule>
    <cfRule type="containsText" dxfId="0" priority="3" operator="containsText" text="0">
      <formula>NOT(ISERROR(SEARCH("0",I1)))</formula>
    </cfRule>
  </conditionalFormatting>
  <pageMargins left="0.70866141732283472" right="0.70866141732283472" top="0.78740157480314965" bottom="0.78740157480314965" header="0.31496062992125984" footer="0.31496062992125984"/>
  <pageSetup paperSize="9" scale="65" orientation="landscape" horizontalDpi="4294967293" verticalDpi="4294967293" r:id="rId1"/>
  <ignoredErrors>
    <ignoredError sqref="A2:A13 A17" numberStoredAsText="1"/>
    <ignoredError sqref="A19:A32 A34:A35 A37:A38 A40:A41" twoDigitTextYear="1"/>
    <ignoredError sqref="A33 A36 A39 A42:A43" twoDigitTextYear="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g.boeselager</dc:creator>
  <cp:lastModifiedBy>g.boeselager</cp:lastModifiedBy>
  <cp:lastPrinted>2012-03-21T11:12:27Z</cp:lastPrinted>
  <dcterms:created xsi:type="dcterms:W3CDTF">2012-01-12T13:20:09Z</dcterms:created>
  <dcterms:modified xsi:type="dcterms:W3CDTF">2012-03-21T11:24:01Z</dcterms:modified>
</cp:coreProperties>
</file>