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1D - Experimental" sheetId="1" r:id="rId4"/>
    <sheet state="visible" name="Table 1 - HeLa Results" sheetId="2" r:id="rId5"/>
    <sheet state="visible" name="Table S1 - All Murcko Results" sheetId="3" r:id="rId6"/>
    <sheet state="visible" name="Table S2 - HeLa Library Results" sheetId="4" r:id="rId7"/>
    <sheet state="visible" name="Table S3 - RAW Library Results" sheetId="5" r:id="rId8"/>
  </sheets>
  <definedNames/>
  <calcPr/>
</workbook>
</file>

<file path=xl/sharedStrings.xml><?xml version="1.0" encoding="utf-8"?>
<sst xmlns="http://schemas.openxmlformats.org/spreadsheetml/2006/main" count="173" uniqueCount="52">
  <si>
    <t>Cell</t>
  </si>
  <si>
    <t>Parameters</t>
  </si>
  <si>
    <t>Lipid</t>
  </si>
  <si>
    <t>mTP</t>
  </si>
  <si>
    <t>Source</t>
  </si>
  <si>
    <t>HeLa</t>
  </si>
  <si>
    <t>Non-Screening</t>
  </si>
  <si>
    <t>Combinatorial</t>
  </si>
  <si>
    <t>Supplementary Figure 8 - Processing #1 Below</t>
  </si>
  <si>
    <t>VS-Derived</t>
  </si>
  <si>
    <t>Baseline</t>
  </si>
  <si>
    <t>Screening</t>
  </si>
  <si>
    <t>Highest of 1200 by "expt_Hela" in "finetuning_set_smiles_plus_features.csv"</t>
  </si>
  <si>
    <t>Figure 3d - Processing #2 Below</t>
  </si>
  <si>
    <t>RAW</t>
  </si>
  <si>
    <t>Highest of 1200 by "expt_Raw" in "finetuning_set_smiles_plus_features.csv"</t>
  </si>
  <si>
    <t>Figure 4d - Processing #3 Below</t>
  </si>
  <si>
    <t>Processing #1 - Supplementary Figure 8 Data</t>
  </si>
  <si>
    <t>Control (Untreated)</t>
  </si>
  <si>
    <t>Top Hit in 1200 (Combinatorial)</t>
  </si>
  <si>
    <t>H9 (VS-Derived)</t>
  </si>
  <si>
    <t>ALC-0315 (Baseline)</t>
  </si>
  <si>
    <t>Raw Value Replicate 1</t>
  </si>
  <si>
    <t>Raw Value Replicate 2</t>
  </si>
  <si>
    <t>Raw Value Replicate 3</t>
  </si>
  <si>
    <t>Mean Transfected / Mean Untreated</t>
  </si>
  <si>
    <t>mTP (by Eq. 11)</t>
  </si>
  <si>
    <t xml:space="preserve">Processing #2 - Figure 3d Data </t>
  </si>
  <si>
    <t>Untreated</t>
  </si>
  <si>
    <t>Processing #3 - Figure 4d Data</t>
  </si>
  <si>
    <t>Murcko Scaffold</t>
  </si>
  <si>
    <t>Library-Based Scaffold</t>
  </si>
  <si>
    <t>Model</t>
  </si>
  <si>
    <t>Parameters/Features</t>
  </si>
  <si>
    <t>RMSE</t>
  </si>
  <si>
    <t>R</t>
  </si>
  <si>
    <t>R^2</t>
  </si>
  <si>
    <t>Hit Rate</t>
  </si>
  <si>
    <t>AGILE</t>
  </si>
  <si>
    <t>Opt. HP</t>
  </si>
  <si>
    <t>Opt. HP + LB</t>
  </si>
  <si>
    <t>N/A</t>
  </si>
  <si>
    <t>Def. HP</t>
  </si>
  <si>
    <t>Def. HP + LB</t>
  </si>
  <si>
    <t>XGBoost</t>
  </si>
  <si>
    <t>One-Hot</t>
  </si>
  <si>
    <t>Fingerprint</t>
  </si>
  <si>
    <t>Descriptors</t>
  </si>
  <si>
    <t>Random Forest</t>
  </si>
  <si>
    <t>Multilayer Perceptron</t>
  </si>
  <si>
    <t>Mean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</si>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</sst>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0" fillId="0" fontId="2" numFmtId="2" xfId="0" applyAlignment="1" applyFont="1" applyNumberFormat="1">
      <alignment horizontal="center" readingOrder="0" vertical="center"/>
    </xf>
    <xf borderId="0" fillId="0" fontId="3" numFmtId="2" xfId="0" applyAlignment="1" applyFont="1" applyNumberFormat="1">
      <alignment horizontal="center" vertical="center"/>
    </xf>
    <xf borderId="0" fillId="0" fontId="1" numFmtId="2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2" xfId="0" applyAlignment="1" applyFont="1" applyNumberFormat="1">
      <alignment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4" max="4" width="10.25"/>
    <col customWidth="1" min="5" max="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8.327344</v>
      </c>
      <c r="E2" s="1" t="s">
        <v>8</v>
      </c>
    </row>
    <row r="3">
      <c r="A3" s="1" t="s">
        <v>5</v>
      </c>
      <c r="B3" s="1" t="s">
        <v>6</v>
      </c>
      <c r="C3" s="1" t="s">
        <v>9</v>
      </c>
      <c r="D3" s="2">
        <v>8.756214</v>
      </c>
      <c r="E3" s="1" t="s">
        <v>8</v>
      </c>
    </row>
    <row r="4">
      <c r="A4" s="1" t="s">
        <v>5</v>
      </c>
      <c r="B4" s="1" t="s">
        <v>6</v>
      </c>
      <c r="C4" s="1" t="s">
        <v>10</v>
      </c>
      <c r="D4" s="2">
        <v>8.015225</v>
      </c>
      <c r="E4" s="1" t="s">
        <v>8</v>
      </c>
    </row>
    <row r="5">
      <c r="A5" s="1" t="s">
        <v>5</v>
      </c>
      <c r="B5" s="1" t="s">
        <v>11</v>
      </c>
      <c r="C5" s="1" t="s">
        <v>7</v>
      </c>
      <c r="D5" s="2">
        <v>15.9596558</v>
      </c>
      <c r="E5" s="1" t="s">
        <v>12</v>
      </c>
    </row>
    <row r="6">
      <c r="A6" s="1" t="s">
        <v>5</v>
      </c>
      <c r="B6" s="1" t="s">
        <v>11</v>
      </c>
      <c r="C6" s="1" t="s">
        <v>9</v>
      </c>
      <c r="D6" s="2">
        <v>12.41877</v>
      </c>
      <c r="E6" s="1" t="s">
        <v>13</v>
      </c>
    </row>
    <row r="7">
      <c r="A7" s="1" t="s">
        <v>14</v>
      </c>
      <c r="B7" s="1" t="s">
        <v>11</v>
      </c>
      <c r="C7" s="1" t="s">
        <v>7</v>
      </c>
      <c r="D7" s="2">
        <v>11.4112837</v>
      </c>
      <c r="E7" s="1" t="s">
        <v>15</v>
      </c>
    </row>
    <row r="8">
      <c r="A8" s="1" t="s">
        <v>14</v>
      </c>
      <c r="B8" s="1" t="s">
        <v>11</v>
      </c>
      <c r="C8" s="1" t="s">
        <v>9</v>
      </c>
      <c r="D8" s="2">
        <v>12.5571047</v>
      </c>
      <c r="E8" s="1" t="s">
        <v>16</v>
      </c>
    </row>
    <row r="11">
      <c r="A11" s="1" t="s">
        <v>17</v>
      </c>
    </row>
    <row r="12">
      <c r="B12" s="1" t="s">
        <v>18</v>
      </c>
      <c r="C12" s="1" t="s">
        <v>19</v>
      </c>
      <c r="D12" s="1" t="s">
        <v>20</v>
      </c>
      <c r="E12" s="1" t="s">
        <v>21</v>
      </c>
    </row>
    <row r="13">
      <c r="A13" s="1" t="s">
        <v>22</v>
      </c>
      <c r="B13" s="1">
        <v>1557.0</v>
      </c>
      <c r="C13" s="1">
        <v>594390.0</v>
      </c>
      <c r="D13" s="1">
        <v>764068.0</v>
      </c>
      <c r="E13" s="1">
        <v>492798.0</v>
      </c>
    </row>
    <row r="14">
      <c r="A14" s="1" t="s">
        <v>23</v>
      </c>
      <c r="B14" s="1">
        <v>4158.0</v>
      </c>
      <c r="C14" s="1">
        <v>661903.0</v>
      </c>
      <c r="D14" s="1">
        <v>873356.0</v>
      </c>
      <c r="E14" s="1">
        <v>588528.0</v>
      </c>
    </row>
    <row r="15">
      <c r="A15" s="1" t="s">
        <v>24</v>
      </c>
      <c r="B15" s="1">
        <v>374.0</v>
      </c>
      <c r="C15" s="1">
        <v>699516.0</v>
      </c>
      <c r="D15" s="1">
        <v>995443.0</v>
      </c>
      <c r="E15" s="1">
        <v>493995.0</v>
      </c>
    </row>
    <row r="16">
      <c r="A16" s="1" t="s">
        <v>25</v>
      </c>
      <c r="B16" s="3">
        <f t="shared" ref="B16:E16" si="1">AVERAGE(B13:B15)/AVERAGE($B$13:$B$15)</f>
        <v>1</v>
      </c>
      <c r="C16" s="3">
        <f t="shared" si="1"/>
        <v>321.2036459</v>
      </c>
      <c r="D16" s="3">
        <f t="shared" si="1"/>
        <v>432.3972738</v>
      </c>
      <c r="E16" s="3">
        <f t="shared" si="1"/>
        <v>258.7158811</v>
      </c>
    </row>
    <row r="17">
      <c r="A17" s="1" t="s">
        <v>26</v>
      </c>
      <c r="B17" s="3">
        <f t="shared" ref="B17:E17" si="2">LOG(B16,2)</f>
        <v>0</v>
      </c>
      <c r="C17" s="3">
        <f t="shared" si="2"/>
        <v>8.327344458</v>
      </c>
      <c r="D17" s="3">
        <f t="shared" si="2"/>
        <v>8.756213617</v>
      </c>
      <c r="E17" s="3">
        <f t="shared" si="2"/>
        <v>8.015224805</v>
      </c>
    </row>
    <row r="20">
      <c r="A20" s="1" t="s">
        <v>27</v>
      </c>
    </row>
    <row r="21">
      <c r="B21" s="1" t="s">
        <v>28</v>
      </c>
      <c r="C21" s="1" t="s">
        <v>20</v>
      </c>
    </row>
    <row r="22">
      <c r="A22" s="1" t="s">
        <v>22</v>
      </c>
      <c r="B22" s="1">
        <v>2.0</v>
      </c>
      <c r="C22" s="1">
        <v>5726.0</v>
      </c>
    </row>
    <row r="23">
      <c r="A23" s="1" t="s">
        <v>23</v>
      </c>
      <c r="B23" s="1">
        <v>2.0</v>
      </c>
      <c r="C23" s="1">
        <v>5225.0</v>
      </c>
    </row>
    <row r="24">
      <c r="A24" s="1" t="s">
        <v>25</v>
      </c>
      <c r="B24" s="3">
        <f t="shared" ref="B24:C24" si="3">AVERAGE(B22:B23)</f>
        <v>2</v>
      </c>
      <c r="C24" s="3">
        <f t="shared" si="3"/>
        <v>5475.5</v>
      </c>
    </row>
    <row r="25">
      <c r="A25" s="1" t="s">
        <v>26</v>
      </c>
      <c r="B25" s="3">
        <f t="shared" ref="B25:C25" si="4">LOG(B24,2)</f>
        <v>1</v>
      </c>
      <c r="C25" s="3">
        <f t="shared" si="4"/>
        <v>12.418775</v>
      </c>
    </row>
    <row r="28">
      <c r="A28" s="1" t="s">
        <v>29</v>
      </c>
    </row>
    <row r="29">
      <c r="A29" s="1" t="s">
        <v>22</v>
      </c>
      <c r="B29" s="1">
        <v>2.0</v>
      </c>
      <c r="C29" s="1">
        <v>6057.0</v>
      </c>
    </row>
    <row r="30">
      <c r="A30" s="1" t="s">
        <v>23</v>
      </c>
      <c r="B30" s="1">
        <v>2.0</v>
      </c>
      <c r="C30" s="1">
        <v>5996.0</v>
      </c>
    </row>
    <row r="31">
      <c r="A31" s="1" t="s">
        <v>25</v>
      </c>
      <c r="B31" s="3">
        <f t="shared" ref="B31:C31" si="5">AVERAGE(B29:B30)</f>
        <v>2</v>
      </c>
      <c r="C31" s="3">
        <f t="shared" si="5"/>
        <v>6026.5</v>
      </c>
    </row>
    <row r="32">
      <c r="A32" s="1" t="s">
        <v>26</v>
      </c>
      <c r="B32" s="3">
        <f t="shared" ref="B32:C32" si="6">LOG(B31,2)</f>
        <v>1</v>
      </c>
      <c r="C32" s="3">
        <f t="shared" si="6"/>
        <v>12.55710466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3" max="10" width="6.13"/>
  </cols>
  <sheetData>
    <row r="1">
      <c r="A1" s="4"/>
      <c r="B1" s="4"/>
      <c r="C1" s="4" t="s">
        <v>30</v>
      </c>
      <c r="G1" s="4" t="s">
        <v>31</v>
      </c>
    </row>
    <row r="2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34</v>
      </c>
      <c r="H2" s="4" t="s">
        <v>35</v>
      </c>
      <c r="I2" s="4" t="s">
        <v>36</v>
      </c>
      <c r="J2" s="4" t="s">
        <v>37</v>
      </c>
    </row>
    <row r="3">
      <c r="A3" s="5" t="s">
        <v>38</v>
      </c>
      <c r="B3" s="5" t="s">
        <v>39</v>
      </c>
      <c r="C3" s="6">
        <v>2.79</v>
      </c>
      <c r="D3" s="6">
        <v>0.44</v>
      </c>
      <c r="E3" s="6">
        <v>-0.09</v>
      </c>
      <c r="F3" s="6">
        <v>0.15</v>
      </c>
      <c r="G3" s="5">
        <v>3.31</v>
      </c>
      <c r="H3" s="5">
        <v>0.44</v>
      </c>
      <c r="I3" s="5">
        <v>-0.07</v>
      </c>
      <c r="J3" s="5">
        <v>0.29</v>
      </c>
    </row>
    <row r="4">
      <c r="B4" s="5" t="s">
        <v>40</v>
      </c>
      <c r="C4" s="6">
        <v>2.62</v>
      </c>
      <c r="D4" s="6">
        <v>0.46</v>
      </c>
      <c r="E4" s="6">
        <v>0.04</v>
      </c>
      <c r="F4" s="6">
        <v>0.1</v>
      </c>
      <c r="G4" s="5" t="s">
        <v>41</v>
      </c>
    </row>
    <row r="5">
      <c r="B5" s="5" t="s">
        <v>42</v>
      </c>
      <c r="C5" s="6">
        <v>2.85</v>
      </c>
      <c r="D5" s="6">
        <v>0.38</v>
      </c>
      <c r="E5" s="6">
        <v>-0.13</v>
      </c>
      <c r="F5" s="6">
        <v>0.1</v>
      </c>
      <c r="G5" s="5">
        <v>3.32</v>
      </c>
      <c r="H5" s="5">
        <v>0.25</v>
      </c>
      <c r="I5" s="5">
        <v>-0.08</v>
      </c>
      <c r="J5" s="5">
        <v>0.14</v>
      </c>
    </row>
    <row r="6">
      <c r="B6" s="5" t="s">
        <v>43</v>
      </c>
      <c r="C6" s="6">
        <v>2.68</v>
      </c>
      <c r="D6" s="6">
        <v>0.41</v>
      </c>
      <c r="E6" s="6">
        <v>0.0</v>
      </c>
      <c r="F6" s="6">
        <v>0.2</v>
      </c>
      <c r="G6" s="5" t="s">
        <v>41</v>
      </c>
    </row>
    <row r="7">
      <c r="A7" s="5" t="s">
        <v>44</v>
      </c>
      <c r="B7" s="5" t="s">
        <v>45</v>
      </c>
      <c r="C7" s="7">
        <v>1.7</v>
      </c>
      <c r="D7" s="7">
        <v>0.8</v>
      </c>
      <c r="E7" s="7">
        <v>0.6</v>
      </c>
      <c r="F7" s="7">
        <v>0.55</v>
      </c>
      <c r="G7" s="5">
        <v>2.7</v>
      </c>
      <c r="H7" s="5">
        <v>0.59</v>
      </c>
      <c r="I7" s="5">
        <v>0.3</v>
      </c>
      <c r="J7" s="5">
        <v>0.38</v>
      </c>
    </row>
    <row r="8">
      <c r="B8" s="5" t="s">
        <v>46</v>
      </c>
      <c r="C8" s="5">
        <v>1.73</v>
      </c>
      <c r="D8" s="5">
        <v>0.78</v>
      </c>
      <c r="E8" s="5">
        <v>0.58</v>
      </c>
      <c r="F8" s="7">
        <v>0.55</v>
      </c>
      <c r="G8" s="5">
        <v>2.7</v>
      </c>
      <c r="H8" s="5">
        <v>0.61</v>
      </c>
      <c r="I8" s="5">
        <v>0.3</v>
      </c>
      <c r="J8" s="7">
        <v>0.45</v>
      </c>
    </row>
    <row r="9">
      <c r="B9" s="5" t="s">
        <v>47</v>
      </c>
      <c r="C9" s="5">
        <v>2.24</v>
      </c>
      <c r="D9" s="5">
        <v>0.63</v>
      </c>
      <c r="E9" s="5">
        <v>0.3</v>
      </c>
      <c r="F9" s="5">
        <v>0.45</v>
      </c>
      <c r="G9" s="5">
        <v>3.06</v>
      </c>
      <c r="H9" s="5">
        <v>0.467</v>
      </c>
      <c r="I9" s="5">
        <v>0.09</v>
      </c>
      <c r="J9" s="5">
        <v>0.37</v>
      </c>
    </row>
    <row r="10">
      <c r="A10" s="5" t="s">
        <v>48</v>
      </c>
      <c r="B10" s="5" t="s">
        <v>45</v>
      </c>
      <c r="C10" s="5">
        <v>1.8</v>
      </c>
      <c r="D10" s="5">
        <v>0.76</v>
      </c>
      <c r="E10" s="5">
        <v>0.55</v>
      </c>
      <c r="F10" s="7">
        <v>0.55</v>
      </c>
      <c r="G10" s="5">
        <v>2.72</v>
      </c>
      <c r="H10" s="5">
        <v>0.58</v>
      </c>
      <c r="I10" s="5">
        <v>0.29</v>
      </c>
      <c r="J10" s="5">
        <v>0.39</v>
      </c>
    </row>
    <row r="11">
      <c r="B11" s="5" t="s">
        <v>46</v>
      </c>
      <c r="C11" s="5">
        <v>2.12</v>
      </c>
      <c r="D11" s="5">
        <v>0.62</v>
      </c>
      <c r="E11" s="5">
        <v>0.37</v>
      </c>
      <c r="F11" s="7">
        <v>0.55</v>
      </c>
      <c r="G11" s="7">
        <v>2.6</v>
      </c>
      <c r="H11" s="7">
        <v>0.62</v>
      </c>
      <c r="I11" s="7">
        <v>0.35</v>
      </c>
      <c r="J11" s="7">
        <v>0.45</v>
      </c>
    </row>
    <row r="12">
      <c r="B12" s="5" t="s">
        <v>47</v>
      </c>
      <c r="C12" s="5">
        <v>2.31</v>
      </c>
      <c r="D12" s="5">
        <v>0.58</v>
      </c>
      <c r="E12" s="5">
        <v>0.25</v>
      </c>
      <c r="F12" s="5">
        <v>0.5</v>
      </c>
      <c r="G12" s="5">
        <v>2.93</v>
      </c>
      <c r="H12" s="5">
        <v>0.51</v>
      </c>
      <c r="I12" s="5">
        <v>0.15</v>
      </c>
      <c r="J12" s="5">
        <v>0.38</v>
      </c>
    </row>
    <row r="13">
      <c r="A13" s="5" t="s">
        <v>49</v>
      </c>
      <c r="B13" s="5" t="s">
        <v>45</v>
      </c>
      <c r="C13" s="8">
        <v>1.93</v>
      </c>
      <c r="D13" s="8">
        <v>0.69</v>
      </c>
      <c r="E13" s="8">
        <v>0.48</v>
      </c>
      <c r="F13" s="8">
        <v>0.5</v>
      </c>
      <c r="G13" s="8">
        <v>2.92</v>
      </c>
      <c r="H13" s="8">
        <v>0.54</v>
      </c>
      <c r="I13" s="8">
        <v>0.18</v>
      </c>
      <c r="J13" s="8">
        <v>0.35</v>
      </c>
    </row>
    <row r="14">
      <c r="B14" s="5" t="s">
        <v>46</v>
      </c>
      <c r="C14" s="8">
        <v>2.6</v>
      </c>
      <c r="D14" s="8">
        <v>0.38</v>
      </c>
      <c r="E14" s="8">
        <v>0.05</v>
      </c>
      <c r="F14" s="8">
        <v>0.5</v>
      </c>
      <c r="G14" s="8">
        <v>2.87</v>
      </c>
      <c r="H14" s="8">
        <v>0.52</v>
      </c>
      <c r="I14" s="8">
        <v>0.21</v>
      </c>
      <c r="J14" s="8">
        <v>0.37</v>
      </c>
    </row>
    <row r="15">
      <c r="B15" s="5" t="s">
        <v>47</v>
      </c>
      <c r="C15" s="8">
        <v>2.58</v>
      </c>
      <c r="D15" s="8">
        <v>0.4</v>
      </c>
      <c r="E15" s="8">
        <v>0.07</v>
      </c>
      <c r="F15" s="8">
        <v>0.1</v>
      </c>
      <c r="G15" s="8">
        <v>3.01</v>
      </c>
      <c r="H15" s="8">
        <v>0.52</v>
      </c>
      <c r="I15" s="8">
        <v>0.1</v>
      </c>
      <c r="J15" s="8">
        <v>0.28</v>
      </c>
    </row>
    <row r="18">
      <c r="C18" s="9"/>
      <c r="G18" s="9"/>
    </row>
    <row r="20">
      <c r="C20" s="10"/>
      <c r="D20" s="10"/>
      <c r="E20" s="10"/>
      <c r="F20" s="10"/>
      <c r="G20" s="10"/>
      <c r="H20" s="10"/>
    </row>
    <row r="21">
      <c r="C21" s="10"/>
      <c r="D21" s="10"/>
      <c r="E21" s="10"/>
      <c r="F21" s="10"/>
      <c r="G21" s="10"/>
      <c r="H21" s="10"/>
    </row>
    <row r="22">
      <c r="C22" s="10"/>
      <c r="D22" s="10"/>
      <c r="E22" s="10"/>
      <c r="F22" s="10"/>
      <c r="G22" s="10"/>
      <c r="H22" s="10"/>
    </row>
    <row r="23">
      <c r="C23" s="10"/>
      <c r="D23" s="10"/>
      <c r="E23" s="10"/>
      <c r="F23" s="10"/>
      <c r="G23" s="10"/>
      <c r="H23" s="10"/>
    </row>
    <row r="24">
      <c r="C24" s="10"/>
      <c r="D24" s="10"/>
      <c r="E24" s="10"/>
      <c r="F24" s="10"/>
      <c r="G24" s="10"/>
      <c r="H24" s="10"/>
    </row>
    <row r="25">
      <c r="C25" s="10"/>
      <c r="D25" s="10"/>
      <c r="E25" s="10"/>
      <c r="F25" s="10"/>
      <c r="G25" s="10"/>
      <c r="H25" s="10"/>
    </row>
    <row r="26">
      <c r="C26" s="10"/>
      <c r="D26" s="10"/>
      <c r="E26" s="10"/>
      <c r="F26" s="10"/>
      <c r="G26" s="10"/>
      <c r="H26" s="10"/>
    </row>
    <row r="27">
      <c r="C27" s="10"/>
      <c r="D27" s="10"/>
      <c r="E27" s="10"/>
      <c r="F27" s="10"/>
      <c r="G27" s="10"/>
      <c r="H27" s="10"/>
    </row>
    <row r="28">
      <c r="C28" s="10"/>
      <c r="D28" s="10"/>
      <c r="E28" s="10"/>
      <c r="F28" s="10"/>
      <c r="G28" s="10"/>
      <c r="H28" s="10"/>
    </row>
    <row r="29">
      <c r="C29" s="10"/>
      <c r="D29" s="10"/>
      <c r="E29" s="10"/>
      <c r="F29" s="10"/>
      <c r="G29" s="10"/>
      <c r="H29" s="10"/>
    </row>
  </sheetData>
  <mergeCells count="13">
    <mergeCell ref="A13:A15"/>
    <mergeCell ref="C18:F18"/>
    <mergeCell ref="G18:H18"/>
    <mergeCell ref="A21:A23"/>
    <mergeCell ref="A24:A26"/>
    <mergeCell ref="A27:A29"/>
    <mergeCell ref="C1:F1"/>
    <mergeCell ref="G1:J1"/>
    <mergeCell ref="A3:A6"/>
    <mergeCell ref="G4:J4"/>
    <mergeCell ref="G6:J6"/>
    <mergeCell ref="A7:A9"/>
    <mergeCell ref="A10:A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7.88"/>
    <col customWidth="1" min="3" max="10" width="6.25"/>
  </cols>
  <sheetData>
    <row r="1">
      <c r="A1" s="4"/>
      <c r="B1" s="4"/>
      <c r="C1" s="11" t="s">
        <v>5</v>
      </c>
      <c r="G1" s="11" t="s">
        <v>14</v>
      </c>
    </row>
    <row r="2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34</v>
      </c>
      <c r="H2" s="4" t="s">
        <v>35</v>
      </c>
      <c r="I2" s="4" t="s">
        <v>36</v>
      </c>
      <c r="J2" s="4" t="s">
        <v>37</v>
      </c>
    </row>
    <row r="3">
      <c r="A3" s="5" t="s">
        <v>38</v>
      </c>
      <c r="B3" s="5" t="s">
        <v>39</v>
      </c>
      <c r="C3" s="6">
        <v>2.79</v>
      </c>
      <c r="D3" s="6">
        <v>0.44</v>
      </c>
      <c r="E3" s="6">
        <v>-0.09</v>
      </c>
      <c r="F3" s="6">
        <v>0.15</v>
      </c>
      <c r="G3" s="6">
        <v>1.39</v>
      </c>
      <c r="H3" s="6">
        <v>0.32</v>
      </c>
      <c r="I3" s="6">
        <v>0.09</v>
      </c>
      <c r="J3" s="6">
        <v>0.35</v>
      </c>
    </row>
    <row r="4">
      <c r="B4" s="5" t="s">
        <v>40</v>
      </c>
      <c r="C4" s="6">
        <v>2.61</v>
      </c>
      <c r="D4" s="6">
        <v>0.46</v>
      </c>
      <c r="E4" s="6">
        <v>0.04</v>
      </c>
      <c r="F4" s="6">
        <v>0.1</v>
      </c>
      <c r="G4" s="6">
        <v>1.4</v>
      </c>
      <c r="H4" s="6">
        <v>0.33</v>
      </c>
      <c r="I4" s="6">
        <v>0.08</v>
      </c>
      <c r="J4" s="6">
        <v>0.35</v>
      </c>
    </row>
    <row r="5">
      <c r="B5" s="5" t="s">
        <v>42</v>
      </c>
      <c r="C5" s="6">
        <v>2.85</v>
      </c>
      <c r="D5" s="6">
        <v>0.38</v>
      </c>
      <c r="E5" s="6">
        <v>-0.13</v>
      </c>
      <c r="F5" s="6">
        <v>0.1</v>
      </c>
      <c r="G5" s="6">
        <v>1.39</v>
      </c>
      <c r="H5" s="6">
        <v>0.31</v>
      </c>
      <c r="I5" s="6">
        <v>0.09</v>
      </c>
      <c r="J5" s="6">
        <v>0.35</v>
      </c>
    </row>
    <row r="6">
      <c r="B6" s="5" t="s">
        <v>43</v>
      </c>
      <c r="C6" s="6">
        <v>2.67</v>
      </c>
      <c r="D6" s="6">
        <v>0.42</v>
      </c>
      <c r="E6" s="6">
        <v>0.0</v>
      </c>
      <c r="F6" s="6">
        <v>0.2</v>
      </c>
      <c r="G6" s="6">
        <v>1.42</v>
      </c>
      <c r="H6" s="6">
        <v>0.33</v>
      </c>
      <c r="I6" s="6">
        <v>0.05</v>
      </c>
      <c r="J6" s="6">
        <v>0.35</v>
      </c>
    </row>
    <row r="7">
      <c r="A7" s="5" t="s">
        <v>44</v>
      </c>
      <c r="B7" s="5" t="s">
        <v>45</v>
      </c>
      <c r="C7" s="7">
        <v>1.7</v>
      </c>
      <c r="D7" s="7">
        <v>0.8</v>
      </c>
      <c r="E7" s="7">
        <v>0.6</v>
      </c>
      <c r="F7" s="7">
        <v>0.55</v>
      </c>
      <c r="G7" s="5">
        <v>1.33</v>
      </c>
      <c r="H7" s="5">
        <v>0.46</v>
      </c>
      <c r="I7" s="5">
        <v>0.17</v>
      </c>
      <c r="J7" s="5">
        <v>0.35</v>
      </c>
    </row>
    <row r="8">
      <c r="B8" s="5" t="s">
        <v>46</v>
      </c>
      <c r="C8" s="5">
        <v>1.73</v>
      </c>
      <c r="D8" s="5">
        <v>0.78</v>
      </c>
      <c r="E8" s="5">
        <v>0.58</v>
      </c>
      <c r="F8" s="7">
        <v>0.55</v>
      </c>
      <c r="G8" s="7">
        <v>1.31</v>
      </c>
      <c r="H8" s="7">
        <v>0.49</v>
      </c>
      <c r="I8" s="7">
        <v>0.2</v>
      </c>
      <c r="J8" s="7">
        <v>0.55</v>
      </c>
    </row>
    <row r="9">
      <c r="B9" s="5" t="s">
        <v>47</v>
      </c>
      <c r="C9" s="5">
        <v>2.24</v>
      </c>
      <c r="D9" s="5">
        <v>0.63</v>
      </c>
      <c r="E9" s="5">
        <v>0.3</v>
      </c>
      <c r="F9" s="5">
        <v>0.45</v>
      </c>
      <c r="G9" s="5">
        <v>1.57</v>
      </c>
      <c r="H9" s="5">
        <v>0.32</v>
      </c>
      <c r="I9" s="5">
        <v>-0.16</v>
      </c>
      <c r="J9" s="5">
        <v>0.35</v>
      </c>
    </row>
    <row r="10">
      <c r="A10" s="5" t="s">
        <v>48</v>
      </c>
      <c r="B10" s="5" t="s">
        <v>45</v>
      </c>
      <c r="C10" s="5">
        <v>1.8</v>
      </c>
      <c r="D10" s="5">
        <v>0.76</v>
      </c>
      <c r="E10" s="5">
        <v>0.55</v>
      </c>
      <c r="F10" s="7">
        <v>0.55</v>
      </c>
      <c r="G10" s="5">
        <v>1.33</v>
      </c>
      <c r="H10" s="5">
        <v>0.45</v>
      </c>
      <c r="I10" s="5">
        <v>0.17</v>
      </c>
      <c r="J10" s="5">
        <v>0.3</v>
      </c>
    </row>
    <row r="11">
      <c r="B11" s="5" t="s">
        <v>46</v>
      </c>
      <c r="C11" s="5">
        <v>2.12</v>
      </c>
      <c r="D11" s="5">
        <v>0.62</v>
      </c>
      <c r="E11" s="5">
        <v>0.37</v>
      </c>
      <c r="F11" s="7">
        <v>0.55</v>
      </c>
      <c r="G11" s="5">
        <v>1.36</v>
      </c>
      <c r="H11" s="5">
        <v>0.46</v>
      </c>
      <c r="I11" s="5">
        <v>0.14</v>
      </c>
      <c r="J11" s="7">
        <v>0.55</v>
      </c>
    </row>
    <row r="12">
      <c r="B12" s="5" t="s">
        <v>47</v>
      </c>
      <c r="C12" s="5">
        <v>2.31</v>
      </c>
      <c r="D12" s="5">
        <v>0.58</v>
      </c>
      <c r="E12" s="5">
        <v>0.25</v>
      </c>
      <c r="F12" s="5">
        <v>0.5</v>
      </c>
      <c r="G12" s="5">
        <v>1.52</v>
      </c>
      <c r="H12" s="5">
        <v>0.34</v>
      </c>
      <c r="I12" s="5">
        <v>-0.09</v>
      </c>
      <c r="J12" s="5">
        <v>0.45</v>
      </c>
    </row>
    <row r="13">
      <c r="A13" s="5" t="s">
        <v>49</v>
      </c>
      <c r="B13" s="5" t="s">
        <v>45</v>
      </c>
      <c r="C13" s="8">
        <v>1.93</v>
      </c>
      <c r="D13" s="8">
        <v>0.69</v>
      </c>
      <c r="E13" s="8">
        <v>0.48</v>
      </c>
      <c r="F13" s="8">
        <v>0.5</v>
      </c>
      <c r="G13" s="5">
        <v>1.33</v>
      </c>
      <c r="H13" s="6">
        <v>0.46</v>
      </c>
      <c r="I13" s="5">
        <v>0.17</v>
      </c>
      <c r="J13" s="5">
        <v>0.45</v>
      </c>
    </row>
    <row r="14">
      <c r="B14" s="5" t="s">
        <v>46</v>
      </c>
      <c r="C14" s="8">
        <v>2.6</v>
      </c>
      <c r="D14" s="8">
        <v>0.38</v>
      </c>
      <c r="E14" s="8">
        <v>0.05</v>
      </c>
      <c r="F14" s="8">
        <v>0.5</v>
      </c>
      <c r="G14" s="6">
        <v>1.32</v>
      </c>
      <c r="H14" s="5">
        <v>0.46</v>
      </c>
      <c r="I14" s="6">
        <v>0.18</v>
      </c>
      <c r="J14" s="7">
        <v>0.55</v>
      </c>
    </row>
    <row r="15">
      <c r="B15" s="5" t="s">
        <v>47</v>
      </c>
      <c r="C15" s="8">
        <v>2.58</v>
      </c>
      <c r="D15" s="8">
        <v>0.4</v>
      </c>
      <c r="E15" s="8">
        <v>0.07</v>
      </c>
      <c r="F15" s="8">
        <v>0.1</v>
      </c>
      <c r="G15" s="6">
        <v>1.42</v>
      </c>
      <c r="H15" s="6">
        <v>0.31</v>
      </c>
      <c r="I15" s="6">
        <v>0.06</v>
      </c>
      <c r="J15" s="6">
        <v>0.4</v>
      </c>
    </row>
    <row r="17">
      <c r="C17" s="5"/>
      <c r="D17" s="5"/>
      <c r="E17" s="5"/>
      <c r="F17" s="7"/>
    </row>
    <row r="18">
      <c r="C18" s="5"/>
      <c r="D18" s="5"/>
      <c r="E18" s="5"/>
      <c r="F18" s="5"/>
    </row>
    <row r="19">
      <c r="C19" s="5"/>
      <c r="D19" s="5"/>
      <c r="E19" s="5"/>
      <c r="F19" s="5"/>
    </row>
  </sheetData>
  <mergeCells count="6">
    <mergeCell ref="C1:F1"/>
    <mergeCell ref="G1:J1"/>
    <mergeCell ref="A3:A6"/>
    <mergeCell ref="A7:A9"/>
    <mergeCell ref="A10:A12"/>
    <mergeCell ref="A13:A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10" width="6.5"/>
  </cols>
  <sheetData>
    <row r="1">
      <c r="A1" s="4"/>
      <c r="B1" s="5"/>
      <c r="C1" s="5" t="s">
        <v>34</v>
      </c>
      <c r="E1" s="5" t="s">
        <v>35</v>
      </c>
      <c r="G1" s="5" t="s">
        <v>36</v>
      </c>
      <c r="I1" s="5" t="s">
        <v>37</v>
      </c>
    </row>
    <row r="2">
      <c r="A2" s="4" t="s">
        <v>32</v>
      </c>
      <c r="B2" s="5" t="s">
        <v>33</v>
      </c>
      <c r="C2" s="5" t="s">
        <v>50</v>
      </c>
      <c r="D2" s="5" t="s">
        <v>51</v>
      </c>
      <c r="E2" s="5" t="s">
        <v>50</v>
      </c>
      <c r="F2" s="5" t="s">
        <v>51</v>
      </c>
      <c r="G2" s="5" t="s">
        <v>50</v>
      </c>
      <c r="H2" s="5" t="s">
        <v>51</v>
      </c>
      <c r="I2" s="5" t="s">
        <v>50</v>
      </c>
      <c r="J2" s="5" t="s">
        <v>51</v>
      </c>
    </row>
    <row r="3">
      <c r="A3" s="5" t="s">
        <v>38</v>
      </c>
      <c r="B3" s="5" t="s">
        <v>39</v>
      </c>
      <c r="C3" s="5">
        <v>3.31</v>
      </c>
      <c r="D3" s="5">
        <v>0.59</v>
      </c>
      <c r="E3" s="5">
        <v>0.44</v>
      </c>
      <c r="F3" s="5">
        <v>0.17</v>
      </c>
      <c r="G3" s="5">
        <v>-0.07</v>
      </c>
      <c r="H3" s="5">
        <v>0.24</v>
      </c>
      <c r="I3" s="5">
        <v>0.29</v>
      </c>
      <c r="J3" s="5">
        <v>0.19</v>
      </c>
    </row>
    <row r="4">
      <c r="B4" s="5" t="s">
        <v>42</v>
      </c>
      <c r="C4" s="5">
        <v>3.32</v>
      </c>
      <c r="D4" s="5">
        <v>0.43</v>
      </c>
      <c r="E4" s="5">
        <v>0.25</v>
      </c>
      <c r="F4" s="5">
        <v>0.19</v>
      </c>
      <c r="G4" s="5">
        <v>-0.08</v>
      </c>
      <c r="H4" s="5">
        <v>0.21</v>
      </c>
      <c r="I4" s="5">
        <v>0.14</v>
      </c>
      <c r="J4" s="5">
        <v>0.09</v>
      </c>
    </row>
    <row r="5">
      <c r="A5" s="5" t="s">
        <v>44</v>
      </c>
      <c r="B5" s="5" t="s">
        <v>45</v>
      </c>
      <c r="C5" s="5">
        <v>2.7</v>
      </c>
      <c r="D5" s="5">
        <v>0.64</v>
      </c>
      <c r="E5" s="5">
        <v>0.59</v>
      </c>
      <c r="F5" s="5">
        <v>0.16</v>
      </c>
      <c r="G5" s="5">
        <v>0.3</v>
      </c>
      <c r="H5" s="5">
        <v>0.21</v>
      </c>
      <c r="I5" s="5">
        <v>0.38</v>
      </c>
      <c r="J5" s="5">
        <v>0.07</v>
      </c>
    </row>
    <row r="6">
      <c r="B6" s="5" t="s">
        <v>46</v>
      </c>
      <c r="C6" s="5">
        <v>2.7</v>
      </c>
      <c r="D6" s="6">
        <v>0.58</v>
      </c>
      <c r="E6" s="5">
        <v>0.61</v>
      </c>
      <c r="F6" s="5">
        <v>0.14</v>
      </c>
      <c r="G6" s="5">
        <v>0.3</v>
      </c>
      <c r="H6" s="5">
        <v>0.18</v>
      </c>
      <c r="I6" s="7">
        <v>0.45</v>
      </c>
      <c r="J6" s="5">
        <v>0.1</v>
      </c>
    </row>
    <row r="7">
      <c r="B7" s="5" t="s">
        <v>47</v>
      </c>
      <c r="C7" s="5">
        <v>3.06</v>
      </c>
      <c r="D7" s="5">
        <v>0.5</v>
      </c>
      <c r="E7" s="5">
        <v>0.467</v>
      </c>
      <c r="F7" s="5">
        <v>0.15</v>
      </c>
      <c r="G7" s="5">
        <v>0.09</v>
      </c>
      <c r="H7" s="5">
        <v>0.19</v>
      </c>
      <c r="I7" s="5">
        <v>0.37</v>
      </c>
      <c r="J7" s="5">
        <v>0.12</v>
      </c>
    </row>
    <row r="8">
      <c r="A8" s="5" t="s">
        <v>48</v>
      </c>
      <c r="B8" s="5" t="s">
        <v>45</v>
      </c>
      <c r="C8" s="5">
        <v>2.72</v>
      </c>
      <c r="D8" s="5">
        <v>0.71</v>
      </c>
      <c r="E8" s="5">
        <v>0.58</v>
      </c>
      <c r="F8" s="5">
        <v>0.18</v>
      </c>
      <c r="G8" s="5">
        <v>0.29</v>
      </c>
      <c r="H8" s="5">
        <v>0.26</v>
      </c>
      <c r="I8" s="5">
        <v>0.39</v>
      </c>
      <c r="J8" s="5">
        <v>0.06</v>
      </c>
    </row>
    <row r="9">
      <c r="B9" s="5" t="s">
        <v>46</v>
      </c>
      <c r="C9" s="7">
        <v>2.6</v>
      </c>
      <c r="D9" s="5">
        <v>0.74</v>
      </c>
      <c r="E9" s="7">
        <v>0.62</v>
      </c>
      <c r="F9" s="5">
        <v>0.18</v>
      </c>
      <c r="G9" s="7">
        <v>0.35</v>
      </c>
      <c r="H9" s="5">
        <v>0.24</v>
      </c>
      <c r="I9" s="7">
        <v>0.45</v>
      </c>
      <c r="J9" s="5">
        <v>0.1</v>
      </c>
    </row>
    <row r="10">
      <c r="B10" s="5" t="s">
        <v>47</v>
      </c>
      <c r="C10" s="5">
        <v>2.93</v>
      </c>
      <c r="D10" s="5">
        <v>0.63</v>
      </c>
      <c r="E10" s="5">
        <v>0.51</v>
      </c>
      <c r="F10" s="5">
        <v>0.22</v>
      </c>
      <c r="G10" s="5">
        <v>0.15</v>
      </c>
      <c r="H10" s="5">
        <v>0.28</v>
      </c>
      <c r="I10" s="5">
        <v>0.38</v>
      </c>
      <c r="J10" s="5">
        <v>0.16</v>
      </c>
    </row>
    <row r="11">
      <c r="A11" s="5" t="s">
        <v>49</v>
      </c>
      <c r="B11" s="5" t="s">
        <v>45</v>
      </c>
      <c r="C11" s="8">
        <v>2.92</v>
      </c>
      <c r="D11" s="8">
        <v>0.55</v>
      </c>
      <c r="E11" s="8">
        <v>0.54</v>
      </c>
      <c r="F11" s="8">
        <v>0.15</v>
      </c>
      <c r="G11" s="8">
        <v>0.18</v>
      </c>
      <c r="H11" s="8">
        <v>0.18</v>
      </c>
      <c r="I11" s="8">
        <v>0.35</v>
      </c>
      <c r="J11" s="8">
        <v>0.07</v>
      </c>
    </row>
    <row r="12">
      <c r="B12" s="5" t="s">
        <v>46</v>
      </c>
      <c r="C12" s="8">
        <v>2.87</v>
      </c>
      <c r="D12" s="8">
        <v>0.83</v>
      </c>
      <c r="E12" s="8">
        <v>0.52</v>
      </c>
      <c r="F12" s="8">
        <v>0.24</v>
      </c>
      <c r="G12" s="8">
        <v>0.21</v>
      </c>
      <c r="H12" s="8">
        <v>0.29</v>
      </c>
      <c r="I12" s="8">
        <v>0.37</v>
      </c>
      <c r="J12" s="8">
        <v>0.13</v>
      </c>
    </row>
    <row r="13">
      <c r="B13" s="5" t="s">
        <v>47</v>
      </c>
      <c r="C13" s="8">
        <v>3.01</v>
      </c>
      <c r="D13" s="8">
        <v>0.63</v>
      </c>
      <c r="E13" s="8">
        <v>0.52</v>
      </c>
      <c r="F13" s="8">
        <v>0.18</v>
      </c>
      <c r="G13" s="8">
        <v>0.1</v>
      </c>
      <c r="H13" s="8">
        <v>0.36</v>
      </c>
      <c r="I13" s="8">
        <v>0.28</v>
      </c>
      <c r="J13" s="8">
        <v>0.12</v>
      </c>
    </row>
    <row r="16">
      <c r="C16" s="8"/>
      <c r="D16" s="8"/>
      <c r="E16" s="8"/>
      <c r="F16" s="8"/>
      <c r="G16" s="5"/>
      <c r="H16" s="5"/>
      <c r="I16" s="5"/>
      <c r="J16" s="5"/>
    </row>
    <row r="17">
      <c r="C17" s="8"/>
      <c r="D17" s="8"/>
      <c r="E17" s="8"/>
      <c r="F17" s="8"/>
      <c r="G17" s="5"/>
      <c r="H17" s="5"/>
      <c r="I17" s="5"/>
      <c r="J17" s="5"/>
    </row>
    <row r="18">
      <c r="C18" s="8"/>
      <c r="D18" s="8"/>
      <c r="E18" s="8"/>
      <c r="F18" s="8"/>
      <c r="G18" s="5"/>
      <c r="H18" s="5"/>
      <c r="I18" s="5"/>
      <c r="J18" s="5"/>
    </row>
  </sheetData>
  <mergeCells count="8">
    <mergeCell ref="C1:D1"/>
    <mergeCell ref="E1:F1"/>
    <mergeCell ref="G1:H1"/>
    <mergeCell ref="I1:J1"/>
    <mergeCell ref="A3:A4"/>
    <mergeCell ref="A5:A7"/>
    <mergeCell ref="A8:A10"/>
    <mergeCell ref="A11:A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10" width="6.5"/>
  </cols>
  <sheetData>
    <row r="1">
      <c r="A1" s="4"/>
      <c r="B1" s="4"/>
      <c r="C1" s="4" t="s">
        <v>34</v>
      </c>
      <c r="E1" s="4" t="s">
        <v>35</v>
      </c>
      <c r="G1" s="4" t="s">
        <v>36</v>
      </c>
      <c r="I1" s="4" t="s">
        <v>37</v>
      </c>
    </row>
    <row r="2">
      <c r="A2" s="4" t="s">
        <v>32</v>
      </c>
      <c r="B2" s="4" t="s">
        <v>33</v>
      </c>
      <c r="C2" s="4" t="s">
        <v>50</v>
      </c>
      <c r="D2" s="4" t="s">
        <v>51</v>
      </c>
      <c r="E2" s="4" t="s">
        <v>50</v>
      </c>
      <c r="F2" s="4" t="s">
        <v>51</v>
      </c>
      <c r="G2" s="4" t="s">
        <v>50</v>
      </c>
      <c r="H2" s="4" t="s">
        <v>51</v>
      </c>
      <c r="I2" s="4" t="s">
        <v>50</v>
      </c>
      <c r="J2" s="4" t="s">
        <v>51</v>
      </c>
    </row>
    <row r="3">
      <c r="A3" s="5" t="s">
        <v>38</v>
      </c>
      <c r="B3" s="5" t="s">
        <v>39</v>
      </c>
      <c r="C3" s="5">
        <v>1.95</v>
      </c>
      <c r="D3" s="5">
        <v>0.39</v>
      </c>
      <c r="E3" s="5">
        <v>0.22</v>
      </c>
      <c r="F3" s="5">
        <v>0.08</v>
      </c>
      <c r="G3" s="5">
        <v>-0.12</v>
      </c>
      <c r="H3" s="5">
        <v>0.19</v>
      </c>
      <c r="I3" s="5">
        <v>0.3</v>
      </c>
      <c r="J3" s="5">
        <v>0.08</v>
      </c>
    </row>
    <row r="4">
      <c r="B4" s="5" t="s">
        <v>42</v>
      </c>
      <c r="C4" s="5">
        <v>1.98</v>
      </c>
      <c r="D4" s="5">
        <v>0.38</v>
      </c>
      <c r="E4" s="5">
        <v>0.2</v>
      </c>
      <c r="F4" s="5">
        <v>0.09</v>
      </c>
      <c r="G4" s="5">
        <v>-0.17</v>
      </c>
      <c r="H4" s="5">
        <v>0.32</v>
      </c>
      <c r="I4" s="5">
        <v>0.28</v>
      </c>
      <c r="J4" s="5">
        <v>0.09</v>
      </c>
    </row>
    <row r="5">
      <c r="A5" s="5" t="s">
        <v>44</v>
      </c>
      <c r="B5" s="5" t="s">
        <v>45</v>
      </c>
      <c r="C5" s="7">
        <v>1.74</v>
      </c>
      <c r="D5" s="5">
        <v>0.49</v>
      </c>
      <c r="E5" s="7">
        <v>0.5</v>
      </c>
      <c r="F5" s="5">
        <v>0.11</v>
      </c>
      <c r="G5" s="7">
        <v>0.14</v>
      </c>
      <c r="H5" s="5">
        <v>0.14</v>
      </c>
      <c r="I5" s="7">
        <v>0.5</v>
      </c>
      <c r="J5" s="5">
        <v>0.1</v>
      </c>
    </row>
    <row r="6">
      <c r="B6" s="5" t="s">
        <v>46</v>
      </c>
      <c r="C6" s="5">
        <v>1.9</v>
      </c>
      <c r="D6" s="5">
        <v>0.46</v>
      </c>
      <c r="E6" s="5">
        <v>0.34</v>
      </c>
      <c r="F6" s="5">
        <v>0.11</v>
      </c>
      <c r="G6" s="5">
        <v>-0.04</v>
      </c>
      <c r="H6" s="5">
        <v>0.19</v>
      </c>
      <c r="I6" s="5">
        <v>0.39</v>
      </c>
      <c r="J6" s="5">
        <v>0.11</v>
      </c>
    </row>
    <row r="7">
      <c r="B7" s="5" t="s">
        <v>47</v>
      </c>
      <c r="C7" s="5">
        <v>1.85</v>
      </c>
      <c r="D7" s="5">
        <v>0.48</v>
      </c>
      <c r="E7" s="5">
        <v>0.36</v>
      </c>
      <c r="F7" s="5">
        <v>0.15</v>
      </c>
      <c r="G7" s="5">
        <v>0.02</v>
      </c>
      <c r="H7" s="5">
        <v>0.18</v>
      </c>
      <c r="I7" s="5">
        <v>0.38</v>
      </c>
      <c r="J7" s="5">
        <v>0.14</v>
      </c>
    </row>
    <row r="8">
      <c r="A8" s="5" t="s">
        <v>48</v>
      </c>
      <c r="B8" s="5" t="s">
        <v>45</v>
      </c>
      <c r="C8" s="5">
        <v>1.83</v>
      </c>
      <c r="D8" s="5">
        <v>0.49</v>
      </c>
      <c r="E8" s="5">
        <v>0.42</v>
      </c>
      <c r="F8" s="5">
        <v>0.12</v>
      </c>
      <c r="G8" s="5">
        <v>0.05</v>
      </c>
      <c r="H8" s="5">
        <v>0.13</v>
      </c>
      <c r="I8" s="5">
        <v>0.4</v>
      </c>
      <c r="J8" s="5">
        <v>0.12</v>
      </c>
    </row>
    <row r="9">
      <c r="B9" s="5" t="s">
        <v>46</v>
      </c>
      <c r="C9" s="5">
        <v>1.87</v>
      </c>
      <c r="D9" s="5">
        <v>0.46</v>
      </c>
      <c r="E9" s="5">
        <v>0.32</v>
      </c>
      <c r="F9" s="5">
        <v>0.1</v>
      </c>
      <c r="G9" s="5">
        <v>0.01</v>
      </c>
      <c r="H9" s="5">
        <v>0.09</v>
      </c>
      <c r="I9" s="5">
        <v>0.37</v>
      </c>
      <c r="J9" s="5">
        <v>0.07</v>
      </c>
    </row>
    <row r="10">
      <c r="B10" s="5" t="s">
        <v>47</v>
      </c>
      <c r="C10" s="5">
        <v>1.79</v>
      </c>
      <c r="D10" s="5">
        <v>0.48</v>
      </c>
      <c r="E10" s="5">
        <v>0.38</v>
      </c>
      <c r="F10" s="5">
        <v>0.11</v>
      </c>
      <c r="G10" s="5">
        <v>0.09</v>
      </c>
      <c r="H10" s="5">
        <v>0.12</v>
      </c>
      <c r="I10" s="5">
        <v>0.38</v>
      </c>
      <c r="J10" s="5">
        <v>0.12</v>
      </c>
    </row>
    <row r="11">
      <c r="A11" s="5" t="s">
        <v>49</v>
      </c>
      <c r="B11" s="5" t="s">
        <v>45</v>
      </c>
      <c r="C11" s="6">
        <v>1.88</v>
      </c>
      <c r="D11" s="6">
        <v>0.37</v>
      </c>
      <c r="E11" s="5">
        <v>0.44</v>
      </c>
      <c r="F11" s="5">
        <v>0.09</v>
      </c>
      <c r="G11" s="6">
        <v>-0.04</v>
      </c>
      <c r="H11" s="6">
        <v>0.24</v>
      </c>
      <c r="I11" s="6">
        <v>0.43</v>
      </c>
      <c r="J11" s="6">
        <v>0.09</v>
      </c>
    </row>
    <row r="12">
      <c r="B12" s="5" t="s">
        <v>46</v>
      </c>
      <c r="C12" s="6">
        <v>1.9</v>
      </c>
      <c r="D12" s="6">
        <v>0.45</v>
      </c>
      <c r="E12" s="5">
        <v>0.33</v>
      </c>
      <c r="F12" s="6">
        <v>0.08</v>
      </c>
      <c r="G12" s="5">
        <v>-0.03</v>
      </c>
      <c r="H12" s="6">
        <v>0.13</v>
      </c>
      <c r="I12" s="6">
        <v>0.38</v>
      </c>
      <c r="J12" s="6">
        <v>0.07</v>
      </c>
    </row>
    <row r="13">
      <c r="B13" s="5" t="s">
        <v>47</v>
      </c>
      <c r="C13" s="5">
        <v>1.91</v>
      </c>
      <c r="D13" s="5">
        <v>0.42</v>
      </c>
      <c r="E13" s="6">
        <v>0.27</v>
      </c>
      <c r="F13" s="6">
        <v>0.09</v>
      </c>
      <c r="G13" s="6">
        <v>-0.06</v>
      </c>
      <c r="H13" s="5">
        <v>0.13</v>
      </c>
      <c r="I13" s="6">
        <v>0.29</v>
      </c>
      <c r="J13" s="6">
        <v>0.09</v>
      </c>
    </row>
  </sheetData>
  <mergeCells count="8">
    <mergeCell ref="C1:D1"/>
    <mergeCell ref="E1:F1"/>
    <mergeCell ref="G1:H1"/>
    <mergeCell ref="I1:J1"/>
    <mergeCell ref="A3:A4"/>
    <mergeCell ref="A5:A7"/>
    <mergeCell ref="A8:A10"/>
    <mergeCell ref="A11:A13"/>
  </mergeCells>
  <drawing r:id="rId1"/>
</worksheet>
</file>