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ation-ACVP\tools\"/>
    </mc:Choice>
  </mc:AlternateContent>
  <xr:revisionPtr revIDLastSave="0" documentId="10_ncr:100000_{BAA27522-B8C1-4BE1-926B-686466604EF1}" xr6:coauthVersionLast="31" xr6:coauthVersionMax="31" xr10:uidLastSave="{00000000-0000-0000-0000-000000000000}"/>
  <bookViews>
    <workbookView xWindow="0" yWindow="0" windowWidth="18870" windowHeight="7050" activeTab="2" xr2:uid="{4A423B63-A7B8-4728-A188-1056F06A2A15}"/>
  </bookViews>
  <sheets>
    <sheet name="Symmetric Registration" sheetId="1" r:id="rId1"/>
    <sheet name="Symmetric Prompt Test Group" sheetId="2" r:id="rId2"/>
    <sheet name="SHA3-SHAKE Registration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3" l="1"/>
  <c r="H6" i="3"/>
  <c r="H5" i="3"/>
  <c r="H4" i="3"/>
  <c r="H3" i="3"/>
  <c r="H2" i="3"/>
  <c r="H1" i="3"/>
  <c r="H25" i="2" l="1"/>
  <c r="J39" i="2"/>
  <c r="J38" i="2"/>
  <c r="J37" i="2"/>
  <c r="J36" i="2"/>
  <c r="M32" i="2"/>
  <c r="M31" i="2"/>
  <c r="M30" i="2"/>
  <c r="M29" i="2"/>
  <c r="H24" i="2"/>
  <c r="H23" i="2"/>
  <c r="H22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K39" i="1" l="1"/>
  <c r="K38" i="1"/>
  <c r="K37" i="1"/>
  <c r="K36" i="1"/>
  <c r="M32" i="1"/>
  <c r="M31" i="1"/>
  <c r="M30" i="1"/>
  <c r="M29" i="1"/>
  <c r="H25" i="1"/>
  <c r="H24" i="1"/>
  <c r="H22" i="1"/>
  <c r="H2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8" i="1"/>
  <c r="G17" i="1"/>
  <c r="G1" i="1"/>
</calcChain>
</file>

<file path=xl/sharedStrings.xml><?xml version="1.0" encoding="utf-8"?>
<sst xmlns="http://schemas.openxmlformats.org/spreadsheetml/2006/main" count="401" uniqueCount="89">
  <si>
    <t>algorithm</t>
  </si>
  <si>
    <t>direction</t>
  </si>
  <si>
    <t>keyLen</t>
  </si>
  <si>
    <t>dataLen</t>
  </si>
  <si>
    <t>ivLen</t>
  </si>
  <si>
    <t>ivGen</t>
  </si>
  <si>
    <t>ivGenMode</t>
  </si>
  <si>
    <t>saltGen</t>
  </si>
  <si>
    <t>aadLen</t>
  </si>
  <si>
    <t>tagLen</t>
  </si>
  <si>
    <t>kwCipher</t>
  </si>
  <si>
    <t>tweakMode</t>
  </si>
  <si>
    <t>keyingOption</t>
  </si>
  <si>
    <t>overflowCounter</t>
  </si>
  <si>
    <t>incrementalCounter</t>
  </si>
  <si>
    <t>AES-ECB</t>
  </si>
  <si>
    <t>AES-CBC</t>
  </si>
  <si>
    <t>AES-OFB</t>
  </si>
  <si>
    <t>AES-CFB1</t>
  </si>
  <si>
    <t>AES-CFB8</t>
  </si>
  <si>
    <t>AES-CFB128</t>
  </si>
  <si>
    <t>AES-CTR</t>
  </si>
  <si>
    <t>AES-GCM</t>
  </si>
  <si>
    <t>AES-XPN</t>
  </si>
  <si>
    <t>AES-KW</t>
  </si>
  <si>
    <t>AES-KWP</t>
  </si>
  <si>
    <t>TDES-ECB</t>
  </si>
  <si>
    <t>TDES-CBC</t>
  </si>
  <si>
    <t>TDES-CBCI</t>
  </si>
  <si>
    <t>TDES-CFB1</t>
  </si>
  <si>
    <t>TDES-CFB8</t>
  </si>
  <si>
    <t>TDES-CFB64</t>
  </si>
  <si>
    <t>TDES-CFBP1</t>
  </si>
  <si>
    <t>TDES-CFBP8</t>
  </si>
  <si>
    <t>TDES-CFBP64</t>
  </si>
  <si>
    <t>TDES-OFB</t>
  </si>
  <si>
    <t>TDES-OFBI</t>
  </si>
  <si>
    <t>TDES-CTR</t>
  </si>
  <si>
    <t>TDES-KW</t>
  </si>
  <si>
    <t>128, 192, 256</t>
  </si>
  <si>
    <t>128, 256</t>
  </si>
  <si>
    <t>true, false</t>
  </si>
  <si>
    <t>AES-XTS</t>
  </si>
  <si>
    <t>"hex", "number"</t>
  </si>
  <si>
    <t>"internal", "external"</t>
  </si>
  <si>
    <t>"8.2.1", "8.2.2"</t>
  </si>
  <si>
    <t>AES-CCM</t>
  </si>
  <si>
    <t>"cipher", "inverse"</t>
  </si>
  <si>
    <t>&lt;ttcol align="left"&gt;</t>
  </si>
  <si>
    <t>&lt;/ttcol&gt;</t>
  </si>
  <si>
    <t>&lt;c&gt;</t>
  </si>
  <si>
    <t>&lt;/c&gt;</t>
  </si>
  <si>
    <t>within domain</t>
  </si>
  <si>
    <t>incremental</t>
  </si>
  <si>
    <t>overflow</t>
  </si>
  <si>
    <t>1, 2</t>
  </si>
  <si>
    <t>saltLen</t>
  </si>
  <si>
    <t>[128, 192, 256]</t>
  </si>
  <si>
    <t>["encrypt", "decrypt"]</t>
  </si>
  <si>
    <t>[1, 2] Note: 2 is only available for decrypt operations</t>
  </si>
  <si>
    <t>[128, 256]</t>
  </si>
  <si>
    <t>["cipher", "inverse"]</t>
  </si>
  <si>
    <t>{"Min": 0, "Max": 65536, "Inc": any}</t>
  </si>
  <si>
    <t>{"Min": 1, "Max": xxx, "Inc": any}</t>
  </si>
  <si>
    <t>{"Min": 0, "Max": 256, "Inc": 8}</t>
  </si>
  <si>
    <t>{"Min": 128, "Max": 65536, "Inc": 128}</t>
  </si>
  <si>
    <t>{"Min": 1, "Max": 64, "Inc": any}</t>
  </si>
  <si>
    <t>["hex", "number"]</t>
  </si>
  <si>
    <t>{"Min": 1, "Max": 128, "Inc": any}</t>
  </si>
  <si>
    <t>{"Min": 8, Max: 1024, Increment: any</t>
  </si>
  <si>
    <t>["internal", "external"]</t>
  </si>
  <si>
    <t>["8.2.1", "8.2.2"]</t>
  </si>
  <si>
    <t>{[32, 64, 96, 104, 112, 120, 128]}</t>
  </si>
  <si>
    <t>{"Min": 8, "Max": 1024, "Inc": any}</t>
  </si>
  <si>
    <t>{"Min": 56, "Max": 104, "Inc": 8}</t>
  </si>
  <si>
    <t>{"Min": 1, "Max": any, "Inc": any}</t>
  </si>
  <si>
    <t>{"Min": 0, "Max": 524288, "Inc": any}</t>
  </si>
  <si>
    <t>{"Min": 32, "Max": 128, "Inc": 16}</t>
  </si>
  <si>
    <t>inBit</t>
  </si>
  <si>
    <t>inEmpty</t>
  </si>
  <si>
    <t>outLength</t>
  </si>
  <si>
    <t>outBit</t>
  </si>
  <si>
    <t>SHA3-224</t>
  </si>
  <si>
    <t>SHA3-256</t>
  </si>
  <si>
    <t>SHA3-384</t>
  </si>
  <si>
    <t>SHA3-512</t>
  </si>
  <si>
    <t>SHAKE-128</t>
  </si>
  <si>
    <t>SHAKE-256</t>
  </si>
  <si>
    <t>{"Min": 16, "Max": 65536, "Inc": any}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</si>
</sst>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07B3C-5951-470E-AC11-4876B2F0E9E2}">
  <dimension ref="A1:M39"/>
  <sheetViews>
    <sheetView zoomScale="70" zoomScaleNormal="70" workbookViewId="0">
      <selection activeCell="E1" sqref="E1:G2"/>
    </sheetView>
  </sheetViews>
  <sheetFormatPr defaultRowHeight="15" x14ac:dyDescent="0.25"/>
  <cols>
    <col min="1" max="1" width="12.42578125" bestFit="1" customWidth="1"/>
    <col min="2" max="2" width="21.5703125" bestFit="1" customWidth="1"/>
    <col min="3" max="3" width="14.85546875" bestFit="1" customWidth="1"/>
    <col min="4" max="4" width="50" bestFit="1" customWidth="1"/>
    <col min="5" max="5" width="33" bestFit="1" customWidth="1"/>
    <col min="6" max="6" width="20.28515625" bestFit="1" customWidth="1"/>
    <col min="7" max="7" width="15" bestFit="1" customWidth="1"/>
    <col min="8" max="8" width="20.28515625" bestFit="1" customWidth="1"/>
    <col min="9" max="9" width="35.85546875" bestFit="1" customWidth="1"/>
    <col min="10" max="10" width="31.5703125" bestFit="1" customWidth="1"/>
    <col min="11" max="11" width="18.5703125" bestFit="1" customWidth="1"/>
    <col min="12" max="12" width="16.42578125" bestFit="1" customWidth="1"/>
    <col min="13" max="13" width="48.7109375" bestFit="1" customWidth="1"/>
    <col min="14" max="14" width="16.28515625" bestFit="1" customWidth="1"/>
    <col min="15" max="15" width="19.140625" bestFit="1" customWidth="1"/>
    <col min="16" max="16" width="25.7109375" bestFit="1" customWidth="1"/>
    <col min="18" max="18" width="255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12</v>
      </c>
      <c r="E1" t="s">
        <v>48</v>
      </c>
      <c r="F1" t="s">
        <v>49</v>
      </c>
      <c r="G1" t="str">
        <f>_xlfn.CONCAT(E1,_xlfn.TEXTJOIN(_xlfn.CONCAT(F1,E1),,A1:D1),F1)</f>
        <v>&lt;ttcol align="left"&gt;algorithm&lt;/ttcol&gt;&lt;ttcol align="left"&gt;direction&lt;/ttcol&gt;&lt;ttcol align="left"&gt;keyLen&lt;/ttcol&gt;&lt;ttcol align="left"&gt;keyingOption&lt;/ttcol&gt;</v>
      </c>
    </row>
    <row r="2" spans="1:7" x14ac:dyDescent="0.25">
      <c r="A2" t="s">
        <v>15</v>
      </c>
      <c r="B2" t="s">
        <v>58</v>
      </c>
      <c r="C2" t="s">
        <v>57</v>
      </c>
      <c r="E2" t="s">
        <v>50</v>
      </c>
      <c r="F2" t="s">
        <v>51</v>
      </c>
      <c r="G2" t="str">
        <f t="shared" ref="G2:G18" si="0">_xlfn.CONCAT(E2,_xlfn.TEXTJOIN(_xlfn.CONCAT(F2,E2),FALSE,A2:D2),F2)</f>
        <v>&lt;c&gt;AES-ECB&lt;/c&gt;&lt;c&gt;["encrypt", "decrypt"]&lt;/c&gt;&lt;c&gt;[128, 192, 256]&lt;/c&gt;&lt;c&gt;&lt;/c&gt;</v>
      </c>
    </row>
    <row r="3" spans="1:7" x14ac:dyDescent="0.25">
      <c r="A3" t="s">
        <v>16</v>
      </c>
      <c r="B3" t="s">
        <v>58</v>
      </c>
      <c r="C3" t="s">
        <v>57</v>
      </c>
      <c r="E3" t="s">
        <v>50</v>
      </c>
      <c r="F3" t="s">
        <v>51</v>
      </c>
      <c r="G3" t="str">
        <f t="shared" si="0"/>
        <v>&lt;c&gt;AES-CBC&lt;/c&gt;&lt;c&gt;["encrypt", "decrypt"]&lt;/c&gt;&lt;c&gt;[128, 192, 256]&lt;/c&gt;&lt;c&gt;&lt;/c&gt;</v>
      </c>
    </row>
    <row r="4" spans="1:7" x14ac:dyDescent="0.25">
      <c r="A4" t="s">
        <v>17</v>
      </c>
      <c r="B4" t="s">
        <v>58</v>
      </c>
      <c r="C4" t="s">
        <v>57</v>
      </c>
      <c r="E4" t="s">
        <v>50</v>
      </c>
      <c r="F4" t="s">
        <v>51</v>
      </c>
      <c r="G4" t="str">
        <f t="shared" si="0"/>
        <v>&lt;c&gt;AES-OFB&lt;/c&gt;&lt;c&gt;["encrypt", "decrypt"]&lt;/c&gt;&lt;c&gt;[128, 192, 256]&lt;/c&gt;&lt;c&gt;&lt;/c&gt;</v>
      </c>
    </row>
    <row r="5" spans="1:7" x14ac:dyDescent="0.25">
      <c r="A5" t="s">
        <v>18</v>
      </c>
      <c r="B5" t="s">
        <v>58</v>
      </c>
      <c r="C5" t="s">
        <v>57</v>
      </c>
      <c r="E5" t="s">
        <v>50</v>
      </c>
      <c r="F5" t="s">
        <v>51</v>
      </c>
      <c r="G5" t="str">
        <f t="shared" si="0"/>
        <v>&lt;c&gt;AES-CFB1&lt;/c&gt;&lt;c&gt;["encrypt", "decrypt"]&lt;/c&gt;&lt;c&gt;[128, 192, 256]&lt;/c&gt;&lt;c&gt;&lt;/c&gt;</v>
      </c>
    </row>
    <row r="6" spans="1:7" x14ac:dyDescent="0.25">
      <c r="A6" t="s">
        <v>19</v>
      </c>
      <c r="B6" t="s">
        <v>58</v>
      </c>
      <c r="C6" t="s">
        <v>57</v>
      </c>
      <c r="E6" t="s">
        <v>50</v>
      </c>
      <c r="F6" t="s">
        <v>51</v>
      </c>
      <c r="G6" t="str">
        <f t="shared" si="0"/>
        <v>&lt;c&gt;AES-CFB8&lt;/c&gt;&lt;c&gt;["encrypt", "decrypt"]&lt;/c&gt;&lt;c&gt;[128, 192, 256]&lt;/c&gt;&lt;c&gt;&lt;/c&gt;</v>
      </c>
    </row>
    <row r="7" spans="1:7" x14ac:dyDescent="0.25">
      <c r="A7" t="s">
        <v>20</v>
      </c>
      <c r="B7" t="s">
        <v>58</v>
      </c>
      <c r="C7" t="s">
        <v>57</v>
      </c>
      <c r="E7" t="s">
        <v>50</v>
      </c>
      <c r="F7" t="s">
        <v>51</v>
      </c>
      <c r="G7" t="str">
        <f t="shared" si="0"/>
        <v>&lt;c&gt;AES-CFB128&lt;/c&gt;&lt;c&gt;["encrypt", "decrypt"]&lt;/c&gt;&lt;c&gt;[128, 192, 256]&lt;/c&gt;&lt;c&gt;&lt;/c&gt;</v>
      </c>
    </row>
    <row r="8" spans="1:7" x14ac:dyDescent="0.25">
      <c r="A8" t="s">
        <v>26</v>
      </c>
      <c r="B8" t="s">
        <v>58</v>
      </c>
      <c r="D8" t="s">
        <v>59</v>
      </c>
      <c r="E8" t="s">
        <v>50</v>
      </c>
      <c r="F8" t="s">
        <v>51</v>
      </c>
      <c r="G8" t="str">
        <f t="shared" si="0"/>
        <v>&lt;c&gt;TDES-ECB&lt;/c&gt;&lt;c&gt;["encrypt", "decrypt"]&lt;/c&gt;&lt;c&gt;&lt;/c&gt;&lt;c&gt;[1, 2] Note: 2 is only available for decrypt operations&lt;/c&gt;</v>
      </c>
    </row>
    <row r="9" spans="1:7" x14ac:dyDescent="0.25">
      <c r="A9" t="s">
        <v>27</v>
      </c>
      <c r="B9" t="s">
        <v>58</v>
      </c>
      <c r="D9" t="s">
        <v>59</v>
      </c>
      <c r="E9" t="s">
        <v>50</v>
      </c>
      <c r="F9" t="s">
        <v>51</v>
      </c>
      <c r="G9" t="str">
        <f t="shared" si="0"/>
        <v>&lt;c&gt;TDES-CBC&lt;/c&gt;&lt;c&gt;["encrypt", "decrypt"]&lt;/c&gt;&lt;c&gt;&lt;/c&gt;&lt;c&gt;[1, 2] Note: 2 is only available for decrypt operations&lt;/c&gt;</v>
      </c>
    </row>
    <row r="10" spans="1:7" x14ac:dyDescent="0.25">
      <c r="A10" t="s">
        <v>28</v>
      </c>
      <c r="B10" t="s">
        <v>58</v>
      </c>
      <c r="D10" t="s">
        <v>59</v>
      </c>
      <c r="E10" t="s">
        <v>50</v>
      </c>
      <c r="F10" t="s">
        <v>51</v>
      </c>
      <c r="G10" t="str">
        <f t="shared" si="0"/>
        <v>&lt;c&gt;TDES-CBCI&lt;/c&gt;&lt;c&gt;["encrypt", "decrypt"]&lt;/c&gt;&lt;c&gt;&lt;/c&gt;&lt;c&gt;[1, 2] Note: 2 is only available for decrypt operations&lt;/c&gt;</v>
      </c>
    </row>
    <row r="11" spans="1:7" x14ac:dyDescent="0.25">
      <c r="A11" t="s">
        <v>29</v>
      </c>
      <c r="B11" t="s">
        <v>58</v>
      </c>
      <c r="D11" t="s">
        <v>59</v>
      </c>
      <c r="E11" t="s">
        <v>50</v>
      </c>
      <c r="F11" t="s">
        <v>51</v>
      </c>
      <c r="G11" t="str">
        <f t="shared" si="0"/>
        <v>&lt;c&gt;TDES-CFB1&lt;/c&gt;&lt;c&gt;["encrypt", "decrypt"]&lt;/c&gt;&lt;c&gt;&lt;/c&gt;&lt;c&gt;[1, 2] Note: 2 is only available for decrypt operations&lt;/c&gt;</v>
      </c>
    </row>
    <row r="12" spans="1:7" x14ac:dyDescent="0.25">
      <c r="A12" t="s">
        <v>30</v>
      </c>
      <c r="B12" t="s">
        <v>58</v>
      </c>
      <c r="D12" t="s">
        <v>59</v>
      </c>
      <c r="E12" t="s">
        <v>50</v>
      </c>
      <c r="F12" t="s">
        <v>51</v>
      </c>
      <c r="G12" t="str">
        <f t="shared" si="0"/>
        <v>&lt;c&gt;TDES-CFB8&lt;/c&gt;&lt;c&gt;["encrypt", "decrypt"]&lt;/c&gt;&lt;c&gt;&lt;/c&gt;&lt;c&gt;[1, 2] Note: 2 is only available for decrypt operations&lt;/c&gt;</v>
      </c>
    </row>
    <row r="13" spans="1:7" x14ac:dyDescent="0.25">
      <c r="A13" t="s">
        <v>31</v>
      </c>
      <c r="B13" t="s">
        <v>58</v>
      </c>
      <c r="D13" t="s">
        <v>59</v>
      </c>
      <c r="E13" t="s">
        <v>50</v>
      </c>
      <c r="F13" t="s">
        <v>51</v>
      </c>
      <c r="G13" t="str">
        <f t="shared" si="0"/>
        <v>&lt;c&gt;TDES-CFB64&lt;/c&gt;&lt;c&gt;["encrypt", "decrypt"]&lt;/c&gt;&lt;c&gt;&lt;/c&gt;&lt;c&gt;[1, 2] Note: 2 is only available for decrypt operations&lt;/c&gt;</v>
      </c>
    </row>
    <row r="14" spans="1:7" x14ac:dyDescent="0.25">
      <c r="A14" t="s">
        <v>32</v>
      </c>
      <c r="B14" t="s">
        <v>58</v>
      </c>
      <c r="D14" t="s">
        <v>59</v>
      </c>
      <c r="E14" t="s">
        <v>50</v>
      </c>
      <c r="F14" t="s">
        <v>51</v>
      </c>
      <c r="G14" t="str">
        <f t="shared" si="0"/>
        <v>&lt;c&gt;TDES-CFBP1&lt;/c&gt;&lt;c&gt;["encrypt", "decrypt"]&lt;/c&gt;&lt;c&gt;&lt;/c&gt;&lt;c&gt;[1, 2] Note: 2 is only available for decrypt operations&lt;/c&gt;</v>
      </c>
    </row>
    <row r="15" spans="1:7" x14ac:dyDescent="0.25">
      <c r="A15" t="s">
        <v>33</v>
      </c>
      <c r="B15" t="s">
        <v>58</v>
      </c>
      <c r="D15" t="s">
        <v>59</v>
      </c>
      <c r="E15" t="s">
        <v>50</v>
      </c>
      <c r="F15" t="s">
        <v>51</v>
      </c>
      <c r="G15" t="str">
        <f t="shared" si="0"/>
        <v>&lt;c&gt;TDES-CFBP8&lt;/c&gt;&lt;c&gt;["encrypt", "decrypt"]&lt;/c&gt;&lt;c&gt;&lt;/c&gt;&lt;c&gt;[1, 2] Note: 2 is only available for decrypt operations&lt;/c&gt;</v>
      </c>
    </row>
    <row r="16" spans="1:7" x14ac:dyDescent="0.25">
      <c r="A16" t="s">
        <v>34</v>
      </c>
      <c r="B16" t="s">
        <v>58</v>
      </c>
      <c r="D16" t="s">
        <v>59</v>
      </c>
      <c r="E16" t="s">
        <v>50</v>
      </c>
      <c r="F16" t="s">
        <v>51</v>
      </c>
      <c r="G16" t="str">
        <f t="shared" si="0"/>
        <v>&lt;c&gt;TDES-CFBP64&lt;/c&gt;&lt;c&gt;["encrypt", "decrypt"]&lt;/c&gt;&lt;c&gt;&lt;/c&gt;&lt;c&gt;[1, 2] Note: 2 is only available for decrypt operations&lt;/c&gt;</v>
      </c>
    </row>
    <row r="17" spans="1:13" x14ac:dyDescent="0.25">
      <c r="A17" t="s">
        <v>35</v>
      </c>
      <c r="B17" t="s">
        <v>58</v>
      </c>
      <c r="D17" t="s">
        <v>59</v>
      </c>
      <c r="E17" t="s">
        <v>50</v>
      </c>
      <c r="F17" t="s">
        <v>51</v>
      </c>
      <c r="G17" t="str">
        <f t="shared" si="0"/>
        <v>&lt;c&gt;TDES-OFB&lt;/c&gt;&lt;c&gt;["encrypt", "decrypt"]&lt;/c&gt;&lt;c&gt;&lt;/c&gt;&lt;c&gt;[1, 2] Note: 2 is only available for decrypt operations&lt;/c&gt;</v>
      </c>
    </row>
    <row r="18" spans="1:13" x14ac:dyDescent="0.25">
      <c r="A18" t="s">
        <v>36</v>
      </c>
      <c r="B18" t="s">
        <v>58</v>
      </c>
      <c r="D18" t="s">
        <v>59</v>
      </c>
      <c r="E18" t="s">
        <v>50</v>
      </c>
      <c r="F18" t="s">
        <v>51</v>
      </c>
      <c r="G18" t="str">
        <f t="shared" si="0"/>
        <v>&lt;c&gt;TDES-OFBI&lt;/c&gt;&lt;c&gt;["encrypt", "decrypt"]&lt;/c&gt;&lt;c&gt;&lt;/c&gt;&lt;c&gt;[1, 2] Note: 2 is only available for decrypt operations&lt;/c&gt;</v>
      </c>
    </row>
    <row r="22" spans="1:13" x14ac:dyDescent="0.25">
      <c r="A22" t="s">
        <v>0</v>
      </c>
      <c r="B22" t="s">
        <v>1</v>
      </c>
      <c r="C22" t="s">
        <v>2</v>
      </c>
      <c r="D22" t="s">
        <v>10</v>
      </c>
      <c r="E22" t="s">
        <v>12</v>
      </c>
      <c r="F22" t="s">
        <v>48</v>
      </c>
      <c r="G22" t="s">
        <v>49</v>
      </c>
      <c r="H22" t="str">
        <f>_xlfn.CONCAT(F22,_xlfn.TEXTJOIN(_xlfn.CONCAT(G22,F22),FALSE,A22:E22),G22)</f>
        <v>&lt;ttcol align="left"&gt;algorithm&lt;/ttcol&gt;&lt;ttcol align="left"&gt;direction&lt;/ttcol&gt;&lt;ttcol align="left"&gt;keyLen&lt;/ttcol&gt;&lt;ttcol align="left"&gt;kwCipher&lt;/ttcol&gt;&lt;ttcol align="left"&gt;keyingOption&lt;/ttcol&gt;</v>
      </c>
    </row>
    <row r="23" spans="1:13" x14ac:dyDescent="0.25">
      <c r="A23" t="s">
        <v>24</v>
      </c>
      <c r="B23" t="s">
        <v>58</v>
      </c>
      <c r="C23" t="s">
        <v>57</v>
      </c>
      <c r="D23" t="s">
        <v>61</v>
      </c>
      <c r="F23" t="s">
        <v>50</v>
      </c>
      <c r="G23" t="s">
        <v>51</v>
      </c>
      <c r="H23" t="str">
        <f>_xlfn.CONCAT(F23,_xlfn.TEXTJOIN(_xlfn.CONCAT(G23,F23),FALSE,A23:E23),G23)</f>
        <v>&lt;c&gt;AES-KW&lt;/c&gt;&lt;c&gt;["encrypt", "decrypt"]&lt;/c&gt;&lt;c&gt;[128, 192, 256]&lt;/c&gt;&lt;c&gt;["cipher", "inverse"]&lt;/c&gt;&lt;c&gt;&lt;/c&gt;</v>
      </c>
    </row>
    <row r="24" spans="1:13" x14ac:dyDescent="0.25">
      <c r="A24" t="s">
        <v>25</v>
      </c>
      <c r="B24" t="s">
        <v>58</v>
      </c>
      <c r="C24" t="s">
        <v>57</v>
      </c>
      <c r="D24" t="s">
        <v>61</v>
      </c>
      <c r="F24" t="s">
        <v>50</v>
      </c>
      <c r="G24" t="s">
        <v>51</v>
      </c>
      <c r="H24" t="str">
        <f>_xlfn.CONCAT(F24,_xlfn.TEXTJOIN(_xlfn.CONCAT(G24,F24),FALSE,A24:E24),G24)</f>
        <v>&lt;c&gt;AES-KWP&lt;/c&gt;&lt;c&gt;["encrypt", "decrypt"]&lt;/c&gt;&lt;c&gt;[128, 192, 256]&lt;/c&gt;&lt;c&gt;["cipher", "inverse"]&lt;/c&gt;&lt;c&gt;&lt;/c&gt;</v>
      </c>
    </row>
    <row r="25" spans="1:13" x14ac:dyDescent="0.25">
      <c r="A25" t="s">
        <v>38</v>
      </c>
      <c r="B25" t="s">
        <v>58</v>
      </c>
      <c r="D25" t="s">
        <v>61</v>
      </c>
      <c r="E25" t="s">
        <v>59</v>
      </c>
      <c r="F25" t="s">
        <v>50</v>
      </c>
      <c r="G25" t="s">
        <v>51</v>
      </c>
      <c r="H25" t="str">
        <f>_xlfn.CONCAT(F25,_xlfn.TEXTJOIN(_xlfn.CONCAT(G25,F25),FALSE,A25:E25),G25)</f>
        <v>&lt;c&gt;TDES-KW&lt;/c&gt;&lt;c&gt;["encrypt", "decrypt"]&lt;/c&gt;&lt;c&gt;&lt;/c&gt;&lt;c&gt;["cipher", "inverse"]&lt;/c&gt;&lt;c&gt;[1, 2] Note: 2 is only available for decrypt operations&lt;/c&gt;</v>
      </c>
    </row>
    <row r="29" spans="1:13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48</v>
      </c>
      <c r="L29" t="s">
        <v>49</v>
      </c>
      <c r="M29" t="str">
        <f>_xlfn.CONCAT(K29,_xlfn.TEXTJOIN(_xlfn.CONCAT(L29,K29),FALSE,A29:J29),L29)</f>
        <v>&lt;ttcol align="left"&gt;algorithm&lt;/ttcol&gt;&lt;ttcol align="left"&gt;direction&lt;/ttcol&gt;&lt;ttcol align="left"&gt;keyLen&lt;/ttcol&gt;&lt;ttcol align="left"&gt;dataLen&lt;/ttcol&gt;&lt;ttcol align="left"&gt;ivLen&lt;/ttcol&gt;&lt;ttcol align="left"&gt;ivGen&lt;/ttcol&gt;&lt;ttcol align="left"&gt;ivGenMode&lt;/ttcol&gt;&lt;ttcol align="left"&gt;saltGen&lt;/ttcol&gt;&lt;ttcol align="left"&gt;aadLen&lt;/ttcol&gt;&lt;ttcol align="left"&gt;tagLen&lt;/ttcol&gt;</v>
      </c>
    </row>
    <row r="30" spans="1:13" x14ac:dyDescent="0.25">
      <c r="A30" t="s">
        <v>22</v>
      </c>
      <c r="B30" t="s">
        <v>58</v>
      </c>
      <c r="C30" t="s">
        <v>57</v>
      </c>
      <c r="D30" t="s">
        <v>62</v>
      </c>
      <c r="E30" t="s">
        <v>69</v>
      </c>
      <c r="F30" t="s">
        <v>70</v>
      </c>
      <c r="G30" t="s">
        <v>71</v>
      </c>
      <c r="I30" t="s">
        <v>62</v>
      </c>
      <c r="J30" t="s">
        <v>72</v>
      </c>
      <c r="K30" t="s">
        <v>50</v>
      </c>
      <c r="L30" t="s">
        <v>51</v>
      </c>
      <c r="M30" t="str">
        <f>_xlfn.CONCAT(K30,_xlfn.TEXTJOIN(_xlfn.CONCAT(L30,K30),FALSE,A30:J30),L30)</f>
        <v>&lt;c&gt;AES-GCM&lt;/c&gt;&lt;c&gt;["encrypt", "decrypt"]&lt;/c&gt;&lt;c&gt;[128, 192, 256]&lt;/c&gt;&lt;c&gt;{"Min": 0, "Max": 65536, "Inc": any}&lt;/c&gt;&lt;c&gt;{"Min": 8, Max: 1024, Increment: any&lt;/c&gt;&lt;c&gt;["internal", "external"]&lt;/c&gt;&lt;c&gt;["8.2.1", "8.2.2"]&lt;/c&gt;&lt;c&gt;&lt;/c&gt;&lt;c&gt;{"Min": 0, "Max": 65536, "Inc": any}&lt;/c&gt;&lt;c&gt;{[32, 64, 96, 104, 112, 120, 128]}&lt;/c&gt;</v>
      </c>
    </row>
    <row r="31" spans="1:13" x14ac:dyDescent="0.25">
      <c r="A31" t="s">
        <v>23</v>
      </c>
      <c r="B31" t="s">
        <v>58</v>
      </c>
      <c r="C31" t="s">
        <v>57</v>
      </c>
      <c r="D31" t="s">
        <v>63</v>
      </c>
      <c r="E31" t="s">
        <v>73</v>
      </c>
      <c r="F31" t="s">
        <v>70</v>
      </c>
      <c r="G31" t="s">
        <v>71</v>
      </c>
      <c r="H31" t="s">
        <v>70</v>
      </c>
      <c r="I31" t="s">
        <v>75</v>
      </c>
      <c r="J31" t="s">
        <v>72</v>
      </c>
      <c r="K31" t="s">
        <v>50</v>
      </c>
      <c r="L31" t="s">
        <v>51</v>
      </c>
      <c r="M31" t="str">
        <f>_xlfn.CONCAT(K31,_xlfn.TEXTJOIN(_xlfn.CONCAT(L31,K31),FALSE,A31:J31),L31)</f>
        <v>&lt;c&gt;AES-XPN&lt;/c&gt;&lt;c&gt;["encrypt", "decrypt"]&lt;/c&gt;&lt;c&gt;[128, 192, 256]&lt;/c&gt;&lt;c&gt;{"Min": 1, "Max": xxx, "Inc": any}&lt;/c&gt;&lt;c&gt;{"Min": 8, "Max": 1024, "Inc": any}&lt;/c&gt;&lt;c&gt;["internal", "external"]&lt;/c&gt;&lt;c&gt;["8.2.1", "8.2.2"]&lt;/c&gt;&lt;c&gt;["internal", "external"]&lt;/c&gt;&lt;c&gt;{"Min": 1, "Max": any, "Inc": any}&lt;/c&gt;&lt;c&gt;{[32, 64, 96, 104, 112, 120, 128]}&lt;/c&gt;</v>
      </c>
    </row>
    <row r="32" spans="1:13" x14ac:dyDescent="0.25">
      <c r="A32" t="s">
        <v>46</v>
      </c>
      <c r="B32" t="s">
        <v>58</v>
      </c>
      <c r="C32" t="s">
        <v>57</v>
      </c>
      <c r="D32" t="s">
        <v>64</v>
      </c>
      <c r="E32" t="s">
        <v>74</v>
      </c>
      <c r="I32" t="s">
        <v>76</v>
      </c>
      <c r="J32" t="s">
        <v>77</v>
      </c>
      <c r="K32" t="s">
        <v>50</v>
      </c>
      <c r="L32" t="s">
        <v>51</v>
      </c>
      <c r="M32" t="str">
        <f>_xlfn.CONCAT(K32,_xlfn.TEXTJOIN(_xlfn.CONCAT(L32,K32),FALSE,A32:J32),L32)</f>
        <v>&lt;c&gt;AES-CCM&lt;/c&gt;&lt;c&gt;["encrypt", "decrypt"]&lt;/c&gt;&lt;c&gt;[128, 192, 256]&lt;/c&gt;&lt;c&gt;{"Min": 0, "Max": 256, "Inc": 8}&lt;/c&gt;&lt;c&gt;{"Min": 56, "Max": 104, "Inc": 8}&lt;/c&gt;&lt;c&gt;&lt;/c&gt;&lt;c&gt;&lt;/c&gt;&lt;c&gt;&lt;/c&gt;&lt;c&gt;{"Min": 0, "Max": 524288, "Inc": any}&lt;/c&gt;&lt;c&gt;{"Min": 32, "Max": 128, "Inc": 16}&lt;/c&gt;</v>
      </c>
    </row>
    <row r="36" spans="1:11" x14ac:dyDescent="0.25">
      <c r="A36" t="s">
        <v>0</v>
      </c>
      <c r="B36" t="s">
        <v>1</v>
      </c>
      <c r="C36" t="s">
        <v>2</v>
      </c>
      <c r="D36" t="s">
        <v>3</v>
      </c>
      <c r="E36" t="s">
        <v>11</v>
      </c>
      <c r="F36" t="s">
        <v>12</v>
      </c>
      <c r="G36" t="s">
        <v>13</v>
      </c>
      <c r="H36" t="s">
        <v>14</v>
      </c>
      <c r="I36" t="s">
        <v>48</v>
      </c>
      <c r="J36" t="s">
        <v>49</v>
      </c>
      <c r="K36" t="str">
        <f>_xlfn.CONCAT(I36,_xlfn.TEXTJOIN(_xlfn.CONCAT(J36,I36),FALSE,A36:H36),J36)</f>
        <v>&lt;ttcol align="left"&gt;algorithm&lt;/ttcol&gt;&lt;ttcol align="left"&gt;direction&lt;/ttcol&gt;&lt;ttcol align="left"&gt;keyLen&lt;/ttcol&gt;&lt;ttcol align="left"&gt;dataLen&lt;/ttcol&gt;&lt;ttcol align="left"&gt;tweakMode&lt;/ttcol&gt;&lt;ttcol align="left"&gt;keyingOption&lt;/ttcol&gt;&lt;ttcol align="left"&gt;overflowCounter&lt;/ttcol&gt;&lt;ttcol align="left"&gt;incrementalCounter&lt;/ttcol&gt;</v>
      </c>
    </row>
    <row r="37" spans="1:11" x14ac:dyDescent="0.25">
      <c r="A37" t="s">
        <v>21</v>
      </c>
      <c r="B37" t="s">
        <v>58</v>
      </c>
      <c r="C37" t="s">
        <v>57</v>
      </c>
      <c r="D37" t="s">
        <v>68</v>
      </c>
      <c r="G37" t="s">
        <v>41</v>
      </c>
      <c r="H37" t="s">
        <v>41</v>
      </c>
      <c r="I37" t="s">
        <v>50</v>
      </c>
      <c r="J37" t="s">
        <v>51</v>
      </c>
      <c r="K37" t="str">
        <f>_xlfn.CONCAT(I37,_xlfn.TEXTJOIN(_xlfn.CONCAT(J37,I37),FALSE,A37:H37),J37)</f>
        <v>&lt;c&gt;AES-CTR&lt;/c&gt;&lt;c&gt;["encrypt", "decrypt"]&lt;/c&gt;&lt;c&gt;[128, 192, 256]&lt;/c&gt;&lt;c&gt;{"Min": 1, "Max": 128, "Inc": any}&lt;/c&gt;&lt;c&gt;&lt;/c&gt;&lt;c&gt;&lt;/c&gt;&lt;c&gt;true, false&lt;/c&gt;&lt;c&gt;true, false&lt;/c&gt;</v>
      </c>
    </row>
    <row r="38" spans="1:11" x14ac:dyDescent="0.25">
      <c r="A38" t="s">
        <v>42</v>
      </c>
      <c r="B38" t="s">
        <v>58</v>
      </c>
      <c r="C38" t="s">
        <v>60</v>
      </c>
      <c r="D38" t="s">
        <v>65</v>
      </c>
      <c r="E38" t="s">
        <v>67</v>
      </c>
      <c r="I38" t="s">
        <v>50</v>
      </c>
      <c r="J38" t="s">
        <v>51</v>
      </c>
      <c r="K38" t="str">
        <f>_xlfn.CONCAT(I38,_xlfn.TEXTJOIN(_xlfn.CONCAT(J38,I38),FALSE,A38:H38),J38)</f>
        <v>&lt;c&gt;AES-XTS&lt;/c&gt;&lt;c&gt;["encrypt", "decrypt"]&lt;/c&gt;&lt;c&gt;[128, 256]&lt;/c&gt;&lt;c&gt;{"Min": 128, "Max": 65536, "Inc": 128}&lt;/c&gt;&lt;c&gt;["hex", "number"]&lt;/c&gt;&lt;c&gt;&lt;/c&gt;&lt;c&gt;&lt;/c&gt;&lt;c&gt;&lt;/c&gt;</v>
      </c>
    </row>
    <row r="39" spans="1:11" x14ac:dyDescent="0.25">
      <c r="A39" t="s">
        <v>37</v>
      </c>
      <c r="B39" t="s">
        <v>58</v>
      </c>
      <c r="D39" t="s">
        <v>66</v>
      </c>
      <c r="F39" t="s">
        <v>59</v>
      </c>
      <c r="G39" t="s">
        <v>41</v>
      </c>
      <c r="H39" t="s">
        <v>41</v>
      </c>
      <c r="I39" t="s">
        <v>50</v>
      </c>
      <c r="J39" t="s">
        <v>51</v>
      </c>
      <c r="K39" t="str">
        <f>_xlfn.CONCAT(I39,_xlfn.TEXTJOIN(_xlfn.CONCAT(J39,I39),FALSE,A39:H39),J39)</f>
        <v>&lt;c&gt;TDES-CTR&lt;/c&gt;&lt;c&gt;["encrypt", "decrypt"]&lt;/c&gt;&lt;c&gt;&lt;/c&gt;&lt;c&gt;{"Min": 1, "Max": 64, "Inc": any}&lt;/c&gt;&lt;c&gt;&lt;/c&gt;&lt;c&gt;[1, 2] Note: 2 is only available for decrypt operations&lt;/c&gt;&lt;c&gt;true, false&lt;/c&gt;&lt;c&gt;true, false&lt;/c&gt;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EB1AA-8A6E-4317-A406-8B0373CC58E9}">
  <dimension ref="A1:M39"/>
  <sheetViews>
    <sheetView zoomScale="70" zoomScaleNormal="70" workbookViewId="0">
      <selection activeCell="H12" sqref="H12"/>
    </sheetView>
  </sheetViews>
  <sheetFormatPr defaultRowHeight="15" x14ac:dyDescent="0.25"/>
  <cols>
    <col min="1" max="1" width="15.7109375" bestFit="1" customWidth="1"/>
    <col min="2" max="2" width="13.5703125" bestFit="1" customWidth="1"/>
    <col min="3" max="3" width="20.28515625" bestFit="1" customWidth="1"/>
    <col min="4" max="4" width="21.5703125" customWidth="1"/>
    <col min="5" max="5" width="20.28515625" bestFit="1" customWidth="1"/>
    <col min="6" max="6" width="16.42578125" bestFit="1" customWidth="1"/>
    <col min="7" max="10" width="14" bestFit="1" customWidth="1"/>
  </cols>
  <sheetData>
    <row r="1" spans="1:6" x14ac:dyDescent="0.25">
      <c r="A1" t="s">
        <v>0</v>
      </c>
      <c r="B1" t="s">
        <v>2</v>
      </c>
      <c r="C1" t="s">
        <v>12</v>
      </c>
      <c r="D1" t="s">
        <v>48</v>
      </c>
      <c r="E1" t="s">
        <v>49</v>
      </c>
      <c r="F1" t="str">
        <f t="shared" ref="F1:F18" si="0">_xlfn.CONCAT(D1,_xlfn.TEXTJOIN(_xlfn.CONCAT(E1,D1),FALSE,A1:C1),E1)</f>
        <v>&lt;ttcol align="left"&gt;algorithm&lt;/ttcol&gt;&lt;ttcol align="left"&gt;keyLen&lt;/ttcol&gt;&lt;ttcol align="left"&gt;keyingOption&lt;/ttcol&gt;</v>
      </c>
    </row>
    <row r="2" spans="1:6" x14ac:dyDescent="0.25">
      <c r="A2" t="s">
        <v>15</v>
      </c>
      <c r="B2" t="s">
        <v>39</v>
      </c>
      <c r="D2" t="s">
        <v>50</v>
      </c>
      <c r="E2" t="s">
        <v>51</v>
      </c>
      <c r="F2" t="str">
        <f t="shared" si="0"/>
        <v>&lt;c&gt;AES-ECB&lt;/c&gt;&lt;c&gt;128, 192, 256&lt;/c&gt;&lt;c&gt;&lt;/c&gt;</v>
      </c>
    </row>
    <row r="3" spans="1:6" x14ac:dyDescent="0.25">
      <c r="A3" t="s">
        <v>16</v>
      </c>
      <c r="B3" t="s">
        <v>39</v>
      </c>
      <c r="D3" t="s">
        <v>50</v>
      </c>
      <c r="E3" t="s">
        <v>51</v>
      </c>
      <c r="F3" t="str">
        <f t="shared" si="0"/>
        <v>&lt;c&gt;AES-CBC&lt;/c&gt;&lt;c&gt;128, 192, 256&lt;/c&gt;&lt;c&gt;&lt;/c&gt;</v>
      </c>
    </row>
    <row r="4" spans="1:6" x14ac:dyDescent="0.25">
      <c r="A4" t="s">
        <v>17</v>
      </c>
      <c r="B4" t="s">
        <v>39</v>
      </c>
      <c r="D4" t="s">
        <v>50</v>
      </c>
      <c r="E4" t="s">
        <v>51</v>
      </c>
      <c r="F4" t="str">
        <f t="shared" si="0"/>
        <v>&lt;c&gt;AES-OFB&lt;/c&gt;&lt;c&gt;128, 192, 256&lt;/c&gt;&lt;c&gt;&lt;/c&gt;</v>
      </c>
    </row>
    <row r="5" spans="1:6" x14ac:dyDescent="0.25">
      <c r="A5" t="s">
        <v>18</v>
      </c>
      <c r="B5" t="s">
        <v>39</v>
      </c>
      <c r="D5" t="s">
        <v>50</v>
      </c>
      <c r="E5" t="s">
        <v>51</v>
      </c>
      <c r="F5" t="str">
        <f t="shared" si="0"/>
        <v>&lt;c&gt;AES-CFB1&lt;/c&gt;&lt;c&gt;128, 192, 256&lt;/c&gt;&lt;c&gt;&lt;/c&gt;</v>
      </c>
    </row>
    <row r="6" spans="1:6" x14ac:dyDescent="0.25">
      <c r="A6" t="s">
        <v>19</v>
      </c>
      <c r="B6" t="s">
        <v>39</v>
      </c>
      <c r="D6" t="s">
        <v>50</v>
      </c>
      <c r="E6" t="s">
        <v>51</v>
      </c>
      <c r="F6" t="str">
        <f t="shared" si="0"/>
        <v>&lt;c&gt;AES-CFB8&lt;/c&gt;&lt;c&gt;128, 192, 256&lt;/c&gt;&lt;c&gt;&lt;/c&gt;</v>
      </c>
    </row>
    <row r="7" spans="1:6" x14ac:dyDescent="0.25">
      <c r="A7" t="s">
        <v>20</v>
      </c>
      <c r="B7" t="s">
        <v>39</v>
      </c>
      <c r="D7" t="s">
        <v>50</v>
      </c>
      <c r="E7" t="s">
        <v>51</v>
      </c>
      <c r="F7" t="str">
        <f t="shared" si="0"/>
        <v>&lt;c&gt;AES-CFB128&lt;/c&gt;&lt;c&gt;128, 192, 256&lt;/c&gt;&lt;c&gt;&lt;/c&gt;</v>
      </c>
    </row>
    <row r="8" spans="1:6" x14ac:dyDescent="0.25">
      <c r="A8" t="s">
        <v>26</v>
      </c>
      <c r="C8" t="s">
        <v>55</v>
      </c>
      <c r="D8" t="s">
        <v>50</v>
      </c>
      <c r="E8" t="s">
        <v>51</v>
      </c>
      <c r="F8" t="str">
        <f t="shared" si="0"/>
        <v>&lt;c&gt;TDES-ECB&lt;/c&gt;&lt;c&gt;&lt;/c&gt;&lt;c&gt;1, 2&lt;/c&gt;</v>
      </c>
    </row>
    <row r="9" spans="1:6" x14ac:dyDescent="0.25">
      <c r="A9" t="s">
        <v>27</v>
      </c>
      <c r="C9" t="s">
        <v>55</v>
      </c>
      <c r="D9" t="s">
        <v>50</v>
      </c>
      <c r="E9" t="s">
        <v>51</v>
      </c>
      <c r="F9" t="str">
        <f t="shared" si="0"/>
        <v>&lt;c&gt;TDES-CBC&lt;/c&gt;&lt;c&gt;&lt;/c&gt;&lt;c&gt;1, 2&lt;/c&gt;</v>
      </c>
    </row>
    <row r="10" spans="1:6" x14ac:dyDescent="0.25">
      <c r="A10" t="s">
        <v>28</v>
      </c>
      <c r="C10" t="s">
        <v>55</v>
      </c>
      <c r="D10" t="s">
        <v>50</v>
      </c>
      <c r="E10" t="s">
        <v>51</v>
      </c>
      <c r="F10" t="str">
        <f t="shared" si="0"/>
        <v>&lt;c&gt;TDES-CBCI&lt;/c&gt;&lt;c&gt;&lt;/c&gt;&lt;c&gt;1, 2&lt;/c&gt;</v>
      </c>
    </row>
    <row r="11" spans="1:6" x14ac:dyDescent="0.25">
      <c r="A11" t="s">
        <v>29</v>
      </c>
      <c r="C11" t="s">
        <v>55</v>
      </c>
      <c r="D11" t="s">
        <v>50</v>
      </c>
      <c r="E11" t="s">
        <v>51</v>
      </c>
      <c r="F11" t="str">
        <f t="shared" si="0"/>
        <v>&lt;c&gt;TDES-CFB1&lt;/c&gt;&lt;c&gt;&lt;/c&gt;&lt;c&gt;1, 2&lt;/c&gt;</v>
      </c>
    </row>
    <row r="12" spans="1:6" x14ac:dyDescent="0.25">
      <c r="A12" t="s">
        <v>30</v>
      </c>
      <c r="C12" t="s">
        <v>55</v>
      </c>
      <c r="D12" t="s">
        <v>50</v>
      </c>
      <c r="E12" t="s">
        <v>51</v>
      </c>
      <c r="F12" t="str">
        <f t="shared" si="0"/>
        <v>&lt;c&gt;TDES-CFB8&lt;/c&gt;&lt;c&gt;&lt;/c&gt;&lt;c&gt;1, 2&lt;/c&gt;</v>
      </c>
    </row>
    <row r="13" spans="1:6" x14ac:dyDescent="0.25">
      <c r="A13" t="s">
        <v>31</v>
      </c>
      <c r="C13" t="s">
        <v>55</v>
      </c>
      <c r="D13" t="s">
        <v>50</v>
      </c>
      <c r="E13" t="s">
        <v>51</v>
      </c>
      <c r="F13" t="str">
        <f t="shared" si="0"/>
        <v>&lt;c&gt;TDES-CFB64&lt;/c&gt;&lt;c&gt;&lt;/c&gt;&lt;c&gt;1, 2&lt;/c&gt;</v>
      </c>
    </row>
    <row r="14" spans="1:6" x14ac:dyDescent="0.25">
      <c r="A14" t="s">
        <v>32</v>
      </c>
      <c r="C14" t="s">
        <v>55</v>
      </c>
      <c r="D14" t="s">
        <v>50</v>
      </c>
      <c r="E14" t="s">
        <v>51</v>
      </c>
      <c r="F14" t="str">
        <f t="shared" si="0"/>
        <v>&lt;c&gt;TDES-CFBP1&lt;/c&gt;&lt;c&gt;&lt;/c&gt;&lt;c&gt;1, 2&lt;/c&gt;</v>
      </c>
    </row>
    <row r="15" spans="1:6" x14ac:dyDescent="0.25">
      <c r="A15" t="s">
        <v>33</v>
      </c>
      <c r="C15" t="s">
        <v>55</v>
      </c>
      <c r="D15" t="s">
        <v>50</v>
      </c>
      <c r="E15" t="s">
        <v>51</v>
      </c>
      <c r="F15" t="str">
        <f t="shared" si="0"/>
        <v>&lt;c&gt;TDES-CFBP8&lt;/c&gt;&lt;c&gt;&lt;/c&gt;&lt;c&gt;1, 2&lt;/c&gt;</v>
      </c>
    </row>
    <row r="16" spans="1:6" x14ac:dyDescent="0.25">
      <c r="A16" t="s">
        <v>34</v>
      </c>
      <c r="C16" t="s">
        <v>55</v>
      </c>
      <c r="D16" t="s">
        <v>50</v>
      </c>
      <c r="E16" t="s">
        <v>51</v>
      </c>
      <c r="F16" t="str">
        <f t="shared" si="0"/>
        <v>&lt;c&gt;TDES-CFBP64&lt;/c&gt;&lt;c&gt;&lt;/c&gt;&lt;c&gt;1, 2&lt;/c&gt;</v>
      </c>
    </row>
    <row r="17" spans="1:13" x14ac:dyDescent="0.25">
      <c r="A17" t="s">
        <v>35</v>
      </c>
      <c r="C17" t="s">
        <v>55</v>
      </c>
      <c r="D17" t="s">
        <v>50</v>
      </c>
      <c r="E17" t="s">
        <v>51</v>
      </c>
      <c r="F17" t="str">
        <f t="shared" si="0"/>
        <v>&lt;c&gt;TDES-OFB&lt;/c&gt;&lt;c&gt;&lt;/c&gt;&lt;c&gt;1, 2&lt;/c&gt;</v>
      </c>
    </row>
    <row r="18" spans="1:13" x14ac:dyDescent="0.25">
      <c r="A18" t="s">
        <v>36</v>
      </c>
      <c r="C18" t="s">
        <v>55</v>
      </c>
      <c r="D18" t="s">
        <v>50</v>
      </c>
      <c r="E18" t="s">
        <v>51</v>
      </c>
      <c r="F18" t="str">
        <f t="shared" si="0"/>
        <v>&lt;c&gt;TDES-OFBI&lt;/c&gt;&lt;c&gt;&lt;/c&gt;&lt;c&gt;1, 2&lt;/c&gt;</v>
      </c>
    </row>
    <row r="22" spans="1:13" x14ac:dyDescent="0.25">
      <c r="A22" t="s">
        <v>0</v>
      </c>
      <c r="B22" t="s">
        <v>2</v>
      </c>
      <c r="C22" t="s">
        <v>12</v>
      </c>
      <c r="D22" t="s">
        <v>10</v>
      </c>
      <c r="E22" t="s">
        <v>3</v>
      </c>
      <c r="F22" t="s">
        <v>48</v>
      </c>
      <c r="G22" t="s">
        <v>49</v>
      </c>
      <c r="H22" t="str">
        <f>_xlfn.CONCAT(F22,_xlfn.TEXTJOIN(_xlfn.CONCAT(G22,F22),FALSE,A22:E22),G22)</f>
        <v>&lt;ttcol align="left"&gt;algorithm&lt;/ttcol&gt;&lt;ttcol align="left"&gt;keyLen&lt;/ttcol&gt;&lt;ttcol align="left"&gt;keyingOption&lt;/ttcol&gt;&lt;ttcol align="left"&gt;kwCipher&lt;/ttcol&gt;&lt;ttcol align="left"&gt;dataLen&lt;/ttcol&gt;</v>
      </c>
    </row>
    <row r="23" spans="1:13" x14ac:dyDescent="0.25">
      <c r="A23" t="s">
        <v>24</v>
      </c>
      <c r="B23" t="s">
        <v>39</v>
      </c>
      <c r="D23" t="s">
        <v>47</v>
      </c>
      <c r="E23" t="s">
        <v>52</v>
      </c>
      <c r="F23" t="s">
        <v>50</v>
      </c>
      <c r="G23" t="s">
        <v>51</v>
      </c>
      <c r="H23" t="str">
        <f>_xlfn.CONCAT(F23,_xlfn.TEXTJOIN(_xlfn.CONCAT(G23,F23),FALSE,A23:E23),G23)</f>
        <v>&lt;c&gt;AES-KW&lt;/c&gt;&lt;c&gt;128, 192, 256&lt;/c&gt;&lt;c&gt;&lt;/c&gt;&lt;c&gt;"cipher", "inverse"&lt;/c&gt;&lt;c&gt;within domain&lt;/c&gt;</v>
      </c>
    </row>
    <row r="24" spans="1:13" x14ac:dyDescent="0.25">
      <c r="A24" t="s">
        <v>25</v>
      </c>
      <c r="B24" t="s">
        <v>39</v>
      </c>
      <c r="D24" t="s">
        <v>47</v>
      </c>
      <c r="E24" t="s">
        <v>52</v>
      </c>
      <c r="F24" t="s">
        <v>50</v>
      </c>
      <c r="G24" t="s">
        <v>51</v>
      </c>
      <c r="H24" t="str">
        <f>_xlfn.CONCAT(F24,_xlfn.TEXTJOIN(_xlfn.CONCAT(G24,F24),FALSE,A24:E24),G24)</f>
        <v>&lt;c&gt;AES-KWP&lt;/c&gt;&lt;c&gt;128, 192, 256&lt;/c&gt;&lt;c&gt;&lt;/c&gt;&lt;c&gt;"cipher", "inverse"&lt;/c&gt;&lt;c&gt;within domain&lt;/c&gt;</v>
      </c>
    </row>
    <row r="25" spans="1:13" x14ac:dyDescent="0.25">
      <c r="A25" t="s">
        <v>38</v>
      </c>
      <c r="C25" t="s">
        <v>55</v>
      </c>
      <c r="D25" t="s">
        <v>47</v>
      </c>
      <c r="E25" t="s">
        <v>52</v>
      </c>
      <c r="F25" t="s">
        <v>50</v>
      </c>
      <c r="G25" t="s">
        <v>51</v>
      </c>
      <c r="H25" t="str">
        <f>_xlfn.CONCAT(F25,_xlfn.TEXTJOIN(_xlfn.CONCAT(G25,F25),FALSE,A25:E25),G25)</f>
        <v>&lt;c&gt;TDES-KW&lt;/c&gt;&lt;c&gt;&lt;/c&gt;&lt;c&gt;1, 2&lt;/c&gt;&lt;c&gt;"cipher", "inverse"&lt;/c&gt;&lt;c&gt;within domain&lt;/c&gt;</v>
      </c>
    </row>
    <row r="29" spans="1:13" x14ac:dyDescent="0.25">
      <c r="A29" t="s">
        <v>0</v>
      </c>
      <c r="B29" t="s">
        <v>2</v>
      </c>
      <c r="C29" t="s">
        <v>5</v>
      </c>
      <c r="D29" t="s">
        <v>6</v>
      </c>
      <c r="E29" t="s">
        <v>7</v>
      </c>
      <c r="F29" t="s">
        <v>4</v>
      </c>
      <c r="G29" t="s">
        <v>3</v>
      </c>
      <c r="H29" t="s">
        <v>8</v>
      </c>
      <c r="I29" t="s">
        <v>9</v>
      </c>
      <c r="J29" t="s">
        <v>56</v>
      </c>
      <c r="K29" t="s">
        <v>48</v>
      </c>
      <c r="L29" t="s">
        <v>49</v>
      </c>
      <c r="M29" t="str">
        <f>_xlfn.CONCAT(K29,_xlfn.TEXTJOIN(_xlfn.CONCAT(L29,K29),FALSE,A29:J29),L29)</f>
        <v>&lt;ttcol align="left"&gt;algorithm&lt;/ttcol&gt;&lt;ttcol align="left"&gt;keyLen&lt;/ttcol&gt;&lt;ttcol align="left"&gt;ivGen&lt;/ttcol&gt;&lt;ttcol align="left"&gt;ivGenMode&lt;/ttcol&gt;&lt;ttcol align="left"&gt;saltGen&lt;/ttcol&gt;&lt;ttcol align="left"&gt;ivLen&lt;/ttcol&gt;&lt;ttcol align="left"&gt;dataLen&lt;/ttcol&gt;&lt;ttcol align="left"&gt;aadLen&lt;/ttcol&gt;&lt;ttcol align="left"&gt;tagLen&lt;/ttcol&gt;&lt;ttcol align="left"&gt;saltLen&lt;/ttcol&gt;</v>
      </c>
    </row>
    <row r="30" spans="1:13" x14ac:dyDescent="0.25">
      <c r="A30" t="s">
        <v>22</v>
      </c>
      <c r="B30" t="s">
        <v>39</v>
      </c>
      <c r="C30" t="s">
        <v>44</v>
      </c>
      <c r="D30" t="s">
        <v>45</v>
      </c>
      <c r="F30" t="s">
        <v>52</v>
      </c>
      <c r="G30" t="s">
        <v>52</v>
      </c>
      <c r="H30" t="s">
        <v>52</v>
      </c>
      <c r="I30" t="s">
        <v>52</v>
      </c>
      <c r="K30" t="s">
        <v>50</v>
      </c>
      <c r="L30" t="s">
        <v>51</v>
      </c>
      <c r="M30" t="str">
        <f>_xlfn.CONCAT(K30,_xlfn.TEXTJOIN(_xlfn.CONCAT(L30,K30),FALSE,A30:J30),L30)</f>
        <v>&lt;c&gt;AES-GCM&lt;/c&gt;&lt;c&gt;128, 192, 256&lt;/c&gt;&lt;c&gt;"internal", "external"&lt;/c&gt;&lt;c&gt;"8.2.1", "8.2.2"&lt;/c&gt;&lt;c&gt;&lt;/c&gt;&lt;c&gt;within domain&lt;/c&gt;&lt;c&gt;within domain&lt;/c&gt;&lt;c&gt;within domain&lt;/c&gt;&lt;c&gt;within domain&lt;/c&gt;&lt;c&gt;&lt;/c&gt;</v>
      </c>
    </row>
    <row r="31" spans="1:13" x14ac:dyDescent="0.25">
      <c r="A31" t="s">
        <v>23</v>
      </c>
      <c r="B31" t="s">
        <v>39</v>
      </c>
      <c r="C31" t="s">
        <v>44</v>
      </c>
      <c r="D31" t="s">
        <v>45</v>
      </c>
      <c r="E31" t="s">
        <v>44</v>
      </c>
      <c r="F31" t="s">
        <v>52</v>
      </c>
      <c r="G31" t="s">
        <v>52</v>
      </c>
      <c r="H31" t="s">
        <v>52</v>
      </c>
      <c r="I31" t="s">
        <v>52</v>
      </c>
      <c r="J31" t="s">
        <v>52</v>
      </c>
      <c r="K31" t="s">
        <v>50</v>
      </c>
      <c r="L31" t="s">
        <v>51</v>
      </c>
      <c r="M31" t="str">
        <f>_xlfn.CONCAT(K31,_xlfn.TEXTJOIN(_xlfn.CONCAT(L31,K31),FALSE,A31:J31),L31)</f>
        <v>&lt;c&gt;AES-XPN&lt;/c&gt;&lt;c&gt;128, 192, 256&lt;/c&gt;&lt;c&gt;"internal", "external"&lt;/c&gt;&lt;c&gt;"8.2.1", "8.2.2"&lt;/c&gt;&lt;c&gt;"internal", "external"&lt;/c&gt;&lt;c&gt;within domain&lt;/c&gt;&lt;c&gt;within domain&lt;/c&gt;&lt;c&gt;within domain&lt;/c&gt;&lt;c&gt;within domain&lt;/c&gt;&lt;c&gt;within domain&lt;/c&gt;</v>
      </c>
    </row>
    <row r="32" spans="1:13" x14ac:dyDescent="0.25">
      <c r="A32" t="s">
        <v>46</v>
      </c>
      <c r="B32" t="s">
        <v>39</v>
      </c>
      <c r="F32" t="s">
        <v>52</v>
      </c>
      <c r="G32" t="s">
        <v>52</v>
      </c>
      <c r="H32" t="s">
        <v>52</v>
      </c>
      <c r="I32" t="s">
        <v>52</v>
      </c>
      <c r="K32" t="s">
        <v>50</v>
      </c>
      <c r="L32" t="s">
        <v>51</v>
      </c>
      <c r="M32" t="str">
        <f>_xlfn.CONCAT(K32,_xlfn.TEXTJOIN(_xlfn.CONCAT(L32,K32),FALSE,A32:J32),L32)</f>
        <v>&lt;c&gt;AES-CCM&lt;/c&gt;&lt;c&gt;128, 192, 256&lt;/c&gt;&lt;c&gt;&lt;/c&gt;&lt;c&gt;&lt;/c&gt;&lt;c&gt;&lt;/c&gt;&lt;c&gt;within domain&lt;/c&gt;&lt;c&gt;within domain&lt;/c&gt;&lt;c&gt;within domain&lt;/c&gt;&lt;c&gt;within domain&lt;/c&gt;&lt;c&gt;&lt;/c&gt;</v>
      </c>
    </row>
    <row r="36" spans="1:10" x14ac:dyDescent="0.25">
      <c r="A36" t="s">
        <v>0</v>
      </c>
      <c r="B36" t="s">
        <v>2</v>
      </c>
      <c r="C36" t="s">
        <v>12</v>
      </c>
      <c r="D36" t="s">
        <v>53</v>
      </c>
      <c r="E36" t="s">
        <v>54</v>
      </c>
      <c r="F36" t="s">
        <v>11</v>
      </c>
      <c r="G36" t="s">
        <v>3</v>
      </c>
      <c r="H36" t="s">
        <v>48</v>
      </c>
      <c r="I36" t="s">
        <v>49</v>
      </c>
      <c r="J36" t="str">
        <f>_xlfn.CONCAT(H36,_xlfn.TEXTJOIN(_xlfn.CONCAT(I36,H36),FALSE,A36:G36),I36)</f>
        <v>&lt;ttcol align="left"&gt;algorithm&lt;/ttcol&gt;&lt;ttcol align="left"&gt;keyLen&lt;/ttcol&gt;&lt;ttcol align="left"&gt;keyingOption&lt;/ttcol&gt;&lt;ttcol align="left"&gt;incremental&lt;/ttcol&gt;&lt;ttcol align="left"&gt;overflow&lt;/ttcol&gt;&lt;ttcol align="left"&gt;tweakMode&lt;/ttcol&gt;&lt;ttcol align="left"&gt;dataLen&lt;/ttcol&gt;</v>
      </c>
    </row>
    <row r="37" spans="1:10" x14ac:dyDescent="0.25">
      <c r="A37" t="s">
        <v>21</v>
      </c>
      <c r="B37" t="s">
        <v>39</v>
      </c>
      <c r="D37" t="s">
        <v>41</v>
      </c>
      <c r="E37" t="s">
        <v>41</v>
      </c>
      <c r="H37" t="s">
        <v>50</v>
      </c>
      <c r="I37" t="s">
        <v>51</v>
      </c>
      <c r="J37" t="str">
        <f>_xlfn.CONCAT(H37,_xlfn.TEXTJOIN(_xlfn.CONCAT(I37,H37),FALSE,A37:G37),I37)</f>
        <v>&lt;c&gt;AES-CTR&lt;/c&gt;&lt;c&gt;128, 192, 256&lt;/c&gt;&lt;c&gt;&lt;/c&gt;&lt;c&gt;true, false&lt;/c&gt;&lt;c&gt;true, false&lt;/c&gt;&lt;c&gt;&lt;/c&gt;&lt;c&gt;&lt;/c&gt;</v>
      </c>
    </row>
    <row r="38" spans="1:10" x14ac:dyDescent="0.25">
      <c r="A38" t="s">
        <v>42</v>
      </c>
      <c r="B38" t="s">
        <v>40</v>
      </c>
      <c r="F38" t="s">
        <v>43</v>
      </c>
      <c r="G38" t="s">
        <v>52</v>
      </c>
      <c r="H38" t="s">
        <v>50</v>
      </c>
      <c r="I38" t="s">
        <v>51</v>
      </c>
      <c r="J38" t="str">
        <f>_xlfn.CONCAT(H38,_xlfn.TEXTJOIN(_xlfn.CONCAT(I38,H38),FALSE,A38:G38),I38)</f>
        <v>&lt;c&gt;AES-XTS&lt;/c&gt;&lt;c&gt;128, 256&lt;/c&gt;&lt;c&gt;&lt;/c&gt;&lt;c&gt;&lt;/c&gt;&lt;c&gt;&lt;/c&gt;&lt;c&gt;"hex", "number"&lt;/c&gt;&lt;c&gt;within domain&lt;/c&gt;</v>
      </c>
    </row>
    <row r="39" spans="1:10" x14ac:dyDescent="0.25">
      <c r="A39" t="s">
        <v>37</v>
      </c>
      <c r="C39" t="s">
        <v>55</v>
      </c>
      <c r="D39" t="s">
        <v>41</v>
      </c>
      <c r="E39" t="s">
        <v>41</v>
      </c>
      <c r="H39" t="s">
        <v>50</v>
      </c>
      <c r="I39" t="s">
        <v>51</v>
      </c>
      <c r="J39" t="str">
        <f>_xlfn.CONCAT(H39,_xlfn.TEXTJOIN(_xlfn.CONCAT(I39,H39),FALSE,A39:G39),I39)</f>
        <v>&lt;c&gt;TDES-CTR&lt;/c&gt;&lt;c&gt;&lt;/c&gt;&lt;c&gt;1, 2&lt;/c&gt;&lt;c&gt;true, false&lt;/c&gt;&lt;c&gt;true, false&lt;/c&gt;&lt;c&gt;&lt;/c&gt;&lt;c&gt;&lt;/c&gt;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7422C-C6BB-4B90-9E5E-89D3819A0EF0}">
  <dimension ref="A1:H7"/>
  <sheetViews>
    <sheetView tabSelected="1" zoomScale="70" zoomScaleNormal="70" workbookViewId="0">
      <selection activeCell="I30" sqref="I30"/>
    </sheetView>
  </sheetViews>
  <sheetFormatPr defaultRowHeight="15" x14ac:dyDescent="0.25"/>
  <cols>
    <col min="1" max="1" width="13" bestFit="1" customWidth="1"/>
    <col min="2" max="3" width="10.5703125" bestFit="1" customWidth="1"/>
    <col min="4" max="4" width="35" bestFit="1" customWidth="1"/>
    <col min="5" max="5" width="10.5703125" bestFit="1" customWidth="1"/>
    <col min="6" max="6" width="18.7109375" bestFit="1" customWidth="1"/>
  </cols>
  <sheetData>
    <row r="1" spans="1:8" x14ac:dyDescent="0.25">
      <c r="A1" t="s">
        <v>0</v>
      </c>
      <c r="B1" t="s">
        <v>78</v>
      </c>
      <c r="C1" t="s">
        <v>79</v>
      </c>
      <c r="D1" t="s">
        <v>80</v>
      </c>
      <c r="E1" t="s">
        <v>81</v>
      </c>
      <c r="F1" t="s">
        <v>48</v>
      </c>
      <c r="G1" t="s">
        <v>49</v>
      </c>
      <c r="H1" t="str">
        <f>_xlfn.CONCAT(F1,_xlfn.TEXTJOIN(_xlfn.CONCAT(G1,F1),,A1:E1),G1)</f>
        <v>&lt;ttcol align="left"&gt;algorithm&lt;/ttcol&gt;&lt;ttcol align="left"&gt;inBit&lt;/ttcol&gt;&lt;ttcol align="left"&gt;inEmpty&lt;/ttcol&gt;&lt;ttcol align="left"&gt;outLength&lt;/ttcol&gt;&lt;ttcol align="left"&gt;outBit&lt;/ttcol&gt;</v>
      </c>
    </row>
    <row r="2" spans="1:8" x14ac:dyDescent="0.25">
      <c r="A2" t="s">
        <v>82</v>
      </c>
      <c r="B2" t="s">
        <v>41</v>
      </c>
      <c r="C2" t="s">
        <v>41</v>
      </c>
      <c r="F2" t="s">
        <v>50</v>
      </c>
      <c r="G2" t="s">
        <v>51</v>
      </c>
      <c r="H2" t="str">
        <f>_xlfn.CONCAT(F2,_xlfn.TEXTJOIN(_xlfn.CONCAT(G2,F2),FALSE,A2:E2),G2)</f>
        <v>&lt;c&gt;SHA3-224&lt;/c&gt;&lt;c&gt;true, false&lt;/c&gt;&lt;c&gt;true, false&lt;/c&gt;&lt;c&gt;&lt;/c&gt;&lt;c&gt;&lt;/c&gt;</v>
      </c>
    </row>
    <row r="3" spans="1:8" x14ac:dyDescent="0.25">
      <c r="A3" t="s">
        <v>83</v>
      </c>
      <c r="B3" t="s">
        <v>41</v>
      </c>
      <c r="C3" t="s">
        <v>41</v>
      </c>
      <c r="F3" t="s">
        <v>50</v>
      </c>
      <c r="G3" t="s">
        <v>51</v>
      </c>
      <c r="H3" t="str">
        <f>_xlfn.CONCAT(F3,_xlfn.TEXTJOIN(_xlfn.CONCAT(G3,F3),FALSE,A3:E3),G3)</f>
        <v>&lt;c&gt;SHA3-256&lt;/c&gt;&lt;c&gt;true, false&lt;/c&gt;&lt;c&gt;true, false&lt;/c&gt;&lt;c&gt;&lt;/c&gt;&lt;c&gt;&lt;/c&gt;</v>
      </c>
    </row>
    <row r="4" spans="1:8" x14ac:dyDescent="0.25">
      <c r="A4" t="s">
        <v>84</v>
      </c>
      <c r="B4" t="s">
        <v>41</v>
      </c>
      <c r="C4" t="s">
        <v>41</v>
      </c>
      <c r="F4" t="s">
        <v>50</v>
      </c>
      <c r="G4" t="s">
        <v>51</v>
      </c>
      <c r="H4" t="str">
        <f>_xlfn.CONCAT(F4,_xlfn.TEXTJOIN(_xlfn.CONCAT(G4,F4),FALSE,A4:E4),G4)</f>
        <v>&lt;c&gt;SHA3-384&lt;/c&gt;&lt;c&gt;true, false&lt;/c&gt;&lt;c&gt;true, false&lt;/c&gt;&lt;c&gt;&lt;/c&gt;&lt;c&gt;&lt;/c&gt;</v>
      </c>
    </row>
    <row r="5" spans="1:8" x14ac:dyDescent="0.25">
      <c r="A5" t="s">
        <v>85</v>
      </c>
      <c r="B5" t="s">
        <v>41</v>
      </c>
      <c r="C5" t="s">
        <v>41</v>
      </c>
      <c r="F5" t="s">
        <v>50</v>
      </c>
      <c r="G5" t="s">
        <v>51</v>
      </c>
      <c r="H5" t="str">
        <f>_xlfn.CONCAT(F5,_xlfn.TEXTJOIN(_xlfn.CONCAT(G5,F5),FALSE,A5:E5),G5)</f>
        <v>&lt;c&gt;SHA3-512&lt;/c&gt;&lt;c&gt;true, false&lt;/c&gt;&lt;c&gt;true, false&lt;/c&gt;&lt;c&gt;&lt;/c&gt;&lt;c&gt;&lt;/c&gt;</v>
      </c>
    </row>
    <row r="6" spans="1:8" x14ac:dyDescent="0.25">
      <c r="A6" t="s">
        <v>86</v>
      </c>
      <c r="B6" t="s">
        <v>41</v>
      </c>
      <c r="C6" t="s">
        <v>41</v>
      </c>
      <c r="D6" t="s">
        <v>88</v>
      </c>
      <c r="E6" t="s">
        <v>41</v>
      </c>
      <c r="F6" t="s">
        <v>50</v>
      </c>
      <c r="G6" t="s">
        <v>51</v>
      </c>
      <c r="H6" t="str">
        <f>_xlfn.CONCAT(F6,_xlfn.TEXTJOIN(_xlfn.CONCAT(G6,F6),FALSE,A6:E6),G6)</f>
        <v>&lt;c&gt;SHAKE-128&lt;/c&gt;&lt;c&gt;true, false&lt;/c&gt;&lt;c&gt;true, false&lt;/c&gt;&lt;c&gt;{"Min": 16, "Max": 65536, "Inc": any}&lt;/c&gt;&lt;c&gt;true, false&lt;/c&gt;</v>
      </c>
    </row>
    <row r="7" spans="1:8" x14ac:dyDescent="0.25">
      <c r="A7" t="s">
        <v>87</v>
      </c>
      <c r="B7" t="s">
        <v>41</v>
      </c>
      <c r="C7" t="s">
        <v>41</v>
      </c>
      <c r="D7" t="s">
        <v>88</v>
      </c>
      <c r="E7" t="s">
        <v>41</v>
      </c>
      <c r="F7" t="s">
        <v>50</v>
      </c>
      <c r="G7" t="s">
        <v>51</v>
      </c>
      <c r="H7" t="str">
        <f>_xlfn.CONCAT(F7,_xlfn.TEXTJOIN(_xlfn.CONCAT(G7,F7),FALSE,A7:E7),G7)</f>
        <v>&lt;c&gt;SHAKE-256&lt;/c&gt;&lt;c&gt;true, false&lt;/c&gt;&lt;c&gt;true, false&lt;/c&gt;&lt;c&gt;{"Min": 16, "Max": 65536, "Inc": any}&lt;/c&gt;&lt;c&gt;true, false&lt;/c&gt;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Symmetric Registration</vt:lpstr>
      <vt:lpstr>Symmetric Prompt Test Group</vt:lpstr>
      <vt:lpstr>SHA3-SHAKE Registration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Celi, Christopher T. (Fed)</dc:creator>
  <cp:lastModifiedBy>Celi, Christopher T. (Fed)</cp:lastModifiedBy>
  <dcterms:created xsi:type="dcterms:W3CDTF">2018-09-26T18:50:11Z</dcterms:created>
  <dcterms:modified xsi:type="dcterms:W3CDTF">2018-11-08T20:12:34Z</dcterms:modified>
</cp:coreProperties>
</file>