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Git\EBike_HW\OnePCB\HW\Doc\"/>
    </mc:Choice>
  </mc:AlternateContent>
  <bookViews>
    <workbookView xWindow="0" yWindow="0" windowWidth="2181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8" i="1" s="1"/>
  <c r="H25" i="1"/>
  <c r="G20" i="1" l="1"/>
  <c r="J5" i="1"/>
  <c r="J4" i="1"/>
  <c r="G7" i="1"/>
  <c r="G8" i="1"/>
</calcChain>
</file>

<file path=xl/sharedStrings.xml><?xml version="1.0" encoding="utf-8"?>
<sst xmlns="http://schemas.openxmlformats.org/spreadsheetml/2006/main" count="17" uniqueCount="12">
  <si>
    <t>R1</t>
  </si>
  <si>
    <t>R2</t>
  </si>
  <si>
    <t>Vin</t>
  </si>
  <si>
    <t>Vout</t>
  </si>
  <si>
    <t>Rdiv</t>
  </si>
  <si>
    <t>Vout=R2Vin / R2+R1</t>
  </si>
  <si>
    <t>Vout (R1+R2) = Vin R2</t>
  </si>
  <si>
    <t>R1 Vout = R2(Vin-Vout)</t>
  </si>
  <si>
    <t>R1Vout / Vin-Vout</t>
  </si>
  <si>
    <t>r</t>
  </si>
  <si>
    <t>c</t>
  </si>
  <si>
    <t xml:space="preserve">fcut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</si>
</sst>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28"/>
  <sheetViews>
    <sheetView tabSelected="1" workbookViewId="0">
      <selection activeCell="G26" sqref="G26"/>
    </sheetView>
  </sheetViews>
  <sheetFormatPr defaultRowHeight="15" x14ac:dyDescent="0.25"/>
  <cols>
    <col min="7" max="7" width="12" bestFit="1" customWidth="1"/>
  </cols>
  <sheetData>
    <row r="3" spans="5:12" x14ac:dyDescent="0.25">
      <c r="F3" t="s">
        <v>2</v>
      </c>
      <c r="G3">
        <v>7.5</v>
      </c>
    </row>
    <row r="4" spans="5:12" x14ac:dyDescent="0.25">
      <c r="F4" t="s">
        <v>0</v>
      </c>
      <c r="G4">
        <v>12000</v>
      </c>
      <c r="J4">
        <f>G7/G3</f>
        <v>0.22</v>
      </c>
    </row>
    <row r="5" spans="5:12" x14ac:dyDescent="0.25">
      <c r="F5" t="s">
        <v>1</v>
      </c>
      <c r="G5">
        <v>3300</v>
      </c>
      <c r="I5" t="s">
        <v>4</v>
      </c>
      <c r="J5">
        <f>G5/(G4+G5)</f>
        <v>0.21568627450980393</v>
      </c>
    </row>
    <row r="7" spans="5:12" x14ac:dyDescent="0.25">
      <c r="E7">
        <v>3.3</v>
      </c>
      <c r="G7">
        <f>E7/2</f>
        <v>1.65</v>
      </c>
    </row>
    <row r="8" spans="5:12" x14ac:dyDescent="0.25">
      <c r="F8" t="s">
        <v>3</v>
      </c>
      <c r="G8">
        <f>G5*G3/(G4+G5)</f>
        <v>1.6176470588235294</v>
      </c>
    </row>
    <row r="12" spans="5:12" x14ac:dyDescent="0.25">
      <c r="L12" t="s">
        <v>5</v>
      </c>
    </row>
    <row r="15" spans="5:12" x14ac:dyDescent="0.25">
      <c r="F15" t="s">
        <v>2</v>
      </c>
      <c r="G15">
        <v>7.5</v>
      </c>
    </row>
    <row r="16" spans="5:12" x14ac:dyDescent="0.25">
      <c r="F16" t="s">
        <v>3</v>
      </c>
      <c r="G16">
        <v>1.65</v>
      </c>
      <c r="J16" t="s">
        <v>6</v>
      </c>
    </row>
    <row r="17" spans="6:11" x14ac:dyDescent="0.25">
      <c r="F17" t="s">
        <v>0</v>
      </c>
      <c r="G17">
        <v>12000</v>
      </c>
      <c r="J17" t="s">
        <v>7</v>
      </c>
    </row>
    <row r="19" spans="6:11" x14ac:dyDescent="0.25">
      <c r="J19" t="s">
        <v>1</v>
      </c>
      <c r="K19" t="s">
        <v>8</v>
      </c>
    </row>
    <row r="20" spans="6:11" x14ac:dyDescent="0.25">
      <c r="F20" t="s">
        <v>1</v>
      </c>
      <c r="G20">
        <f>G17*G16/(G15-G16)</f>
        <v>3384.6153846153848</v>
      </c>
    </row>
    <row r="25" spans="6:11" x14ac:dyDescent="0.25">
      <c r="F25" t="s">
        <v>9</v>
      </c>
      <c r="G25">
        <v>2588</v>
      </c>
      <c r="H25">
        <f>G4*G5/(G4+G5)</f>
        <v>2588.2352941176468</v>
      </c>
    </row>
    <row r="26" spans="6:11" x14ac:dyDescent="0.25">
      <c r="F26" t="s">
        <v>10</v>
      </c>
      <c r="G26">
        <f>4.7*10^-9</f>
        <v>4.7000000000000007E-9</v>
      </c>
    </row>
    <row r="28" spans="6:11" x14ac:dyDescent="0.25">
      <c r="F28" t="s">
        <v>11</v>
      </c>
      <c r="G28">
        <f>1/(2*PI()*G25*G26)</f>
        <v>13084.52621690086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Timofte Alexandru</dc:creator>
  <cp:lastModifiedBy>Timofte Alexandru</cp:lastModifiedBy>
  <dcterms:created xsi:type="dcterms:W3CDTF">2021-07-04T15:27:48Z</dcterms:created>
  <dcterms:modified xsi:type="dcterms:W3CDTF">2021-07-04T19:41:02Z</dcterms:modified>
</cp:coreProperties>
</file>