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9CF1B4CD-9154-491F-A1DB-3B8B463D9370}" xr6:coauthVersionLast="45" xr6:coauthVersionMax="45" xr10:uidLastSave="{00000000-0000-0000-0000-000000000000}"/>
  <bookViews>
    <workbookView xWindow="28680" yWindow="-120" windowWidth="29040" windowHeight="15840" xr2:uid="{B4EF78D0-377F-4EB7-8C1B-E029660E434E}"/>
  </bookViews>
  <sheets>
    <sheet name="Sheet2" sheetId="5" r:id="rId1"/>
    <sheet name="Sheet3" sheetId="3" r:id="rId2"/>
  </sheets>
  <definedNames>
    <definedName name="ExternalData_2" localSheetId="0" hidden="1">Sheet2!$A$3:$N$6</definedName>
    <definedName name="PATH">Sheet3!$G$6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5" l="1"/>
  <c r="G3" i="3" l="1" a="1"/>
  <c r="G3" i="3" s="1"/>
  <c r="H4" i="3" s="1"/>
  <c r="G1" i="3" a="1"/>
  <c r="G1" i="3" s="1"/>
  <c r="G4" i="3" s="1"/>
  <c r="G5" i="3" l="1"/>
  <c r="G2" i="3"/>
  <c r="I2" i="3"/>
  <c r="G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54B97E-8883-40F1-902C-85578D69F855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105DB35A-138F-4D65-9F78-9384EB58145B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<sst xmlns="http://schemas.openxmlformats.org/spreadsheetml/2006/main" count="25" uniqueCount="23">
  <si>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root</t>
  </si>
  <si>
    <t>XMLFiles\</t>
  </si>
  <si>
    <t>Benutzer</t>
  </si>
  <si>
    <t>Änderung</t>
  </si>
  <si>
    <t>id</t>
  </si>
  <si>
    <t>Familienname</t>
  </si>
  <si>
    <t>Vorname</t>
  </si>
  <si>
    <t>Telefon</t>
  </si>
  <si>
    <t>Wochenstunden</t>
  </si>
  <si>
    <t>Eintrittsdatum</t>
  </si>
  <si>
    <t>Austrittsdatum</t>
  </si>
  <si>
    <t>wt_mo</t>
  </si>
  <si>
    <t>wt_di</t>
  </si>
  <si>
    <t>wt_mi</t>
  </si>
  <si>
    <t>wt_do</t>
  </si>
  <si>
    <t>wt_fr</t>
  </si>
  <si>
    <t>Quantschning</t>
  </si>
  <si>
    <t>Werner</t>
  </si>
  <si>
    <t>Haidic</t>
  </si>
  <si>
    <t>Christoph</t>
  </si>
  <si>
    <t>Test</t>
  </si>
  <si>
    <t>Test2</t>
  </si>
  <si>
    <t>Ausbilder: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</si>
</sst>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4"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2" xr16:uid="{4019B8C2-6500-4728-95E2-079ABB4CF591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Familienname" tableColumnId="2"/>
      <queryTableField id="3" name="Vorname" tableColumnId="3"/>
      <queryTableField id="4" name="Telefon" tableColumnId="4"/>
      <queryTableField id="5" name="Wochenstunden" tableColumnId="5"/>
      <queryTableField id="6" name="Eintrittsdatum" tableColumnId="6"/>
      <queryTableField id="7" name="Austrittsdatum" tableColumnId="7"/>
      <queryTableField id="8" name="wt_mo" tableColumnId="8"/>
      <queryTableField id="9" name="wt_di" tableColumnId="9"/>
      <queryTableField id="10" name="wt_mi" tableColumnId="10"/>
      <queryTableField id="11" name="wt_do" tableColumnId="11"/>
      <queryTableField id="12" name="wt_fr" tableColumnId="12"/>
      <queryTableField id="13" name="Benutzer" tableColumnId="13"/>
      <queryTableField id="14" name="Änderu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3CED62-C352-474A-B7E4-B09CC6F38FE3}" name="Record_2" displayName="Record_2" ref="A3:N6" tableType="queryTable" totalsRowShown="0">
  <autoFilter ref="A3:N6" xr:uid="{591194A0-29E8-437B-BD0B-FB30494EE365}"/>
  <tableColumns count="14">
    <tableColumn id="1" xr3:uid="{4C2952CD-477C-4483-BBB2-DB06B4F0A56C}" uniqueName="1" name="id" queryTableFieldId="1"/>
    <tableColumn id="2" xr3:uid="{B13274A1-1776-4DC0-A622-DAF18B5BD438}" uniqueName="2" name="Familienname" queryTableFieldId="2" dataDxfId="3"/>
    <tableColumn id="3" xr3:uid="{D5EDC42A-907E-4296-980C-5A010948AD1C}" uniqueName="3" name="Vorname" queryTableFieldId="3" dataDxfId="2"/>
    <tableColumn id="4" xr3:uid="{772502FA-FAFF-4B66-A0FE-F44F92E593F6}" uniqueName="4" name="Telefon" queryTableFieldId="4"/>
    <tableColumn id="5" xr3:uid="{B3C3B301-3D48-4C35-8267-4C83DA3A71F8}" uniqueName="5" name="Wochenstunden" queryTableFieldId="5"/>
    <tableColumn id="6" xr3:uid="{8D1008CD-2037-405F-9D55-E4AF8D5B333E}" uniqueName="6" name="Eintrittsdatum" queryTableFieldId="6"/>
    <tableColumn id="7" xr3:uid="{8E07ACA9-0D19-47C3-9382-D0AB2970C1CB}" uniqueName="7" name="Austrittsdatum" queryTableFieldId="7"/>
    <tableColumn id="8" xr3:uid="{7ED399CC-D0C8-47F2-892D-A8BF256ACBBA}" uniqueName="8" name="wt_mo" queryTableFieldId="8"/>
    <tableColumn id="9" xr3:uid="{95FC208F-02BB-4435-B38E-594E587E1029}" uniqueName="9" name="wt_di" queryTableFieldId="9"/>
    <tableColumn id="10" xr3:uid="{CD207501-ACBA-46B3-9CF2-8E81CCA769EC}" uniqueName="10" name="wt_mi" queryTableFieldId="10"/>
    <tableColumn id="11" xr3:uid="{B1596309-4EB9-438C-A6C6-B7E48A7FE603}" uniqueName="11" name="wt_do" queryTableFieldId="11"/>
    <tableColumn id="12" xr3:uid="{CB1F19E3-5943-4254-8FEB-AC4AEAF686C0}" uniqueName="12" name="wt_fr" queryTableFieldId="12"/>
    <tableColumn id="13" xr3:uid="{6AA63759-A3AC-44FB-9999-B11A9DDCCAFA}" uniqueName="13" name="Benutzer" queryTableFieldId="13" dataDxfId="1"/>
    <tableColumn id="14" xr3:uid="{60CF2132-36BA-414E-9195-871EF904006D}" uniqueName="14" name="Änderung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85B8-D0CD-4792-8A42-34B924C969D3}">
  <sheetPr codeName="Sheet2"/>
  <dimension ref="A1:N6"/>
  <sheetViews>
    <sheetView tabSelected="1" workbookViewId="0">
      <selection activeCell="I11" sqref="I11"/>
    </sheetView>
  </sheetViews>
  <sheetFormatPr defaultRowHeight="14.4" x14ac:dyDescent="0.3"/>
  <cols>
    <col min="1" max="1" width="4.77734375" bestFit="1" customWidth="1"/>
    <col min="2" max="2" width="15" bestFit="1" customWidth="1"/>
    <col min="3" max="4" width="11" bestFit="1" customWidth="1"/>
    <col min="5" max="5" width="17.21875" bestFit="1" customWidth="1"/>
    <col min="6" max="6" width="15.33203125" bestFit="1" customWidth="1"/>
    <col min="7" max="7" width="15.88671875" bestFit="1" customWidth="1"/>
    <col min="8" max="8" width="9.109375" bestFit="1" customWidth="1"/>
    <col min="9" max="9" width="7.88671875" bestFit="1" customWidth="1"/>
    <col min="10" max="10" width="8.44140625" bestFit="1" customWidth="1"/>
    <col min="11" max="11" width="8.5546875" bestFit="1" customWidth="1"/>
    <col min="12" max="12" width="7.6640625" bestFit="1" customWidth="1"/>
    <col min="13" max="13" width="10.6640625" bestFit="1" customWidth="1"/>
    <col min="14" max="14" width="15.21875" bestFit="1" customWidth="1"/>
  </cols>
  <sheetData>
    <row r="1" spans="1:14" x14ac:dyDescent="0.3">
      <c r="E1" s="4" t="s">
        <v>22</v>
      </c>
      <c r="F1" s="4"/>
      <c r="G1" s="4"/>
      <c r="N1" s="5">
        <f ca="1">TODAY()</f>
        <v>44181</v>
      </c>
    </row>
    <row r="3" spans="1:14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2</v>
      </c>
      <c r="N3" t="s">
        <v>3</v>
      </c>
    </row>
    <row r="4" spans="1:14" x14ac:dyDescent="0.3">
      <c r="A4">
        <v>49</v>
      </c>
      <c r="B4" s="1" t="s">
        <v>16</v>
      </c>
      <c r="C4" s="1" t="s">
        <v>17</v>
      </c>
      <c r="D4">
        <v>6641234567</v>
      </c>
      <c r="E4">
        <v>16</v>
      </c>
      <c r="F4">
        <v>1012000</v>
      </c>
      <c r="G4">
        <v>31122090</v>
      </c>
      <c r="H4">
        <v>0</v>
      </c>
      <c r="I4">
        <v>1</v>
      </c>
      <c r="J4">
        <v>0</v>
      </c>
      <c r="K4">
        <v>1</v>
      </c>
      <c r="L4">
        <v>0</v>
      </c>
      <c r="M4" s="1" t="s">
        <v>0</v>
      </c>
      <c r="N4" s="2">
        <v>44159.374791666669</v>
      </c>
    </row>
    <row r="5" spans="1:14" x14ac:dyDescent="0.3">
      <c r="A5">
        <v>50</v>
      </c>
      <c r="B5" s="1" t="s">
        <v>18</v>
      </c>
      <c r="C5" s="1" t="s">
        <v>19</v>
      </c>
      <c r="D5">
        <v>6641234567</v>
      </c>
      <c r="E5">
        <v>50</v>
      </c>
      <c r="F5">
        <v>1011992</v>
      </c>
      <c r="G5">
        <v>31122090</v>
      </c>
      <c r="H5">
        <v>1</v>
      </c>
      <c r="I5">
        <v>1</v>
      </c>
      <c r="J5">
        <v>1</v>
      </c>
      <c r="K5">
        <v>1</v>
      </c>
      <c r="L5">
        <v>1</v>
      </c>
      <c r="M5" s="1" t="s">
        <v>0</v>
      </c>
      <c r="N5" s="2">
        <v>44168.661712962959</v>
      </c>
    </row>
    <row r="6" spans="1:14" x14ac:dyDescent="0.3">
      <c r="A6">
        <v>57</v>
      </c>
      <c r="B6" s="1" t="s">
        <v>20</v>
      </c>
      <c r="C6" s="1" t="s">
        <v>21</v>
      </c>
      <c r="D6">
        <v>6641234567</v>
      </c>
      <c r="E6">
        <v>1</v>
      </c>
      <c r="F6">
        <v>1012000</v>
      </c>
      <c r="G6">
        <v>31122090</v>
      </c>
      <c r="H6">
        <v>1</v>
      </c>
      <c r="I6">
        <v>1</v>
      </c>
      <c r="J6">
        <v>1</v>
      </c>
      <c r="K6">
        <v>1</v>
      </c>
      <c r="L6">
        <v>1</v>
      </c>
      <c r="M6" s="1" t="s">
        <v>0</v>
      </c>
      <c r="N6" s="2">
        <v>44174.339618055557</v>
      </c>
    </row>
  </sheetData>
  <mergeCells count="1">
    <mergeCell ref="E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B580-E96C-479D-9E4F-761532AA5F4A}">
  <sheetPr codeName="Sheet1"/>
  <dimension ref="A1:I7"/>
  <sheetViews>
    <sheetView workbookViewId="0">
      <selection activeCell="G6" sqref="G6"/>
    </sheetView>
  </sheetViews>
  <sheetFormatPr defaultRowHeight="14.4" x14ac:dyDescent="0.3"/>
  <cols>
    <col min="1" max="1" width="14.109375" bestFit="1" customWidth="1"/>
    <col min="2" max="2" width="19.5546875" bestFit="1" customWidth="1"/>
    <col min="3" max="3" width="11.21875" bestFit="1" customWidth="1"/>
    <col min="4" max="4" width="15.5546875" bestFit="1" customWidth="1"/>
    <col min="5" max="5" width="19" bestFit="1" customWidth="1"/>
    <col min="8" max="8" width="100.44140625" customWidth="1"/>
  </cols>
  <sheetData>
    <row r="1" spans="1:9" x14ac:dyDescent="0.3">
      <c r="G1" t="str" cm="1">
        <f t="array" aca="1" ref="G1" ca="1">CELL("filename")</f>
        <v>D:\python\Projekte\Knapp_Apprentice_Training\Excel\[kat_ausbilder.xlsx]Sheet2</v>
      </c>
    </row>
    <row r="2" spans="1:9" x14ac:dyDescent="0.3">
      <c r="A2" s="1"/>
      <c r="B2" s="1"/>
      <c r="D2" s="1"/>
      <c r="E2" s="2"/>
      <c r="G2" t="str">
        <f ca="1">LEFT(G1,G4 - 1)</f>
        <v>D:\python\Projekte\Knapp_Apprentice_Training\</v>
      </c>
      <c r="I2">
        <f ca="1">LEN(G1)</f>
        <v>77</v>
      </c>
    </row>
    <row r="3" spans="1:9" x14ac:dyDescent="0.3">
      <c r="A3" s="1"/>
      <c r="B3" s="1"/>
      <c r="D3" s="1"/>
      <c r="E3" s="2"/>
      <c r="G3" s="3" t="str" cm="1">
        <f t="array" aca="1" ref="G3" ca="1">MID(CELL("filename",A1),FIND("[",CELL("filename",A1))+1,FIND("]", CELL("filename",A1))-FIND("[",CELL("filename",A1))-1)</f>
        <v>kat_ausbilder.xlsx</v>
      </c>
    </row>
    <row r="4" spans="1:9" x14ac:dyDescent="0.3">
      <c r="A4" s="1"/>
      <c r="B4" s="1"/>
      <c r="D4" s="1"/>
      <c r="E4" s="2"/>
      <c r="G4">
        <f ca="1">FIND("Excel",G1)</f>
        <v>46</v>
      </c>
      <c r="H4">
        <f ca="1">FIND("lsx",G3)</f>
        <v>16</v>
      </c>
    </row>
    <row r="5" spans="1:9" x14ac:dyDescent="0.3">
      <c r="A5" s="1"/>
      <c r="B5" s="1"/>
      <c r="D5" s="1"/>
      <c r="E5" s="2"/>
      <c r="G5" s="3" t="str">
        <f ca="1">REPLACE(G3,H4,3,"ml")</f>
        <v>kat_ausbilder.xml</v>
      </c>
    </row>
    <row r="6" spans="1:9" x14ac:dyDescent="0.3">
      <c r="G6" t="str">
        <f ca="1">_xlfn.CONCAT(G2,G7,G5)</f>
        <v>D:\python\Projekte\Knapp_Apprentice_Training\XMLFiles\kat_ausbilder.xml</v>
      </c>
    </row>
    <row r="7" spans="1:9" x14ac:dyDescent="0.3">
      <c r="G7" t="s">
        <v>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77F74-E4EF-45C0-AAF0-7C5910BFEA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GORNICEC</dc:creator>
  <cp:lastModifiedBy>Fereshte DORODYAN</cp:lastModifiedBy>
  <dcterms:created xsi:type="dcterms:W3CDTF">2020-12-04T09:37:40Z</dcterms:created>
  <dcterms:modified xsi:type="dcterms:W3CDTF">2020-12-16T08:34:41Z</dcterms:modified>
</cp:coreProperties>
</file>