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Knapp_Apprentice_Training\Excel\"/>
    </mc:Choice>
  </mc:AlternateContent>
  <xr:revisionPtr revIDLastSave="0" documentId="13_ncr:1_{D23DE1BB-F9E6-489D-8D4C-D23D1401B2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2" sheetId="2" r:id="rId1"/>
    <sheet name="Tabelle1" sheetId="1" r:id="rId2"/>
  </sheets>
  <definedNames>
    <definedName name="ExternalData_1" localSheetId="0" hidden="1">Tabelle2!$A$3:$H$11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1" i="1" a="1"/>
  <c r="G1" i="1" s="1"/>
  <c r="G1" i="2"/>
  <c r="H4" i="1" l="1"/>
  <c r="G5" i="1" s="1"/>
  <c r="G4" i="1"/>
  <c r="G2" i="1" s="1"/>
  <c r="I2" i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A55A6-5F51-4CD2-A336-F909E89C003E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F0551929-B879-42C3-ABC9-219F369FB4D1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<sst xmlns="http://schemas.openxmlformats.org/spreadsheetml/2006/main" count="50" uniqueCount="23">
  <si>
    <t>ID</t>
  </si>
  <si>
    <t>Raum</t>
  </si>
  <si>
    <t>Gebäude</t>
  </si>
  <si>
    <t>Stock</t>
  </si>
  <si>
    <t>RaumNr</t>
  </si>
  <si>
    <t>Plätze</t>
  </si>
  <si>
    <t>Benutzer</t>
  </si>
  <si>
    <t>Änderung</t>
  </si>
  <si>
    <t>Lehrwerkstatt</t>
  </si>
  <si>
    <t>H16</t>
  </si>
  <si>
    <t/>
  </si>
  <si>
    <t>Ötscher</t>
  </si>
  <si>
    <t>Schöckl</t>
  </si>
  <si>
    <t>Semmering</t>
  </si>
  <si>
    <t>Sozialraum</t>
  </si>
  <si>
    <t>Lehrsaal 2</t>
  </si>
  <si>
    <t>B8</t>
  </si>
  <si>
    <t>root</t>
  </si>
  <si>
    <t>Lehrsaal 1</t>
  </si>
  <si>
    <t>XMLFiles\</t>
  </si>
  <si>
    <t>test</t>
  </si>
  <si>
    <t>H17</t>
  </si>
  <si>
    <t>Räume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</si>
</sst>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656D8D50-E4DF-45D9-B756-30BFC61D9669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Raum" tableColumnId="2"/>
      <queryTableField id="3" name="Gebäude" tableColumnId="3"/>
      <queryTableField id="4" name="Stock" tableColumnId="4"/>
      <queryTableField id="5" name="RaumNr" tableColumnId="5"/>
      <queryTableField id="6" name="Plätze" tableColumnId="6"/>
      <queryTableField id="7" name="Benutzer" tableColumnId="7"/>
      <queryTableField id="8" name="Änderung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95311D-BD2D-4CE6-9AD2-9AC478D56936}" name="Record" displayName="Record" ref="A3:H11" tableType="queryTable" totalsRowShown="0">
  <autoFilter ref="A3:H11" xr:uid="{BD489106-C7ED-4BC2-8185-8DAC6E6171D9}"/>
  <tableColumns count="8">
    <tableColumn id="1" xr3:uid="{F4416147-37D3-497C-ABD3-D3F874E2FBDC}" uniqueName="1" name="ID" queryTableFieldId="1"/>
    <tableColumn id="2" xr3:uid="{C5F01F3C-5F24-462B-B4F7-A6886883403F}" uniqueName="2" name="Raum" queryTableFieldId="2" dataDxfId="5"/>
    <tableColumn id="3" xr3:uid="{57A48795-94B0-4B71-ADFC-F68C84E8830D}" uniqueName="3" name="Gebäude" queryTableFieldId="3" dataDxfId="4"/>
    <tableColumn id="4" xr3:uid="{341515A0-D342-4166-93B3-E42D60E62B0A}" uniqueName="4" name="Stock" queryTableFieldId="4"/>
    <tableColumn id="5" xr3:uid="{0E324E68-1458-45FB-9F5B-65ABA5D8ED8C}" uniqueName="5" name="RaumNr" queryTableFieldId="5" dataDxfId="3"/>
    <tableColumn id="6" xr3:uid="{DD637237-8D80-40FA-BE2D-D037878ADA8E}" uniqueName="6" name="Plätze" queryTableFieldId="6" dataDxfId="2"/>
    <tableColumn id="7" xr3:uid="{2E81F2DB-AD22-4118-970C-237D249BA1BF}" uniqueName="7" name="Benutzer" queryTableFieldId="7" dataDxfId="1"/>
    <tableColumn id="8" xr3:uid="{F3955C6F-A041-41AE-B61E-55D4BE843C9A}" uniqueName="8" name="Änderung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D826-4B51-44ED-8BAA-A6C1A3531661}">
  <dimension ref="A1:H11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5" bestFit="1" customWidth="1"/>
    <col min="2" max="2" width="12.33203125" bestFit="1" customWidth="1"/>
    <col min="3" max="3" width="10.77734375" bestFit="1" customWidth="1"/>
    <col min="4" max="4" width="7.88671875" bestFit="1" customWidth="1"/>
    <col min="5" max="5" width="10.109375" bestFit="1" customWidth="1"/>
    <col min="6" max="6" width="8.21875" bestFit="1" customWidth="1"/>
    <col min="7" max="7" width="10.6640625" bestFit="1" customWidth="1"/>
    <col min="8" max="8" width="15.5546875" bestFit="1" customWidth="1"/>
  </cols>
  <sheetData>
    <row r="1" spans="1:8" ht="21" x14ac:dyDescent="0.4">
      <c r="C1" s="5" t="s">
        <v>22</v>
      </c>
      <c r="D1" s="6"/>
      <c r="E1" s="6"/>
      <c r="G1" s="3">
        <f ca="1">TODAY()</f>
        <v>44217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>
        <v>3</v>
      </c>
      <c r="B4" s="1" t="s">
        <v>8</v>
      </c>
      <c r="C4" s="1" t="s">
        <v>9</v>
      </c>
      <c r="D4">
        <v>0</v>
      </c>
      <c r="E4" s="1" t="s">
        <v>10</v>
      </c>
      <c r="F4" s="1" t="s">
        <v>10</v>
      </c>
      <c r="G4" s="1" t="s">
        <v>10</v>
      </c>
      <c r="H4" s="2">
        <v>44154.592002314814</v>
      </c>
    </row>
    <row r="5" spans="1:8" x14ac:dyDescent="0.3">
      <c r="A5">
        <v>4</v>
      </c>
      <c r="B5" s="1" t="s">
        <v>11</v>
      </c>
      <c r="C5" s="1" t="s">
        <v>9</v>
      </c>
      <c r="D5">
        <v>1</v>
      </c>
      <c r="E5" s="1" t="s">
        <v>10</v>
      </c>
      <c r="F5" s="1" t="s">
        <v>10</v>
      </c>
      <c r="G5" s="1" t="s">
        <v>10</v>
      </c>
      <c r="H5" s="2">
        <v>44154.592002314814</v>
      </c>
    </row>
    <row r="6" spans="1:8" x14ac:dyDescent="0.3">
      <c r="A6">
        <v>5</v>
      </c>
      <c r="B6" s="1" t="s">
        <v>12</v>
      </c>
      <c r="C6" s="1" t="s">
        <v>9</v>
      </c>
      <c r="D6">
        <v>1</v>
      </c>
      <c r="E6" s="1" t="s">
        <v>10</v>
      </c>
      <c r="F6" s="1" t="s">
        <v>10</v>
      </c>
      <c r="G6" s="1" t="s">
        <v>10</v>
      </c>
      <c r="H6" s="2">
        <v>44154.592002314814</v>
      </c>
    </row>
    <row r="7" spans="1:8" x14ac:dyDescent="0.3">
      <c r="A7">
        <v>6</v>
      </c>
      <c r="B7" s="1" t="s">
        <v>13</v>
      </c>
      <c r="C7" s="1" t="s">
        <v>9</v>
      </c>
      <c r="D7">
        <v>1</v>
      </c>
      <c r="E7" s="1" t="s">
        <v>10</v>
      </c>
      <c r="F7" s="1" t="s">
        <v>10</v>
      </c>
      <c r="G7" s="1" t="s">
        <v>10</v>
      </c>
      <c r="H7" s="2">
        <v>44154.592002314814</v>
      </c>
    </row>
    <row r="8" spans="1:8" x14ac:dyDescent="0.3">
      <c r="A8">
        <v>7</v>
      </c>
      <c r="B8" s="1" t="s">
        <v>14</v>
      </c>
      <c r="C8" s="1" t="s">
        <v>9</v>
      </c>
      <c r="D8">
        <v>1</v>
      </c>
      <c r="E8" s="1" t="s">
        <v>10</v>
      </c>
      <c r="F8" s="1" t="s">
        <v>10</v>
      </c>
      <c r="G8" s="1" t="s">
        <v>10</v>
      </c>
      <c r="H8" s="2">
        <v>44154.592002314814</v>
      </c>
    </row>
    <row r="9" spans="1:8" x14ac:dyDescent="0.3">
      <c r="A9">
        <v>10</v>
      </c>
      <c r="B9" s="1" t="s">
        <v>15</v>
      </c>
      <c r="C9" s="1" t="s">
        <v>16</v>
      </c>
      <c r="D9">
        <v>1</v>
      </c>
      <c r="E9" s="1" t="s">
        <v>10</v>
      </c>
      <c r="F9" s="1" t="s">
        <v>10</v>
      </c>
      <c r="G9" s="1" t="s">
        <v>17</v>
      </c>
      <c r="H9" s="2">
        <v>44175.422673611109</v>
      </c>
    </row>
    <row r="10" spans="1:8" x14ac:dyDescent="0.3">
      <c r="A10">
        <v>11</v>
      </c>
      <c r="B10" s="1" t="s">
        <v>18</v>
      </c>
      <c r="C10" s="1" t="s">
        <v>16</v>
      </c>
      <c r="D10">
        <v>0</v>
      </c>
      <c r="E10" s="1" t="s">
        <v>10</v>
      </c>
      <c r="F10" s="1" t="s">
        <v>10</v>
      </c>
      <c r="G10" s="1" t="s">
        <v>17</v>
      </c>
      <c r="H10" s="2">
        <v>44175.566030092596</v>
      </c>
    </row>
    <row r="11" spans="1:8" x14ac:dyDescent="0.3">
      <c r="A11">
        <v>15</v>
      </c>
      <c r="B11" s="1" t="s">
        <v>20</v>
      </c>
      <c r="C11" s="1" t="s">
        <v>21</v>
      </c>
      <c r="D11">
        <v>2</v>
      </c>
      <c r="E11" s="1" t="s">
        <v>10</v>
      </c>
      <c r="F11" s="1" t="s">
        <v>10</v>
      </c>
      <c r="G11" s="1" t="s">
        <v>17</v>
      </c>
      <c r="H11" s="2">
        <v>44181.556631944448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8" sqref="G8"/>
    </sheetView>
  </sheetViews>
  <sheetFormatPr baseColWidth="10" defaultColWidth="8.88671875" defaultRowHeight="14.4" x14ac:dyDescent="0.3"/>
  <sheetData>
    <row r="1" spans="7:9" x14ac:dyDescent="0.3">
      <c r="G1" t="e" cm="1">
        <f t="array" aca="1" ref="G1" ca="1">CELL("filename")</f>
        <v>#N/A</v>
      </c>
    </row>
    <row r="2" spans="7:9" x14ac:dyDescent="0.3">
      <c r="G2" t="e">
        <f ca="1">LEFT(G1,G4 - 1)</f>
        <v>#N/A</v>
      </c>
      <c r="I2" t="e">
        <f ca="1">LEN(G1)</f>
        <v>#N/A</v>
      </c>
    </row>
    <row r="3" spans="7:9" x14ac:dyDescent="0.3">
      <c r="G3" s="4" t="str" cm="1">
        <f t="array" aca="1" ref="G3" ca="1">MID(CELL("filename",A1),FIND("[",CELL("filename",A1))+1,FIND("]", CELL("filename",A1))-FIND("[",CELL("filename",A1))-1)</f>
        <v>kat_raeume.xlsx</v>
      </c>
    </row>
    <row r="4" spans="7:9" x14ac:dyDescent="0.3">
      <c r="G4" t="e">
        <f ca="1">FIND("Excel",G1)</f>
        <v>#N/A</v>
      </c>
      <c r="H4">
        <f ca="1">FIND("lsx",G3)</f>
        <v>13</v>
      </c>
    </row>
    <row r="5" spans="7:9" x14ac:dyDescent="0.3">
      <c r="G5" s="4" t="str">
        <f ca="1">REPLACE(G3,H4,3,"ml")</f>
        <v>kat_raeume.xml</v>
      </c>
    </row>
    <row r="6" spans="7:9" x14ac:dyDescent="0.3">
      <c r="G6" t="e">
        <f ca="1">_xlfn.CONCAT(G2,G7,G5)</f>
        <v>#N/A</v>
      </c>
    </row>
    <row r="7" spans="7:9" x14ac:dyDescent="0.3">
      <c r="G7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4A468-2D2D-4AB0-BBC9-CB9DAF622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2021-01-21T08:56:04Z</dcterms:modified>
</cp:coreProperties>
</file>