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79B9953A-3CB0-4CE2-B4A5-8105F02394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eDaten_1" localSheetId="0" hidden="1">Sheet1!$A$3:$R$4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BDC2A-556C-4EE0-8EF9-641841E51100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<sst xmlns="http://schemas.openxmlformats.org/spreadsheetml/2006/main" count="28" uniqueCount="28">
  <si>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ID</t>
  </si>
  <si>
    <t>FachabteilungAbk</t>
  </si>
  <si>
    <t>FachabteilungBez</t>
  </si>
  <si>
    <t>Gebäude</t>
  </si>
  <si>
    <t>Stock</t>
  </si>
  <si>
    <t>Abteilungsleiter</t>
  </si>
  <si>
    <t>AL_Tel_Nr</t>
  </si>
  <si>
    <t>AL_E_Mail</t>
  </si>
  <si>
    <t>Ansprechsperson</t>
  </si>
  <si>
    <t>AP_Tel_Nr</t>
  </si>
  <si>
    <t>AP_E_Mail</t>
  </si>
  <si>
    <t>wo_mo</t>
  </si>
  <si>
    <t>wo_di</t>
  </si>
  <si>
    <t>wo_mi</t>
  </si>
  <si>
    <t>wo_do</t>
  </si>
  <si>
    <t>wo_fr</t>
  </si>
  <si>
    <t>Benutzer</t>
  </si>
  <si>
    <t>Aenderung</t>
  </si>
  <si>
    <t>ACIS</t>
  </si>
  <si>
    <t>Service</t>
  </si>
  <si>
    <t>B4</t>
  </si>
  <si>
    <t>Fredi</t>
  </si>
  <si>
    <t>fred@knapp.com</t>
  </si>
  <si>
    <t>Fredo</t>
  </si>
  <si>
    <t>fronsch@knapp.com</t>
  </si>
  <si>
    <t>root</t>
  </si>
  <si>
    <t>XMLFiles\</t>
  </si>
  <si>
    <t>Fachabteilungen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</si>
</sst>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2BA578D6-709C-4C86-8C62-29DBE9436DBE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FachabteilungAbk" tableColumnId="2"/>
      <queryTableField id="3" name="FachabteilungBez" tableColumnId="3"/>
      <queryTableField id="4" name="Gebäude" tableColumnId="4"/>
      <queryTableField id="5" name="Stock" tableColumnId="5"/>
      <queryTableField id="6" name="Abteilungsleiter" tableColumnId="6"/>
      <queryTableField id="7" name="AL_Tel_Nr" tableColumnId="7"/>
      <queryTableField id="8" name="AL_E_Mail" tableColumnId="8"/>
      <queryTableField id="9" name="Ansprechsperson" tableColumnId="9"/>
      <queryTableField id="10" name="AP_Tel_Nr" tableColumnId="10"/>
      <queryTableField id="11" name="AP_E_Mail" tableColumnId="11"/>
      <queryTableField id="12" name="wo_mo" tableColumnId="12"/>
      <queryTableField id="13" name="wo_di" tableColumnId="13"/>
      <queryTableField id="14" name="wo_mi" tableColumnId="14"/>
      <queryTableField id="15" name="wo_do" tableColumnId="15"/>
      <queryTableField id="16" name="wo_fr" tableColumnId="16"/>
      <queryTableField id="17" name="Benutzer" tableColumnId="17"/>
      <queryTableField id="18" name="Aenderun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BDCA9-8A61-4B8D-99C2-9747E2A4FA47}" name="Record" displayName="Record" ref="A3:R4" tableType="queryTable" totalsRowShown="0">
  <autoFilter ref="A3:R4" xr:uid="{F9825E5A-558C-44A5-B2F0-5AC6EA13B335}"/>
  <tableColumns count="18">
    <tableColumn id="1" xr3:uid="{3AA5DB3A-00F3-491E-923F-B6FE8A80D2EC}" uniqueName="1" name="ID" queryTableFieldId="1"/>
    <tableColumn id="2" xr3:uid="{2AAC9BA5-69EF-42BB-A927-C6898D00C489}" uniqueName="2" name="FachabteilungAbk" queryTableFieldId="2" dataDxfId="8"/>
    <tableColumn id="3" xr3:uid="{93EA9890-425C-40A1-A15B-DD3B70F13A33}" uniqueName="3" name="FachabteilungBez" queryTableFieldId="3" dataDxfId="7"/>
    <tableColumn id="4" xr3:uid="{92E7550D-FE38-45C2-9990-C3E00492D36C}" uniqueName="4" name="Gebäude" queryTableFieldId="4" dataDxfId="6"/>
    <tableColumn id="5" xr3:uid="{AFCE9D02-2939-4B3B-AC41-BC4F07EA1283}" uniqueName="5" name="Stock" queryTableFieldId="5"/>
    <tableColumn id="6" xr3:uid="{0143A6EF-C5D7-4E53-9631-0D1A902159F0}" uniqueName="6" name="Abteilungsleiter" queryTableFieldId="6" dataDxfId="5"/>
    <tableColumn id="7" xr3:uid="{A7DB672C-0EF8-4FD8-98FC-9754A0AEFE9A}" uniqueName="7" name="AL_Tel_Nr" queryTableFieldId="7"/>
    <tableColumn id="8" xr3:uid="{BCA92DEB-C444-459F-A7F4-AEE10EA6FF20}" uniqueName="8" name="AL_E_Mail" queryTableFieldId="8" dataDxfId="4"/>
    <tableColumn id="9" xr3:uid="{F5EA5BBE-CB6D-4A85-BC63-63DB89D217EB}" uniqueName="9" name="Ansprechsperson" queryTableFieldId="9" dataDxfId="3"/>
    <tableColumn id="10" xr3:uid="{0C44A78C-5814-40AB-A4D6-48FB30CC0AEE}" uniqueName="10" name="AP_Tel_Nr" queryTableFieldId="10"/>
    <tableColumn id="11" xr3:uid="{3F59CE2B-EFBE-4C99-B5E4-300EDE4B8DA3}" uniqueName="11" name="AP_E_Mail" queryTableFieldId="11" dataDxfId="2"/>
    <tableColumn id="12" xr3:uid="{2C1A26F4-706F-44D4-8A65-980C2C703A34}" uniqueName="12" name="wo_mo" queryTableFieldId="12"/>
    <tableColumn id="13" xr3:uid="{F624A638-872B-462A-ABB4-8FF02ADDEDB2}" uniqueName="13" name="wo_di" queryTableFieldId="13"/>
    <tableColumn id="14" xr3:uid="{B1E37137-3A73-4D4E-868F-D7C5C8412CC4}" uniqueName="14" name="wo_mi" queryTableFieldId="14"/>
    <tableColumn id="15" xr3:uid="{5FB3A3F6-C6CC-4DA3-AEF9-E90432EA79A9}" uniqueName="15" name="wo_do" queryTableFieldId="15"/>
    <tableColumn id="16" xr3:uid="{35ACB81A-C060-4A6D-B5B7-BC69C639B239}" uniqueName="16" name="wo_fr" queryTableFieldId="16"/>
    <tableColumn id="17" xr3:uid="{EB4ACEDD-8CCD-470E-872D-68FEC89A96FF}" uniqueName="17" name="Benutzer" queryTableFieldId="17" dataDxfId="1"/>
    <tableColumn id="18" xr3:uid="{39BA2A0B-7523-4753-B6AC-6B28BE56C436}" uniqueName="18" name="Aenderung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0B5B-8A7F-41E1-89BC-677A2C3A87E2}">
  <sheetPr codeName="Tabelle1"/>
  <dimension ref="A2:R4"/>
  <sheetViews>
    <sheetView tabSelected="1" topLeftCell="C1" zoomScaleNormal="100" workbookViewId="0">
      <selection activeCell="P7" sqref="P7"/>
    </sheetView>
  </sheetViews>
  <sheetFormatPr baseColWidth="10" defaultRowHeight="14.4" x14ac:dyDescent="0.3"/>
  <cols>
    <col min="1" max="1" width="5" bestFit="1" customWidth="1"/>
    <col min="2" max="2" width="18.44140625" bestFit="1" customWidth="1"/>
    <col min="3" max="3" width="17.88671875" bestFit="1" customWidth="1"/>
    <col min="4" max="4" width="10.77734375" bestFit="1" customWidth="1"/>
    <col min="5" max="5" width="7.88671875" bestFit="1" customWidth="1"/>
    <col min="6" max="6" width="16.33203125" bestFit="1" customWidth="1"/>
    <col min="7" max="7" width="11.77734375" bestFit="1" customWidth="1"/>
    <col min="8" max="8" width="15.109375" bestFit="1" customWidth="1"/>
    <col min="9" max="9" width="17.6640625" bestFit="1" customWidth="1"/>
    <col min="10" max="10" width="12" bestFit="1" customWidth="1"/>
    <col min="11" max="11" width="18" bestFit="1" customWidth="1"/>
    <col min="12" max="12" width="9.5546875" bestFit="1" customWidth="1"/>
    <col min="13" max="13" width="8.33203125" bestFit="1" customWidth="1"/>
    <col min="14" max="14" width="8.88671875" bestFit="1" customWidth="1"/>
    <col min="15" max="15" width="9" bestFit="1" customWidth="1"/>
    <col min="16" max="16" width="8.109375" bestFit="1" customWidth="1"/>
    <col min="17" max="17" width="10.6640625" bestFit="1" customWidth="1"/>
    <col min="18" max="18" width="15.109375" bestFit="1" customWidth="1"/>
  </cols>
  <sheetData>
    <row r="2" spans="1:18" ht="21" x14ac:dyDescent="0.4">
      <c r="H2" s="5" t="s">
        <v>27</v>
      </c>
      <c r="I2" s="4"/>
      <c r="Q2" s="6">
        <f ca="1">TODAY()</f>
        <v>44229</v>
      </c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3">
      <c r="A4">
        <v>1</v>
      </c>
      <c r="B4" s="1" t="s">
        <v>18</v>
      </c>
      <c r="C4" s="1" t="s">
        <v>19</v>
      </c>
      <c r="D4" s="1" t="s">
        <v>20</v>
      </c>
      <c r="E4">
        <v>1</v>
      </c>
      <c r="F4" s="1" t="s">
        <v>21</v>
      </c>
      <c r="G4">
        <v>43667777</v>
      </c>
      <c r="H4" s="1" t="s">
        <v>22</v>
      </c>
      <c r="I4" s="1" t="s">
        <v>23</v>
      </c>
      <c r="J4">
        <v>4268888888</v>
      </c>
      <c r="K4" s="1" t="s">
        <v>24</v>
      </c>
      <c r="L4">
        <v>1</v>
      </c>
      <c r="M4">
        <v>0</v>
      </c>
      <c r="N4">
        <v>1</v>
      </c>
      <c r="O4">
        <v>0</v>
      </c>
      <c r="P4">
        <v>0</v>
      </c>
      <c r="Q4" s="1" t="s">
        <v>25</v>
      </c>
      <c r="R4" s="2">
        <v>44222.315752314818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G1:I7"/>
  <sheetViews>
    <sheetView workbookViewId="0">
      <selection activeCell="H9" sqref="H9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D:\python\Projekte\Knapp_Apprentice_Training\Excel\[kat_fachabteilungen.xlsx]Sheet1</v>
      </c>
    </row>
    <row r="2" spans="7:9" x14ac:dyDescent="0.3">
      <c r="G2" t="str">
        <f ca="1">LEFT(G1,G4 - 1)</f>
        <v>D:\python\Projekte\Knapp_Apprentice_Training\</v>
      </c>
      <c r="I2">
        <f ca="1">LEN(G1)</f>
        <v>83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kat_fachabteilungen.xlsx</v>
      </c>
    </row>
    <row r="4" spans="7:9" x14ac:dyDescent="0.3">
      <c r="G4">
        <f ca="1">FIND("Excel",G1)</f>
        <v>46</v>
      </c>
      <c r="H4">
        <f ca="1">FIND("lsx",G3)</f>
        <v>22</v>
      </c>
    </row>
    <row r="5" spans="7:9" x14ac:dyDescent="0.3">
      <c r="G5" s="3" t="str">
        <f ca="1">REPLACE(G3,H4,3,"ml")</f>
        <v>kat_fachabteilungen.xml</v>
      </c>
    </row>
    <row r="6" spans="7:9" x14ac:dyDescent="0.3">
      <c r="G6" t="str">
        <f ca="1">_xlfn.CONCAT(G2,G7,G5)</f>
        <v>D:\python\Projekte\Knapp_Apprentice_Training\XMLFiles\kat_fachabteilungen.xml</v>
      </c>
    </row>
    <row r="7" spans="7:9" x14ac:dyDescent="0.3">
      <c r="G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05084-6328-45E0-B1B4-255B16A3C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2021-02-02T14:32:50Z</dcterms:modified>
</cp:coreProperties>
</file>