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jandrovazquez/Desktop/"/>
    </mc:Choice>
  </mc:AlternateContent>
  <xr:revisionPtr revIDLastSave="0" documentId="13_ncr:1_{2CF4B73C-D14B-8B4F-A622-796C07234102}" xr6:coauthVersionLast="46" xr6:coauthVersionMax="46" xr10:uidLastSave="{00000000-0000-0000-0000-000000000000}"/>
  <bookViews>
    <workbookView xWindow="1160" yWindow="500" windowWidth="27640" windowHeight="17500" tabRatio="733" activeTab="1" xr2:uid="{00000000-000D-0000-FFFF-FFFF00000000}"/>
  </bookViews>
  <sheets>
    <sheet name="metadata" sheetId="23" r:id="rId1"/>
    <sheet name="data" sheetId="22" r:id="rId2"/>
    <sheet name="trc_sales_data" sheetId="21" r:id="rId3"/>
    <sheet name="Condensed" sheetId="19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6" i="21" l="1"/>
  <c r="L55" i="21"/>
  <c r="L54" i="21"/>
  <c r="L53" i="21"/>
  <c r="L52" i="21"/>
  <c r="L51" i="21"/>
  <c r="L50" i="21"/>
  <c r="L49" i="21"/>
  <c r="L48" i="21"/>
  <c r="L47" i="21"/>
  <c r="L46" i="21"/>
  <c r="L45" i="21"/>
  <c r="L44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L3" i="21"/>
  <c r="L2" i="21"/>
</calcChain>
</file>

<file path=xl/sharedStrings.xml><?xml version="1.0" encoding="utf-8"?>
<sst xmlns="http://schemas.openxmlformats.org/spreadsheetml/2006/main" count="402" uniqueCount="170">
  <si>
    <t>Honda Accord</t>
  </si>
  <si>
    <t>Total</t>
  </si>
  <si>
    <t>Smart ED</t>
  </si>
  <si>
    <t>BMW Active E</t>
  </si>
  <si>
    <t>Honda Fit EV</t>
  </si>
  <si>
    <t>Tesla Model S</t>
  </si>
  <si>
    <t>Ford Fusion Energi</t>
  </si>
  <si>
    <t>Cadillac ELR</t>
  </si>
  <si>
    <t>Fiat 500E</t>
  </si>
  <si>
    <t>Porsche Panamera S E-Hybrid</t>
  </si>
  <si>
    <t>BMW i3</t>
  </si>
  <si>
    <t>Kia Soul EV</t>
  </si>
  <si>
    <t>BMW i8</t>
  </si>
  <si>
    <t>Porsche Cayenne S E-Hybrid</t>
  </si>
  <si>
    <t>Type</t>
  </si>
  <si>
    <t>PHEV</t>
  </si>
  <si>
    <t>EV</t>
  </si>
  <si>
    <t>Ford Focus EV</t>
  </si>
  <si>
    <t>Tesla Model X</t>
  </si>
  <si>
    <t>Toyota RAV4 EV</t>
  </si>
  <si>
    <t>VW e-Golf</t>
  </si>
  <si>
    <t>Model</t>
  </si>
  <si>
    <t>Cadillac CT6</t>
  </si>
  <si>
    <t>Honda Clarity BEV</t>
  </si>
  <si>
    <t>Honda Clarity Plug-in</t>
  </si>
  <si>
    <t>Hyundai Ioniq EV</t>
  </si>
  <si>
    <t>Kia Optima Plug-in</t>
  </si>
  <si>
    <t>Tesla Model 3</t>
  </si>
  <si>
    <t>Audi A3 Plug In</t>
  </si>
  <si>
    <t>Vehicle</t>
  </si>
  <si>
    <t>Chevy Volt</t>
  </si>
  <si>
    <t>Nissan Leaf</t>
  </si>
  <si>
    <t>Mitsubishi I EV</t>
  </si>
  <si>
    <t>Prius PHEV</t>
  </si>
  <si>
    <t>Ford C-Max Energi</t>
  </si>
  <si>
    <t>Chevy Spark</t>
  </si>
  <si>
    <t>Mercedes B-Class (B250e)</t>
  </si>
  <si>
    <t>Mercedes S550 Plug</t>
    <phoneticPr fontId="6" type="noConversion"/>
  </si>
  <si>
    <t>Volvo-XC90 Plug In</t>
  </si>
  <si>
    <t>BMW X5</t>
    <phoneticPr fontId="6" type="noConversion"/>
  </si>
  <si>
    <t>Hyundai Sonata Plug In</t>
  </si>
  <si>
    <t>BMW 3-series Plug-In</t>
  </si>
  <si>
    <t>Mercedes GLE 550e</t>
  </si>
  <si>
    <t>BMW 7-series Plug-in</t>
  </si>
  <si>
    <t>Mercedes C350We</t>
  </si>
  <si>
    <t>Chevy Bolt</t>
  </si>
  <si>
    <t>Chrysler Pacifica Plug-in Hybrid</t>
  </si>
  <si>
    <t>BMW 5-Series Plug in</t>
  </si>
  <si>
    <t>MINI Countryman S E</t>
  </si>
  <si>
    <t>Porsche Panamera 4 E-H</t>
  </si>
  <si>
    <t>Volvo XC60 Plug In</t>
  </si>
  <si>
    <t>Volvo S90 Plug 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</si>
  <si>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</si>
  <si>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</si>
  <si>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</si>
  <si>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</si>
  <si>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</si>
  <si>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</si>
  <si>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</si>
  <si>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</si>
  <si>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</si>
  <si>
    <t>U.S. PEV Sales by Model (In Order of Market Introduction)</t>
  </si>
  <si>
    <t>Hatchback</t>
  </si>
  <si>
    <t>make</t>
  </si>
  <si>
    <t>model</t>
  </si>
  <si>
    <t>total_sales_2019</t>
  </si>
  <si>
    <t>max_range</t>
  </si>
  <si>
    <t>vehicle_type</t>
  </si>
  <si>
    <t>charge_time_110v</t>
  </si>
  <si>
    <t>charge_time_220v</t>
  </si>
  <si>
    <t>doors</t>
  </si>
  <si>
    <t>zero_to_sixty</t>
  </si>
  <si>
    <t>Chevy</t>
  </si>
  <si>
    <t>Nissan</t>
  </si>
  <si>
    <t>Smart</t>
  </si>
  <si>
    <t>Toyota</t>
  </si>
  <si>
    <t>Tesla</t>
  </si>
  <si>
    <t>Ford</t>
  </si>
  <si>
    <t>Fiat</t>
  </si>
  <si>
    <t>Porsche</t>
  </si>
  <si>
    <t>Volt</t>
  </si>
  <si>
    <t>Leaf</t>
  </si>
  <si>
    <t>ED</t>
  </si>
  <si>
    <t>Model S</t>
  </si>
  <si>
    <t>Fusion Energi</t>
  </si>
  <si>
    <t>500E</t>
  </si>
  <si>
    <t>Panamera S E-Hybrid</t>
  </si>
  <si>
    <t>BMW</t>
  </si>
  <si>
    <t>Mercedes</t>
  </si>
  <si>
    <t>Volkswagen</t>
  </si>
  <si>
    <t>Kia</t>
  </si>
  <si>
    <t>Volvo</t>
  </si>
  <si>
    <t>Hyundai</t>
  </si>
  <si>
    <t>Audi</t>
  </si>
  <si>
    <t>Chrysler</t>
  </si>
  <si>
    <t>Cadillac</t>
  </si>
  <si>
    <t>MINI</t>
  </si>
  <si>
    <t>Honda</t>
  </si>
  <si>
    <t>Mitsubishi</t>
  </si>
  <si>
    <t>Jaguar</t>
  </si>
  <si>
    <t>Subaru</t>
  </si>
  <si>
    <t>i3</t>
  </si>
  <si>
    <t>B-Class (B250e)</t>
  </si>
  <si>
    <t>i8</t>
  </si>
  <si>
    <t>e-Golf</t>
  </si>
  <si>
    <t>Soul EV</t>
  </si>
  <si>
    <t>Cayenne S E-Hybrid</t>
  </si>
  <si>
    <t xml:space="preserve"> S550 Plug</t>
  </si>
  <si>
    <t>XC90 Plug In</t>
  </si>
  <si>
    <t>Model X</t>
  </si>
  <si>
    <t>X5</t>
  </si>
  <si>
    <t>Sonata Plug In</t>
  </si>
  <si>
    <t>A3 Plug In</t>
  </si>
  <si>
    <t>3-series Plug-In</t>
  </si>
  <si>
    <t>GLE 550e</t>
  </si>
  <si>
    <t>7-series Plug-in</t>
  </si>
  <si>
    <t xml:space="preserve"> C350We</t>
  </si>
  <si>
    <t>Bolt</t>
  </si>
  <si>
    <t>Optima Plug-in</t>
  </si>
  <si>
    <t>Ioniq EV</t>
  </si>
  <si>
    <t>Pacifica Plug-in Hybrid</t>
  </si>
  <si>
    <t>CT6</t>
  </si>
  <si>
    <t>5-Series Plug in</t>
  </si>
  <si>
    <t>Countryman S E</t>
  </si>
  <si>
    <t>Model 3</t>
  </si>
  <si>
    <t>Clarity BEV</t>
  </si>
  <si>
    <t>XC60 Plug In</t>
  </si>
  <si>
    <t>S90 Plug In</t>
  </si>
  <si>
    <t>Clarity Plug-in</t>
  </si>
  <si>
    <t>Outlander Plug In</t>
  </si>
  <si>
    <t>Ioniq Plug-In</t>
  </si>
  <si>
    <t>Niro Plug In</t>
  </si>
  <si>
    <t>GLC 350e Hybrid</t>
  </si>
  <si>
    <t>I-Pace</t>
  </si>
  <si>
    <t>Kona Electric</t>
  </si>
  <si>
    <t>Crosstrek Hybrid</t>
  </si>
  <si>
    <t>e-tron</t>
  </si>
  <si>
    <t>Niro EV</t>
  </si>
  <si>
    <t>power_type</t>
  </si>
  <si>
    <t>Coupe</t>
  </si>
  <si>
    <t>Sedan</t>
  </si>
  <si>
    <t>horsepower</t>
  </si>
  <si>
    <t>curb_weight_lbs</t>
  </si>
  <si>
    <t>SUV</t>
  </si>
  <si>
    <t>Liftback</t>
  </si>
  <si>
    <t>Minivan</t>
  </si>
  <si>
    <t>battery_cap_kwh</t>
  </si>
  <si>
    <t>*If the model has different trim levels, I used data on the lowest/standard trim</t>
  </si>
  <si>
    <t>batt_only_range</t>
  </si>
  <si>
    <t>torque_ftlb</t>
  </si>
  <si>
    <t>mpge_combined</t>
  </si>
  <si>
    <t>vehicle model</t>
  </si>
  <si>
    <t>PHEV or EV</t>
  </si>
  <si>
    <t>number of doors</t>
  </si>
  <si>
    <t>vehicle make</t>
  </si>
  <si>
    <t>total sales in 2019 according to Transportation Research Center data</t>
  </si>
  <si>
    <t>hatchback, coupe, liftback, sedan, minivan, or SUV</t>
  </si>
  <si>
    <t>battery capacity in kwh</t>
  </si>
  <si>
    <t>maximum range</t>
  </si>
  <si>
    <t>battery only range (if PHEV)</t>
  </si>
  <si>
    <t>base MSRP in USD</t>
  </si>
  <si>
    <t>base_msrp</t>
  </si>
  <si>
    <t>charging time to full battery at 110 volts</t>
  </si>
  <si>
    <t>charging time to full battery at 220 volts</t>
  </si>
  <si>
    <t>0-60 speed in seconds</t>
  </si>
  <si>
    <t>torque in ft-lbs</t>
  </si>
  <si>
    <t>torque</t>
  </si>
  <si>
    <t>curb_weight</t>
  </si>
  <si>
    <t>curb weight in lbs</t>
  </si>
  <si>
    <t>combined MPGe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</si>
</sst>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>
    <font>
      <sz val="10"/>
      <name val="Arial"/>
    </font>
    <font>
      <b/>
      <sz val="10"/>
      <color indexed="63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0"/>
      <name val="MS Sans Serif"/>
    </font>
    <font>
      <u/>
      <sz val="10"/>
      <color theme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65">
    <xf numFmtId="0" fontId="0" fillId="0" borderId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5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1" applyNumberFormat="0" applyAlignment="0" applyProtection="0"/>
    <xf numFmtId="0" fontId="20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14" fillId="5" borderId="7" applyNumberFormat="0" applyFont="0" applyAlignment="0" applyProtection="0"/>
    <xf numFmtId="0" fontId="1" fillId="9" borderId="8" applyNumberFormat="0" applyAlignment="0" applyProtection="0"/>
    <xf numFmtId="0" fontId="8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9" fillId="5" borderId="7" applyNumberFormat="0" applyFont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43" fontId="27" fillId="0" borderId="0" applyFont="0" applyFill="0" applyBorder="0" applyAlignment="0" applyProtection="0"/>
    <xf numFmtId="0" fontId="22" fillId="0" borderId="0"/>
  </cellStyleXfs>
  <cellXfs count="34">
    <xf numFmtId="0" fontId="0" fillId="0" borderId="0" xfId="0"/>
    <xf numFmtId="0" fontId="0" fillId="0" borderId="0" xfId="0"/>
    <xf numFmtId="164" fontId="0" fillId="0" borderId="10" xfId="163" applyNumberFormat="1" applyFont="1" applyBorder="1"/>
    <xf numFmtId="0" fontId="24" fillId="0" borderId="0" xfId="0" applyFont="1"/>
    <xf numFmtId="0" fontId="24" fillId="0" borderId="10" xfId="0" applyFont="1" applyFill="1" applyBorder="1"/>
    <xf numFmtId="0" fontId="24" fillId="0" borderId="10" xfId="0" applyFont="1" applyBorder="1"/>
    <xf numFmtId="0" fontId="24" fillId="0" borderId="11" xfId="0" applyFont="1" applyFill="1" applyBorder="1"/>
    <xf numFmtId="0" fontId="29" fillId="0" borderId="12" xfId="0" applyFont="1" applyBorder="1" applyAlignment="1">
      <alignment horizontal="left" wrapText="1"/>
    </xf>
    <xf numFmtId="0" fontId="28" fillId="0" borderId="0" xfId="0" applyFont="1" applyBorder="1" applyAlignment="1">
      <alignment horizontal="left" vertical="top"/>
    </xf>
    <xf numFmtId="0" fontId="29" fillId="0" borderId="0" xfId="0" applyFont="1" applyBorder="1" applyAlignment="1">
      <alignment horizontal="left" vertical="top" wrapText="1"/>
    </xf>
    <xf numFmtId="164" fontId="0" fillId="0" borderId="0" xfId="163" applyNumberFormat="1" applyFont="1" applyBorder="1" applyAlignment="1">
      <alignment horizontal="left" vertical="top"/>
    </xf>
    <xf numFmtId="0" fontId="2" fillId="0" borderId="0" xfId="0" applyFont="1"/>
    <xf numFmtId="164" fontId="24" fillId="0" borderId="0" xfId="163" applyNumberFormat="1" applyFont="1" applyBorder="1" applyAlignment="1">
      <alignment horizontal="left" vertical="top"/>
    </xf>
    <xf numFmtId="2" fontId="0" fillId="0" borderId="0" xfId="163" applyNumberFormat="1" applyFont="1" applyBorder="1" applyAlignment="1">
      <alignment horizontal="left" vertical="top"/>
    </xf>
    <xf numFmtId="0" fontId="2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/>
    <xf numFmtId="2" fontId="24" fillId="0" borderId="0" xfId="0" applyNumberFormat="1" applyFont="1"/>
    <xf numFmtId="1" fontId="24" fillId="0" borderId="0" xfId="0" applyNumberFormat="1" applyFont="1"/>
    <xf numFmtId="1" fontId="0" fillId="0" borderId="0" xfId="0" applyNumberFormat="1"/>
    <xf numFmtId="2" fontId="0" fillId="0" borderId="0" xfId="163" applyNumberFormat="1" applyFont="1" applyBorder="1" applyAlignment="1">
      <alignment horizontal="left"/>
    </xf>
    <xf numFmtId="2" fontId="24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163" applyNumberFormat="1" applyFont="1" applyBorder="1" applyAlignment="1">
      <alignment horizontal="right"/>
    </xf>
    <xf numFmtId="2" fontId="0" fillId="0" borderId="0" xfId="0" applyNumberFormat="1" applyAlignment="1"/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/>
    </xf>
    <xf numFmtId="2" fontId="24" fillId="0" borderId="0" xfId="0" applyNumberFormat="1" applyFont="1" applyAlignment="1">
      <alignment horizontal="left"/>
    </xf>
    <xf numFmtId="2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 applyAlignment="1">
      <alignment horizontal="left"/>
    </xf>
    <xf numFmtId="0" fontId="4" fillId="0" borderId="10" xfId="0" applyFont="1" applyBorder="1" applyAlignment="1">
      <alignment horizontal="center"/>
    </xf>
  </cellXfs>
  <cellStyles count="16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163" builtinId="3"/>
    <cellStyle name="Explanatory Text 2" xfId="28" xr:uid="{00000000-0005-0000-0000-00001C000000}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Good 2" xfId="29" xr:uid="{00000000-0005-0000-0000-000076000000}"/>
    <cellStyle name="Heading 1 2" xfId="30" xr:uid="{00000000-0005-0000-0000-000077000000}"/>
    <cellStyle name="Heading 2 2" xfId="31" xr:uid="{00000000-0005-0000-0000-000078000000}"/>
    <cellStyle name="Heading 3 2" xfId="32" xr:uid="{00000000-0005-0000-0000-000079000000}"/>
    <cellStyle name="Heading 4 2" xfId="33" xr:uid="{00000000-0005-0000-0000-00007A000000}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Input 2" xfId="34" xr:uid="{00000000-0005-0000-0000-000098000000}"/>
    <cellStyle name="Linked Cell 2" xfId="35" xr:uid="{00000000-0005-0000-0000-000099000000}"/>
    <cellStyle name="Neutral 2" xfId="36" xr:uid="{00000000-0005-0000-0000-00009A000000}"/>
    <cellStyle name="Normal" xfId="0" builtinId="0"/>
    <cellStyle name="Normal 2" xfId="37" xr:uid="{00000000-0005-0000-0000-00009C000000}"/>
    <cellStyle name="Normal 3" xfId="103" xr:uid="{00000000-0005-0000-0000-00009D000000}"/>
    <cellStyle name="Normal 4" xfId="164" xr:uid="{00000000-0005-0000-0000-00009E000000}"/>
    <cellStyle name="Note 2" xfId="38" xr:uid="{00000000-0005-0000-0000-00009F000000}"/>
    <cellStyle name="Note 2 2" xfId="104" xr:uid="{00000000-0005-0000-0000-0000A0000000}"/>
    <cellStyle name="Output 2" xfId="39" xr:uid="{00000000-0005-0000-0000-0000A1000000}"/>
    <cellStyle name="Title 2" xfId="40" xr:uid="{00000000-0005-0000-0000-0000A2000000}"/>
    <cellStyle name="Total 2" xfId="41" xr:uid="{00000000-0005-0000-0000-0000A3000000}"/>
    <cellStyle name="Warning Text 2" xfId="42" xr:uid="{00000000-0005-0000-0000-0000A4000000}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88E1-1B04-2D4D-A32A-AA8530A78EB6}">
  <dimension ref="A1:B18"/>
  <sheetViews>
    <sheetView workbookViewId="0">
      <selection activeCell="D22" sqref="D22"/>
    </sheetView>
  </sheetViews>
  <sheetFormatPr baseColWidth="10" defaultRowHeight="13"/>
  <cols>
    <col min="1" max="1" width="16.5" style="11" bestFit="1" customWidth="1"/>
  </cols>
  <sheetData>
    <row r="1" spans="1:2">
      <c r="A1" s="3" t="s">
        <v>147</v>
      </c>
    </row>
    <row r="2" spans="1:2">
      <c r="A2" s="11" t="s">
        <v>63</v>
      </c>
      <c r="B2" s="3" t="s">
        <v>154</v>
      </c>
    </row>
    <row r="3" spans="1:2">
      <c r="A3" s="11" t="s">
        <v>64</v>
      </c>
      <c r="B3" s="3" t="s">
        <v>151</v>
      </c>
    </row>
    <row r="4" spans="1:2">
      <c r="A4" s="30" t="s">
        <v>65</v>
      </c>
      <c r="B4" s="3" t="s">
        <v>155</v>
      </c>
    </row>
    <row r="5" spans="1:2">
      <c r="A5" s="11" t="s">
        <v>138</v>
      </c>
      <c r="B5" s="3" t="s">
        <v>152</v>
      </c>
    </row>
    <row r="6" spans="1:2">
      <c r="A6" s="11" t="s">
        <v>70</v>
      </c>
      <c r="B6" s="3" t="s">
        <v>153</v>
      </c>
    </row>
    <row r="7" spans="1:2">
      <c r="A7" s="27" t="s">
        <v>67</v>
      </c>
      <c r="B7" s="3" t="s">
        <v>156</v>
      </c>
    </row>
    <row r="8" spans="1:2">
      <c r="A8" s="30" t="s">
        <v>146</v>
      </c>
      <c r="B8" s="3" t="s">
        <v>157</v>
      </c>
    </row>
    <row r="9" spans="1:2">
      <c r="A9" s="31" t="s">
        <v>66</v>
      </c>
      <c r="B9" s="3" t="s">
        <v>158</v>
      </c>
    </row>
    <row r="10" spans="1:2">
      <c r="A10" s="31" t="s">
        <v>148</v>
      </c>
      <c r="B10" s="3" t="s">
        <v>159</v>
      </c>
    </row>
    <row r="11" spans="1:2">
      <c r="A11" s="30" t="s">
        <v>161</v>
      </c>
      <c r="B11" s="3" t="s">
        <v>160</v>
      </c>
    </row>
    <row r="12" spans="1:2">
      <c r="A12" s="30" t="s">
        <v>68</v>
      </c>
      <c r="B12" s="3" t="s">
        <v>162</v>
      </c>
    </row>
    <row r="13" spans="1:2">
      <c r="A13" s="28" t="s">
        <v>69</v>
      </c>
      <c r="B13" s="3" t="s">
        <v>163</v>
      </c>
    </row>
    <row r="14" spans="1:2">
      <c r="A14" s="30" t="s">
        <v>71</v>
      </c>
      <c r="B14" s="3" t="s">
        <v>164</v>
      </c>
    </row>
    <row r="15" spans="1:2">
      <c r="A15" s="30" t="s">
        <v>141</v>
      </c>
      <c r="B15" s="3" t="s">
        <v>141</v>
      </c>
    </row>
    <row r="16" spans="1:2">
      <c r="A16" s="32" t="s">
        <v>149</v>
      </c>
      <c r="B16" s="3" t="s">
        <v>165</v>
      </c>
    </row>
    <row r="17" spans="1:2">
      <c r="A17" s="30" t="s">
        <v>142</v>
      </c>
      <c r="B17" s="3" t="s">
        <v>168</v>
      </c>
    </row>
    <row r="18" spans="1:2">
      <c r="A18" s="30" t="s">
        <v>150</v>
      </c>
      <c r="B18" s="3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45D9-8E33-F84F-A0CB-D8EDE212971C}">
  <dimension ref="A1:Q46"/>
  <sheetViews>
    <sheetView tabSelected="1" topLeftCell="E1" zoomScaleNormal="100" workbookViewId="0">
      <selection activeCell="S8" sqref="S8"/>
    </sheetView>
  </sheetViews>
  <sheetFormatPr baseColWidth="10" defaultRowHeight="13"/>
  <cols>
    <col min="1" max="1" width="10" bestFit="1" customWidth="1"/>
    <col min="2" max="2" width="19.5" bestFit="1" customWidth="1"/>
    <col min="3" max="3" width="14.5" style="16" bestFit="1" customWidth="1"/>
    <col min="4" max="4" width="10.1640625" style="1" bestFit="1" customWidth="1"/>
    <col min="5" max="5" width="5.5" bestFit="1" customWidth="1"/>
    <col min="6" max="6" width="16.6640625" style="15" customWidth="1"/>
    <col min="7" max="7" width="14.33203125" style="16" bestFit="1" customWidth="1"/>
    <col min="8" max="8" width="9.83203125" style="19" bestFit="1" customWidth="1"/>
    <col min="9" max="9" width="13.83203125" style="19" bestFit="1" customWidth="1"/>
    <col min="10" max="10" width="9.6640625" style="16" bestFit="1" customWidth="1"/>
    <col min="11" max="11" width="15.5" style="16" bestFit="1" customWidth="1"/>
    <col min="12" max="12" width="15.5" style="22" bestFit="1" customWidth="1"/>
    <col min="13" max="13" width="11.33203125" style="16" bestFit="1" customWidth="1"/>
    <col min="14" max="14" width="10.1640625" style="16" bestFit="1" customWidth="1"/>
    <col min="15" max="15" width="6.6640625" style="24" bestFit="1" customWidth="1"/>
    <col min="16" max="16" width="10.5" style="16" bestFit="1" customWidth="1"/>
    <col min="17" max="17" width="14" style="16" bestFit="1" customWidth="1"/>
  </cols>
  <sheetData>
    <row r="1" spans="1:17" s="1" customFormat="1">
      <c r="A1" s="3" t="s">
        <v>63</v>
      </c>
      <c r="B1" s="3" t="s">
        <v>64</v>
      </c>
      <c r="C1" s="17" t="s">
        <v>65</v>
      </c>
      <c r="D1" s="3" t="s">
        <v>138</v>
      </c>
      <c r="E1" s="3" t="s">
        <v>70</v>
      </c>
      <c r="F1" s="14" t="s">
        <v>67</v>
      </c>
      <c r="G1" s="17" t="s">
        <v>146</v>
      </c>
      <c r="H1" s="18" t="s">
        <v>66</v>
      </c>
      <c r="I1" s="18" t="s">
        <v>148</v>
      </c>
      <c r="J1" s="17" t="s">
        <v>161</v>
      </c>
      <c r="K1" s="17" t="s">
        <v>68</v>
      </c>
      <c r="L1" s="21" t="s">
        <v>69</v>
      </c>
      <c r="M1" s="17" t="s">
        <v>71</v>
      </c>
      <c r="N1" s="17" t="s">
        <v>141</v>
      </c>
      <c r="O1" s="29" t="s">
        <v>166</v>
      </c>
      <c r="P1" s="17" t="s">
        <v>167</v>
      </c>
      <c r="Q1" s="17" t="s">
        <v>150</v>
      </c>
    </row>
    <row r="2" spans="1:17" s="1" customFormat="1" ht="16">
      <c r="A2" s="9" t="s">
        <v>72</v>
      </c>
      <c r="B2" s="12" t="s">
        <v>80</v>
      </c>
      <c r="C2" s="13">
        <v>4915</v>
      </c>
      <c r="D2" s="1" t="s">
        <v>15</v>
      </c>
      <c r="E2" s="10">
        <v>4</v>
      </c>
      <c r="F2" s="12" t="s">
        <v>62</v>
      </c>
      <c r="G2" s="16">
        <v>18.399999999999999</v>
      </c>
      <c r="H2" s="19">
        <v>420</v>
      </c>
      <c r="I2" s="19">
        <v>53</v>
      </c>
      <c r="J2" s="26">
        <v>34395</v>
      </c>
      <c r="K2" s="20">
        <v>13</v>
      </c>
      <c r="L2" s="20">
        <v>4.5</v>
      </c>
      <c r="M2" s="20">
        <v>8.5</v>
      </c>
      <c r="N2" s="16">
        <v>149</v>
      </c>
      <c r="O2" s="24">
        <v>294</v>
      </c>
      <c r="P2" s="16">
        <v>3519</v>
      </c>
      <c r="Q2" s="16">
        <v>106</v>
      </c>
    </row>
    <row r="3" spans="1:17" s="1" customFormat="1" ht="16">
      <c r="A3" s="9" t="s">
        <v>73</v>
      </c>
      <c r="B3" s="12" t="s">
        <v>81</v>
      </c>
      <c r="C3" s="13">
        <v>12365</v>
      </c>
      <c r="D3" s="1" t="s">
        <v>16</v>
      </c>
      <c r="E3" s="1">
        <v>5</v>
      </c>
      <c r="F3" s="12" t="s">
        <v>62</v>
      </c>
      <c r="G3" s="16">
        <v>40</v>
      </c>
      <c r="H3" s="19">
        <v>150</v>
      </c>
      <c r="I3" s="18"/>
      <c r="J3" s="26">
        <v>29990</v>
      </c>
      <c r="K3" s="20">
        <v>35</v>
      </c>
      <c r="L3" s="20">
        <v>9.5</v>
      </c>
      <c r="M3" s="20">
        <v>7.4</v>
      </c>
      <c r="N3" s="16">
        <v>147</v>
      </c>
      <c r="O3" s="24">
        <v>236</v>
      </c>
      <c r="P3" s="16">
        <v>3433</v>
      </c>
      <c r="Q3" s="16">
        <v>112</v>
      </c>
    </row>
    <row r="4" spans="1:17" s="1" customFormat="1" ht="16">
      <c r="A4" s="9" t="s">
        <v>74</v>
      </c>
      <c r="B4" s="12" t="s">
        <v>82</v>
      </c>
      <c r="C4" s="13">
        <v>680</v>
      </c>
      <c r="D4" s="1" t="s">
        <v>16</v>
      </c>
      <c r="E4" s="1">
        <v>3</v>
      </c>
      <c r="F4" s="14" t="s">
        <v>139</v>
      </c>
      <c r="G4" s="16">
        <v>17.600000000000001</v>
      </c>
      <c r="H4" s="19">
        <v>58</v>
      </c>
      <c r="I4" s="19"/>
      <c r="J4" s="26">
        <v>23900</v>
      </c>
      <c r="K4" s="20">
        <v>13</v>
      </c>
      <c r="L4" s="20">
        <v>3</v>
      </c>
      <c r="M4" s="20">
        <v>10</v>
      </c>
      <c r="N4" s="16">
        <v>80</v>
      </c>
      <c r="O4" s="24">
        <v>118</v>
      </c>
      <c r="P4" s="16">
        <v>2363</v>
      </c>
      <c r="Q4" s="16">
        <v>108</v>
      </c>
    </row>
    <row r="5" spans="1:17" s="1" customFormat="1" ht="16">
      <c r="A5" s="9" t="s">
        <v>75</v>
      </c>
      <c r="B5" s="12" t="s">
        <v>33</v>
      </c>
      <c r="C5" s="13">
        <v>23630</v>
      </c>
      <c r="D5" s="1" t="s">
        <v>15</v>
      </c>
      <c r="E5" s="1">
        <v>5</v>
      </c>
      <c r="F5" s="12" t="s">
        <v>144</v>
      </c>
      <c r="G5" s="16">
        <v>8.8000000000000007</v>
      </c>
      <c r="H5" s="19">
        <v>640</v>
      </c>
      <c r="I5" s="19">
        <v>25</v>
      </c>
      <c r="J5" s="26">
        <v>24690</v>
      </c>
      <c r="K5" s="20">
        <v>5.5</v>
      </c>
      <c r="L5" s="20">
        <v>2</v>
      </c>
      <c r="M5" s="20">
        <v>9.6</v>
      </c>
      <c r="N5" s="16">
        <v>121</v>
      </c>
      <c r="O5" s="24">
        <v>105</v>
      </c>
      <c r="P5" s="16">
        <v>3010</v>
      </c>
      <c r="Q5" s="16">
        <v>133</v>
      </c>
    </row>
    <row r="6" spans="1:17" s="1" customFormat="1" ht="16">
      <c r="A6" s="9" t="s">
        <v>76</v>
      </c>
      <c r="B6" s="12" t="s">
        <v>83</v>
      </c>
      <c r="C6" s="13">
        <v>15090</v>
      </c>
      <c r="D6" s="1" t="s">
        <v>16</v>
      </c>
      <c r="E6" s="1">
        <v>4</v>
      </c>
      <c r="F6" s="12" t="s">
        <v>140</v>
      </c>
      <c r="G6" s="16">
        <v>75</v>
      </c>
      <c r="H6" s="19">
        <v>270</v>
      </c>
      <c r="I6" s="19"/>
      <c r="J6" s="26">
        <v>77200</v>
      </c>
      <c r="K6" s="20">
        <v>88.26</v>
      </c>
      <c r="L6" s="20">
        <v>9.1999999999999993</v>
      </c>
      <c r="M6" s="20">
        <v>4.2</v>
      </c>
      <c r="N6" s="16">
        <v>329</v>
      </c>
      <c r="O6" s="24">
        <v>485</v>
      </c>
      <c r="P6" s="16">
        <v>4883</v>
      </c>
      <c r="Q6" s="16">
        <v>103</v>
      </c>
    </row>
    <row r="7" spans="1:17" s="1" customFormat="1" ht="16">
      <c r="A7" s="9" t="s">
        <v>77</v>
      </c>
      <c r="B7" s="12" t="s">
        <v>84</v>
      </c>
      <c r="C7" s="13">
        <v>7476</v>
      </c>
      <c r="D7" s="1" t="s">
        <v>15</v>
      </c>
      <c r="E7" s="1">
        <v>4</v>
      </c>
      <c r="F7" s="12" t="s">
        <v>140</v>
      </c>
      <c r="G7" s="16">
        <v>9</v>
      </c>
      <c r="H7" s="19">
        <v>610</v>
      </c>
      <c r="I7" s="19">
        <v>26</v>
      </c>
      <c r="J7" s="26">
        <v>35490</v>
      </c>
      <c r="K7" s="20">
        <v>7</v>
      </c>
      <c r="L7" s="20">
        <v>2.6</v>
      </c>
      <c r="M7" s="20">
        <v>7.8</v>
      </c>
      <c r="N7" s="16">
        <v>141</v>
      </c>
      <c r="O7" s="24">
        <v>129</v>
      </c>
      <c r="P7" s="16">
        <v>4034</v>
      </c>
      <c r="Q7" s="16">
        <v>103</v>
      </c>
    </row>
    <row r="8" spans="1:17" s="1" customFormat="1" ht="16">
      <c r="A8" s="9" t="s">
        <v>78</v>
      </c>
      <c r="B8" s="12" t="s">
        <v>85</v>
      </c>
      <c r="C8" s="13">
        <v>632</v>
      </c>
      <c r="D8" s="1" t="s">
        <v>16</v>
      </c>
      <c r="E8" s="1">
        <v>4</v>
      </c>
      <c r="F8" s="12" t="s">
        <v>62</v>
      </c>
      <c r="G8" s="16">
        <v>24</v>
      </c>
      <c r="H8" s="19">
        <v>84</v>
      </c>
      <c r="I8" s="19"/>
      <c r="J8" s="26">
        <v>33210</v>
      </c>
      <c r="K8" s="20">
        <v>24</v>
      </c>
      <c r="L8" s="20">
        <v>4</v>
      </c>
      <c r="M8" s="20">
        <v>9.9</v>
      </c>
      <c r="N8" s="16">
        <v>111</v>
      </c>
      <c r="O8" s="24">
        <v>147</v>
      </c>
      <c r="P8" s="16">
        <v>2980</v>
      </c>
      <c r="Q8" s="16">
        <v>112</v>
      </c>
    </row>
    <row r="9" spans="1:17" s="1" customFormat="1" ht="16">
      <c r="A9" s="9" t="s">
        <v>79</v>
      </c>
      <c r="B9" s="10" t="s">
        <v>86</v>
      </c>
      <c r="C9" s="13">
        <v>1958</v>
      </c>
      <c r="D9" s="1" t="s">
        <v>15</v>
      </c>
      <c r="E9" s="1">
        <v>4</v>
      </c>
      <c r="F9" s="12" t="s">
        <v>140</v>
      </c>
      <c r="G9" s="16">
        <v>14.1</v>
      </c>
      <c r="H9" s="19">
        <v>450</v>
      </c>
      <c r="I9" s="19">
        <v>14</v>
      </c>
      <c r="J9" s="26">
        <v>102900</v>
      </c>
      <c r="K9" s="20">
        <v>12.5</v>
      </c>
      <c r="L9" s="20">
        <v>3</v>
      </c>
      <c r="M9" s="20">
        <v>4.4000000000000004</v>
      </c>
      <c r="N9" s="16">
        <v>330</v>
      </c>
      <c r="O9" s="24">
        <v>516</v>
      </c>
      <c r="P9" s="16">
        <v>4784</v>
      </c>
      <c r="Q9" s="16">
        <v>51</v>
      </c>
    </row>
    <row r="10" spans="1:17" s="1" customFormat="1" ht="16">
      <c r="A10" s="9" t="s">
        <v>87</v>
      </c>
      <c r="B10" s="12" t="s">
        <v>101</v>
      </c>
      <c r="C10" s="13">
        <v>4854</v>
      </c>
      <c r="D10" s="1" t="s">
        <v>16</v>
      </c>
      <c r="E10" s="1">
        <v>5</v>
      </c>
      <c r="F10" s="12" t="s">
        <v>62</v>
      </c>
      <c r="G10" s="16">
        <v>42.2</v>
      </c>
      <c r="H10" s="19">
        <v>153</v>
      </c>
      <c r="I10" s="19"/>
      <c r="J10" s="26">
        <v>45445</v>
      </c>
      <c r="K10" s="20">
        <v>7</v>
      </c>
      <c r="L10" s="20">
        <v>0.7</v>
      </c>
      <c r="M10" s="20">
        <v>6.6</v>
      </c>
      <c r="N10" s="16">
        <v>170</v>
      </c>
      <c r="O10" s="24">
        <v>184</v>
      </c>
      <c r="P10" s="16">
        <v>2972</v>
      </c>
      <c r="Q10" s="16">
        <v>113</v>
      </c>
    </row>
    <row r="11" spans="1:17" s="1" customFormat="1" ht="16">
      <c r="A11" s="9" t="s">
        <v>88</v>
      </c>
      <c r="B11" s="10" t="s">
        <v>102</v>
      </c>
      <c r="C11" s="13">
        <v>9</v>
      </c>
      <c r="D11" s="1" t="s">
        <v>16</v>
      </c>
      <c r="E11" s="1">
        <v>4</v>
      </c>
      <c r="F11" s="12" t="s">
        <v>62</v>
      </c>
      <c r="G11" s="16">
        <v>28</v>
      </c>
      <c r="H11" s="19">
        <v>142</v>
      </c>
      <c r="I11" s="19"/>
      <c r="J11" s="26"/>
      <c r="K11" s="20"/>
      <c r="L11" s="20"/>
      <c r="M11" s="20">
        <v>6.6</v>
      </c>
      <c r="N11" s="16">
        <v>218</v>
      </c>
      <c r="O11" s="25">
        <v>331</v>
      </c>
      <c r="P11" s="16">
        <v>3803</v>
      </c>
      <c r="Q11" s="16">
        <v>83.5</v>
      </c>
    </row>
    <row r="12" spans="1:17" s="1" customFormat="1" ht="16">
      <c r="A12" s="9" t="s">
        <v>87</v>
      </c>
      <c r="B12" s="12" t="s">
        <v>103</v>
      </c>
      <c r="C12" s="13">
        <v>1102</v>
      </c>
      <c r="D12" s="1" t="s">
        <v>15</v>
      </c>
      <c r="E12" s="1">
        <v>2</v>
      </c>
      <c r="F12" s="12" t="s">
        <v>139</v>
      </c>
      <c r="G12" s="16">
        <v>11.6</v>
      </c>
      <c r="H12" s="19">
        <v>320</v>
      </c>
      <c r="I12" s="19">
        <v>18</v>
      </c>
      <c r="J12" s="26">
        <v>148495</v>
      </c>
      <c r="K12" s="20"/>
      <c r="L12" s="20">
        <v>3</v>
      </c>
      <c r="M12" s="20">
        <v>4.2</v>
      </c>
      <c r="N12" s="16">
        <v>369</v>
      </c>
      <c r="O12" s="25">
        <v>420</v>
      </c>
      <c r="P12" s="16">
        <v>3501</v>
      </c>
      <c r="Q12" s="16">
        <v>69</v>
      </c>
    </row>
    <row r="13" spans="1:17" s="1" customFormat="1" ht="16">
      <c r="A13" s="9" t="s">
        <v>89</v>
      </c>
      <c r="B13" s="12" t="s">
        <v>104</v>
      </c>
      <c r="C13" s="13">
        <v>4863</v>
      </c>
      <c r="D13" s="1" t="s">
        <v>16</v>
      </c>
      <c r="E13" s="1">
        <v>5</v>
      </c>
      <c r="F13" s="12" t="s">
        <v>62</v>
      </c>
      <c r="G13" s="16">
        <v>35.799999999999997</v>
      </c>
      <c r="H13" s="19">
        <v>125</v>
      </c>
      <c r="I13" s="19"/>
      <c r="J13" s="26">
        <v>32790</v>
      </c>
      <c r="K13" s="20">
        <v>26</v>
      </c>
      <c r="L13" s="20">
        <v>5.3</v>
      </c>
      <c r="M13" s="20">
        <v>9.6</v>
      </c>
      <c r="N13" s="16">
        <v>134</v>
      </c>
      <c r="O13" s="25">
        <v>214</v>
      </c>
      <c r="P13" s="16">
        <v>3455</v>
      </c>
      <c r="Q13" s="16">
        <v>119</v>
      </c>
    </row>
    <row r="14" spans="1:17" s="1" customFormat="1" ht="16">
      <c r="A14" s="9" t="s">
        <v>90</v>
      </c>
      <c r="B14" s="12" t="s">
        <v>105</v>
      </c>
      <c r="C14" s="13">
        <v>114</v>
      </c>
      <c r="D14" s="1" t="s">
        <v>16</v>
      </c>
      <c r="E14" s="1">
        <v>5</v>
      </c>
      <c r="F14" s="12" t="s">
        <v>62</v>
      </c>
      <c r="G14" s="16">
        <v>30</v>
      </c>
      <c r="H14" s="19">
        <v>111</v>
      </c>
      <c r="I14" s="19"/>
      <c r="J14" s="26">
        <v>33950</v>
      </c>
      <c r="K14" s="20">
        <v>33</v>
      </c>
      <c r="L14" s="20">
        <v>5</v>
      </c>
      <c r="M14" s="20">
        <v>11.2</v>
      </c>
      <c r="N14" s="16">
        <v>109</v>
      </c>
      <c r="O14" s="25">
        <v>210</v>
      </c>
      <c r="P14" s="16">
        <v>3289</v>
      </c>
      <c r="Q14" s="16">
        <v>108</v>
      </c>
    </row>
    <row r="15" spans="1:17" s="1" customFormat="1" ht="16">
      <c r="A15" s="9" t="s">
        <v>79</v>
      </c>
      <c r="B15" s="10" t="s">
        <v>106</v>
      </c>
      <c r="C15" s="13">
        <v>1140</v>
      </c>
      <c r="D15" s="1" t="s">
        <v>15</v>
      </c>
      <c r="E15" s="1">
        <v>5</v>
      </c>
      <c r="F15" s="12" t="s">
        <v>143</v>
      </c>
      <c r="G15" s="16">
        <v>14.1</v>
      </c>
      <c r="H15" s="19">
        <v>450</v>
      </c>
      <c r="I15" s="19">
        <v>13</v>
      </c>
      <c r="J15" s="26">
        <v>81150</v>
      </c>
      <c r="K15" s="20"/>
      <c r="L15" s="20">
        <v>3</v>
      </c>
      <c r="M15" s="20">
        <v>4.2</v>
      </c>
      <c r="N15" s="16">
        <v>455</v>
      </c>
      <c r="O15" s="25">
        <v>516</v>
      </c>
      <c r="P15" s="16">
        <v>5389</v>
      </c>
      <c r="Q15" s="16">
        <v>46</v>
      </c>
    </row>
    <row r="16" spans="1:17" s="1" customFormat="1" ht="16">
      <c r="A16" s="9" t="s">
        <v>88</v>
      </c>
      <c r="B16" s="10" t="s">
        <v>107</v>
      </c>
      <c r="C16" s="13">
        <v>371</v>
      </c>
      <c r="D16" s="1" t="s">
        <v>15</v>
      </c>
      <c r="E16" s="1">
        <v>4</v>
      </c>
      <c r="F16" s="12" t="s">
        <v>140</v>
      </c>
      <c r="G16" s="16">
        <v>13.5</v>
      </c>
      <c r="H16" s="19">
        <v>510</v>
      </c>
      <c r="I16" s="19">
        <v>19</v>
      </c>
      <c r="J16" s="26">
        <v>96600</v>
      </c>
      <c r="K16" s="26"/>
      <c r="L16" s="23">
        <v>1.9</v>
      </c>
      <c r="M16" s="20">
        <v>4.7</v>
      </c>
      <c r="N16" s="16">
        <v>469</v>
      </c>
      <c r="O16" s="25">
        <v>516</v>
      </c>
      <c r="P16" s="16">
        <v>5115</v>
      </c>
      <c r="Q16" s="16">
        <v>43</v>
      </c>
    </row>
    <row r="17" spans="1:17" s="1" customFormat="1" ht="16">
      <c r="A17" s="9" t="s">
        <v>91</v>
      </c>
      <c r="B17" s="10" t="s">
        <v>108</v>
      </c>
      <c r="C17" s="13">
        <v>1710</v>
      </c>
      <c r="D17" s="1" t="s">
        <v>15</v>
      </c>
      <c r="E17" s="1">
        <v>5</v>
      </c>
      <c r="F17" s="12" t="s">
        <v>143</v>
      </c>
      <c r="G17" s="16">
        <v>11.6</v>
      </c>
      <c r="H17" s="19">
        <v>490</v>
      </c>
      <c r="I17" s="19">
        <v>17</v>
      </c>
      <c r="J17" s="26">
        <v>67000</v>
      </c>
      <c r="K17" s="20"/>
      <c r="L17" s="20">
        <v>3</v>
      </c>
      <c r="M17" s="20">
        <v>7.4</v>
      </c>
      <c r="N17" s="16">
        <v>313</v>
      </c>
      <c r="O17" s="25">
        <v>472</v>
      </c>
      <c r="P17" s="16">
        <v>5068</v>
      </c>
      <c r="Q17" s="16">
        <v>58</v>
      </c>
    </row>
    <row r="18" spans="1:17" s="1" customFormat="1" ht="16">
      <c r="A18" s="9" t="s">
        <v>76</v>
      </c>
      <c r="B18" s="12" t="s">
        <v>109</v>
      </c>
      <c r="C18" s="13">
        <v>19425</v>
      </c>
      <c r="D18" s="1" t="s">
        <v>16</v>
      </c>
      <c r="E18" s="1">
        <v>5</v>
      </c>
      <c r="F18" s="12" t="s">
        <v>143</v>
      </c>
      <c r="G18" s="16">
        <v>75</v>
      </c>
      <c r="H18" s="19">
        <v>238</v>
      </c>
      <c r="I18" s="19"/>
      <c r="J18" s="26">
        <v>81000</v>
      </c>
      <c r="K18" s="20">
        <v>80.56</v>
      </c>
      <c r="L18" s="20">
        <v>10.75</v>
      </c>
      <c r="M18" s="20">
        <v>4.5999999999999996</v>
      </c>
      <c r="N18" s="16">
        <v>328</v>
      </c>
      <c r="O18" s="25">
        <v>387</v>
      </c>
      <c r="P18" s="16">
        <v>5185</v>
      </c>
      <c r="Q18" s="16">
        <v>93</v>
      </c>
    </row>
    <row r="19" spans="1:17" s="1" customFormat="1" ht="16">
      <c r="A19" s="9" t="s">
        <v>87</v>
      </c>
      <c r="B19" s="12" t="s">
        <v>110</v>
      </c>
      <c r="C19" s="13">
        <v>167</v>
      </c>
      <c r="D19" s="1" t="s">
        <v>15</v>
      </c>
      <c r="E19" s="1">
        <v>5</v>
      </c>
      <c r="F19" s="12" t="s">
        <v>143</v>
      </c>
      <c r="G19" s="16">
        <v>24</v>
      </c>
      <c r="H19" s="19">
        <v>450</v>
      </c>
      <c r="I19" s="19">
        <v>50</v>
      </c>
      <c r="J19" s="26">
        <v>63855</v>
      </c>
      <c r="K19" s="20">
        <v>14</v>
      </c>
      <c r="L19" s="20">
        <v>5</v>
      </c>
      <c r="M19" s="20">
        <v>5.3</v>
      </c>
      <c r="N19" s="16">
        <v>389</v>
      </c>
      <c r="O19" s="25">
        <v>443</v>
      </c>
      <c r="P19" s="16">
        <v>5533</v>
      </c>
      <c r="Q19" s="16">
        <v>50</v>
      </c>
    </row>
    <row r="20" spans="1:17" s="1" customFormat="1" ht="16">
      <c r="A20" s="9" t="s">
        <v>92</v>
      </c>
      <c r="B20" s="12" t="s">
        <v>111</v>
      </c>
      <c r="C20" s="13">
        <v>456</v>
      </c>
      <c r="D20" s="1" t="s">
        <v>15</v>
      </c>
      <c r="E20" s="1">
        <v>4</v>
      </c>
      <c r="F20" s="12" t="s">
        <v>140</v>
      </c>
      <c r="G20" s="16">
        <v>9.8000000000000007</v>
      </c>
      <c r="H20" s="19">
        <v>600</v>
      </c>
      <c r="I20" s="19">
        <v>28</v>
      </c>
      <c r="J20" s="16">
        <v>33400</v>
      </c>
      <c r="K20" s="13">
        <v>8.6999999999999993</v>
      </c>
      <c r="L20" s="13">
        <v>2.7</v>
      </c>
      <c r="M20" s="13">
        <v>7.7</v>
      </c>
      <c r="N20" s="16">
        <v>154</v>
      </c>
      <c r="O20" s="25">
        <v>140</v>
      </c>
      <c r="P20" s="16">
        <v>3781</v>
      </c>
      <c r="Q20" s="16">
        <v>99</v>
      </c>
    </row>
    <row r="21" spans="1:17" s="1" customFormat="1" ht="16">
      <c r="A21" s="9" t="s">
        <v>93</v>
      </c>
      <c r="B21" s="12" t="s">
        <v>112</v>
      </c>
      <c r="C21" s="13">
        <v>437</v>
      </c>
      <c r="D21" s="1" t="s">
        <v>15</v>
      </c>
      <c r="E21" s="1">
        <v>4</v>
      </c>
      <c r="F21" s="12" t="s">
        <v>62</v>
      </c>
      <c r="G21" s="16">
        <v>8.8000000000000007</v>
      </c>
      <c r="H21" s="19">
        <v>580</v>
      </c>
      <c r="I21" s="19">
        <v>31</v>
      </c>
      <c r="J21" s="16">
        <v>33495</v>
      </c>
      <c r="K21" s="13"/>
      <c r="L21" s="13">
        <v>4</v>
      </c>
      <c r="M21" s="13">
        <v>7.6</v>
      </c>
      <c r="N21" s="16">
        <v>204</v>
      </c>
      <c r="O21" s="25">
        <v>243</v>
      </c>
      <c r="P21" s="16">
        <v>3609</v>
      </c>
      <c r="Q21" s="16">
        <v>45.7</v>
      </c>
    </row>
    <row r="22" spans="1:17" s="1" customFormat="1" ht="16">
      <c r="A22" s="9" t="s">
        <v>87</v>
      </c>
      <c r="B22" s="12" t="s">
        <v>113</v>
      </c>
      <c r="C22" s="13">
        <v>705</v>
      </c>
      <c r="D22" s="1" t="s">
        <v>15</v>
      </c>
      <c r="E22" s="1">
        <v>4</v>
      </c>
      <c r="F22" s="12" t="s">
        <v>140</v>
      </c>
      <c r="G22" s="16">
        <v>12</v>
      </c>
      <c r="H22" s="19">
        <v>320</v>
      </c>
      <c r="I22" s="19">
        <v>37</v>
      </c>
      <c r="J22" s="16">
        <v>43595</v>
      </c>
      <c r="K22" s="13"/>
      <c r="L22" s="13">
        <v>2.5</v>
      </c>
      <c r="M22" s="13">
        <v>5.6</v>
      </c>
      <c r="N22" s="16">
        <v>292</v>
      </c>
      <c r="O22" s="25">
        <v>310</v>
      </c>
      <c r="P22" s="16">
        <v>3836</v>
      </c>
      <c r="Q22" s="16">
        <v>42</v>
      </c>
    </row>
    <row r="23" spans="1:17" s="1" customFormat="1" ht="16">
      <c r="A23" s="9" t="s">
        <v>88</v>
      </c>
      <c r="B23" s="12" t="s">
        <v>114</v>
      </c>
      <c r="C23" s="13">
        <v>1509</v>
      </c>
      <c r="D23" s="1" t="s">
        <v>15</v>
      </c>
      <c r="E23" s="1">
        <v>5</v>
      </c>
      <c r="F23" s="12" t="s">
        <v>143</v>
      </c>
      <c r="G23" s="16">
        <v>13.5</v>
      </c>
      <c r="H23" s="19">
        <v>460</v>
      </c>
      <c r="I23" s="19">
        <v>10</v>
      </c>
      <c r="J23" s="16">
        <v>66700</v>
      </c>
      <c r="K23" s="13">
        <v>4</v>
      </c>
      <c r="L23" s="13">
        <v>1.9</v>
      </c>
      <c r="M23" s="13">
        <v>5.2</v>
      </c>
      <c r="N23" s="16">
        <v>329</v>
      </c>
      <c r="O23" s="25">
        <v>479</v>
      </c>
      <c r="P23" s="16">
        <v>5456</v>
      </c>
      <c r="Q23" s="16">
        <v>20</v>
      </c>
    </row>
    <row r="24" spans="1:17" s="1" customFormat="1" ht="16">
      <c r="A24" s="9" t="s">
        <v>87</v>
      </c>
      <c r="B24" s="10" t="s">
        <v>115</v>
      </c>
      <c r="C24" s="13">
        <v>80</v>
      </c>
      <c r="D24" s="1" t="s">
        <v>15</v>
      </c>
      <c r="E24" s="1">
        <v>4</v>
      </c>
      <c r="F24" s="12" t="s">
        <v>140</v>
      </c>
      <c r="G24" s="16">
        <v>9.1999999999999993</v>
      </c>
      <c r="H24" s="19">
        <v>340</v>
      </c>
      <c r="I24" s="19">
        <v>14</v>
      </c>
      <c r="J24" s="16">
        <v>91250</v>
      </c>
      <c r="K24" s="13">
        <v>8</v>
      </c>
      <c r="L24" s="13">
        <v>3</v>
      </c>
      <c r="M24" s="13">
        <v>5.0999999999999996</v>
      </c>
      <c r="N24" s="16">
        <v>255</v>
      </c>
      <c r="O24" s="25">
        <v>369</v>
      </c>
      <c r="P24" s="16">
        <v>4740</v>
      </c>
      <c r="Q24" s="16">
        <v>64</v>
      </c>
    </row>
    <row r="25" spans="1:17" s="1" customFormat="1" ht="16">
      <c r="A25" s="9" t="s">
        <v>88</v>
      </c>
      <c r="B25" s="10" t="s">
        <v>116</v>
      </c>
      <c r="C25" s="13">
        <v>2172</v>
      </c>
      <c r="D25" s="3" t="s">
        <v>15</v>
      </c>
      <c r="E25" s="1">
        <v>4</v>
      </c>
      <c r="F25" s="12" t="s">
        <v>140</v>
      </c>
      <c r="G25" s="16">
        <v>8.6999999999999993</v>
      </c>
      <c r="H25" s="19">
        <v>350</v>
      </c>
      <c r="I25" s="19">
        <v>10</v>
      </c>
      <c r="J25" s="16">
        <v>47900</v>
      </c>
      <c r="K25" s="13"/>
      <c r="L25" s="13">
        <v>2</v>
      </c>
      <c r="M25" s="13">
        <v>5.7</v>
      </c>
      <c r="N25" s="16">
        <v>275</v>
      </c>
      <c r="O25" s="25">
        <v>443</v>
      </c>
      <c r="P25" s="16">
        <v>4079</v>
      </c>
      <c r="Q25" s="16"/>
    </row>
    <row r="26" spans="1:17" s="1" customFormat="1" ht="16">
      <c r="A26" s="9" t="s">
        <v>72</v>
      </c>
      <c r="B26" s="12" t="s">
        <v>117</v>
      </c>
      <c r="C26" s="13">
        <v>16313</v>
      </c>
      <c r="D26" s="1" t="s">
        <v>16</v>
      </c>
      <c r="E26" s="1">
        <v>5</v>
      </c>
      <c r="F26" s="12" t="s">
        <v>62</v>
      </c>
      <c r="G26" s="16">
        <v>60</v>
      </c>
      <c r="H26" s="19">
        <v>238</v>
      </c>
      <c r="I26" s="19"/>
      <c r="J26" s="16">
        <v>37495</v>
      </c>
      <c r="K26" s="13"/>
      <c r="L26" s="13">
        <v>9.3000000000000007</v>
      </c>
      <c r="M26" s="13">
        <v>6.5</v>
      </c>
      <c r="N26" s="16">
        <v>200</v>
      </c>
      <c r="O26" s="25">
        <v>266</v>
      </c>
      <c r="P26" s="16">
        <v>3563</v>
      </c>
      <c r="Q26" s="16">
        <v>119</v>
      </c>
    </row>
    <row r="27" spans="1:17" s="1" customFormat="1" ht="16">
      <c r="A27" s="9" t="s">
        <v>90</v>
      </c>
      <c r="B27" s="10" t="s">
        <v>118</v>
      </c>
      <c r="C27" s="13">
        <v>350</v>
      </c>
      <c r="D27" s="1" t="s">
        <v>15</v>
      </c>
      <c r="E27" s="1">
        <v>4</v>
      </c>
      <c r="F27" s="12" t="s">
        <v>140</v>
      </c>
      <c r="G27" s="16">
        <v>9.8000000000000007</v>
      </c>
      <c r="H27" s="19">
        <v>610</v>
      </c>
      <c r="I27" s="19">
        <v>29</v>
      </c>
      <c r="J27" s="16">
        <v>35390</v>
      </c>
      <c r="K27" s="13">
        <v>9</v>
      </c>
      <c r="L27" s="13">
        <v>2.7</v>
      </c>
      <c r="M27" s="13">
        <v>8.9</v>
      </c>
      <c r="N27" s="16">
        <v>192</v>
      </c>
      <c r="O27" s="25">
        <v>271</v>
      </c>
      <c r="P27" s="16">
        <v>3788</v>
      </c>
      <c r="Q27" s="16">
        <v>103</v>
      </c>
    </row>
    <row r="28" spans="1:17" s="1" customFormat="1" ht="16">
      <c r="A28" s="9" t="s">
        <v>92</v>
      </c>
      <c r="B28" s="12" t="s">
        <v>119</v>
      </c>
      <c r="C28" s="13">
        <v>739</v>
      </c>
      <c r="D28" s="1" t="s">
        <v>16</v>
      </c>
      <c r="E28" s="1">
        <v>5</v>
      </c>
      <c r="F28" s="12" t="s">
        <v>144</v>
      </c>
      <c r="G28" s="16">
        <v>28</v>
      </c>
      <c r="H28" s="19">
        <v>124</v>
      </c>
      <c r="I28" s="19"/>
      <c r="J28" s="16">
        <v>31245</v>
      </c>
      <c r="K28" s="13">
        <v>24</v>
      </c>
      <c r="L28" s="13">
        <v>4</v>
      </c>
      <c r="M28" s="13">
        <v>8.6999999999999993</v>
      </c>
      <c r="N28" s="16">
        <v>118</v>
      </c>
      <c r="O28" s="25">
        <v>218</v>
      </c>
      <c r="P28" s="16">
        <v>3164</v>
      </c>
      <c r="Q28" s="16">
        <v>136</v>
      </c>
    </row>
    <row r="29" spans="1:17" s="1" customFormat="1" ht="16">
      <c r="A29" s="9" t="s">
        <v>94</v>
      </c>
      <c r="B29" s="10" t="s">
        <v>120</v>
      </c>
      <c r="C29" s="13">
        <v>5811</v>
      </c>
      <c r="D29" s="1" t="s">
        <v>15</v>
      </c>
      <c r="E29" s="1">
        <v>5</v>
      </c>
      <c r="F29" s="12" t="s">
        <v>145</v>
      </c>
      <c r="G29" s="16">
        <v>16</v>
      </c>
      <c r="H29" s="19">
        <v>520</v>
      </c>
      <c r="I29" s="19">
        <v>32</v>
      </c>
      <c r="J29" s="16">
        <v>39995</v>
      </c>
      <c r="K29" s="13">
        <v>14</v>
      </c>
      <c r="L29" s="13">
        <v>2</v>
      </c>
      <c r="M29" s="13">
        <v>7.3</v>
      </c>
      <c r="N29" s="16">
        <v>260</v>
      </c>
      <c r="O29" s="25">
        <v>231</v>
      </c>
      <c r="P29" s="16">
        <v>4987</v>
      </c>
      <c r="Q29" s="16">
        <v>82</v>
      </c>
    </row>
    <row r="30" spans="1:17" s="1" customFormat="1" ht="16">
      <c r="A30" s="9" t="s">
        <v>95</v>
      </c>
      <c r="B30" s="10" t="s">
        <v>121</v>
      </c>
      <c r="C30" s="13">
        <v>25</v>
      </c>
      <c r="D30" s="1" t="s">
        <v>15</v>
      </c>
      <c r="E30" s="1">
        <v>4</v>
      </c>
      <c r="F30" s="12" t="s">
        <v>140</v>
      </c>
      <c r="G30" s="16">
        <v>18.399999999999999</v>
      </c>
      <c r="H30" s="19">
        <v>430</v>
      </c>
      <c r="I30" s="19">
        <v>31</v>
      </c>
      <c r="J30" s="16">
        <v>86770</v>
      </c>
      <c r="K30" s="13"/>
      <c r="L30" s="13">
        <v>4.5</v>
      </c>
      <c r="M30" s="13">
        <v>5.4</v>
      </c>
      <c r="N30" s="16">
        <v>265</v>
      </c>
      <c r="O30" s="25">
        <v>295</v>
      </c>
      <c r="P30" s="16">
        <v>4057</v>
      </c>
      <c r="Q30" s="16">
        <v>62</v>
      </c>
    </row>
    <row r="31" spans="1:17" s="1" customFormat="1" ht="16">
      <c r="A31" s="9" t="s">
        <v>87</v>
      </c>
      <c r="B31" s="10" t="s">
        <v>122</v>
      </c>
      <c r="C31" s="13">
        <v>5442</v>
      </c>
      <c r="D31" s="1" t="s">
        <v>15</v>
      </c>
      <c r="E31" s="1">
        <v>4</v>
      </c>
      <c r="F31" s="12" t="s">
        <v>140</v>
      </c>
      <c r="G31" s="16">
        <v>9.1999999999999993</v>
      </c>
      <c r="H31" s="19">
        <v>370</v>
      </c>
      <c r="I31" s="19">
        <v>16</v>
      </c>
      <c r="J31" s="16">
        <v>53400</v>
      </c>
      <c r="K31" s="13">
        <v>8</v>
      </c>
      <c r="L31" s="13">
        <v>2</v>
      </c>
      <c r="M31" s="13">
        <v>6.1</v>
      </c>
      <c r="N31" s="16">
        <v>248</v>
      </c>
      <c r="O31" s="25">
        <v>310</v>
      </c>
      <c r="P31" s="16">
        <v>4266</v>
      </c>
      <c r="Q31" s="16">
        <v>72</v>
      </c>
    </row>
    <row r="32" spans="1:17" s="1" customFormat="1" ht="16">
      <c r="A32" s="9" t="s">
        <v>96</v>
      </c>
      <c r="B32" s="12" t="s">
        <v>123</v>
      </c>
      <c r="C32" s="13">
        <v>494</v>
      </c>
      <c r="D32" s="1" t="s">
        <v>15</v>
      </c>
      <c r="E32" s="1">
        <v>5</v>
      </c>
      <c r="F32" s="12" t="s">
        <v>143</v>
      </c>
      <c r="G32" s="16">
        <v>7.6</v>
      </c>
      <c r="H32" s="19">
        <v>260</v>
      </c>
      <c r="I32" s="19">
        <v>12</v>
      </c>
      <c r="J32" s="16">
        <v>37750</v>
      </c>
      <c r="K32" s="13"/>
      <c r="L32" s="13">
        <v>3</v>
      </c>
      <c r="M32" s="13">
        <v>6.8</v>
      </c>
      <c r="N32" s="16">
        <v>221</v>
      </c>
      <c r="O32" s="25">
        <v>284</v>
      </c>
      <c r="P32" s="16">
        <v>3948</v>
      </c>
      <c r="Q32" s="16">
        <v>65</v>
      </c>
    </row>
    <row r="33" spans="1:17" s="1" customFormat="1" ht="16">
      <c r="A33" s="9" t="s">
        <v>76</v>
      </c>
      <c r="B33" s="12" t="s">
        <v>124</v>
      </c>
      <c r="C33" s="13">
        <v>154840</v>
      </c>
      <c r="D33" s="1" t="s">
        <v>16</v>
      </c>
      <c r="E33" s="1">
        <v>4</v>
      </c>
      <c r="F33" s="12" t="s">
        <v>140</v>
      </c>
      <c r="G33" s="16">
        <v>50</v>
      </c>
      <c r="H33" s="19">
        <v>220</v>
      </c>
      <c r="I33" s="19"/>
      <c r="J33" s="16">
        <v>36200</v>
      </c>
      <c r="K33" s="13">
        <v>85</v>
      </c>
      <c r="L33" s="13">
        <v>9.25</v>
      </c>
      <c r="M33" s="13">
        <v>5.3</v>
      </c>
      <c r="N33" s="16">
        <v>271</v>
      </c>
      <c r="O33" s="25">
        <v>310</v>
      </c>
      <c r="P33" s="16">
        <v>3582</v>
      </c>
      <c r="Q33" s="16">
        <v>131</v>
      </c>
    </row>
    <row r="34" spans="1:17" s="1" customFormat="1" ht="16">
      <c r="A34" s="9" t="s">
        <v>97</v>
      </c>
      <c r="B34" s="12" t="s">
        <v>125</v>
      </c>
      <c r="C34" s="13">
        <v>742</v>
      </c>
      <c r="D34" s="1" t="s">
        <v>16</v>
      </c>
      <c r="E34" s="1">
        <v>4</v>
      </c>
      <c r="F34" s="12" t="s">
        <v>140</v>
      </c>
      <c r="G34" s="16">
        <v>25.5</v>
      </c>
      <c r="H34" s="19">
        <v>89</v>
      </c>
      <c r="I34" s="19"/>
      <c r="J34" s="16">
        <v>36620</v>
      </c>
      <c r="K34" s="13">
        <v>19</v>
      </c>
      <c r="L34" s="13">
        <v>4</v>
      </c>
      <c r="M34" s="13">
        <v>12</v>
      </c>
      <c r="N34" s="16">
        <v>161</v>
      </c>
      <c r="O34" s="25">
        <v>221</v>
      </c>
      <c r="P34" s="16">
        <v>4024</v>
      </c>
      <c r="Q34" s="16"/>
    </row>
    <row r="35" spans="1:17" s="1" customFormat="1" ht="16">
      <c r="A35" s="9" t="s">
        <v>91</v>
      </c>
      <c r="B35" s="10" t="s">
        <v>126</v>
      </c>
      <c r="C35" s="13">
        <v>1682</v>
      </c>
      <c r="D35" s="1" t="s">
        <v>15</v>
      </c>
      <c r="E35" s="1">
        <v>5</v>
      </c>
      <c r="F35" s="12" t="s">
        <v>143</v>
      </c>
      <c r="G35" s="16">
        <v>10.4</v>
      </c>
      <c r="H35" s="19">
        <v>500</v>
      </c>
      <c r="I35" s="19">
        <v>17</v>
      </c>
      <c r="J35" s="16">
        <v>53700</v>
      </c>
      <c r="K35" s="13"/>
      <c r="L35" s="13">
        <v>3</v>
      </c>
      <c r="M35" s="13">
        <v>5</v>
      </c>
      <c r="N35" s="16">
        <v>400</v>
      </c>
      <c r="O35" s="25">
        <v>472</v>
      </c>
      <c r="P35" s="16">
        <v>4638</v>
      </c>
      <c r="Q35" s="16">
        <v>58</v>
      </c>
    </row>
    <row r="36" spans="1:17" s="1" customFormat="1" ht="16">
      <c r="A36" s="9" t="s">
        <v>91</v>
      </c>
      <c r="B36" s="12" t="s">
        <v>127</v>
      </c>
      <c r="C36" s="13">
        <v>407</v>
      </c>
      <c r="D36" s="1" t="s">
        <v>15</v>
      </c>
      <c r="E36" s="1">
        <v>4</v>
      </c>
      <c r="F36" s="12" t="s">
        <v>140</v>
      </c>
      <c r="G36" s="16">
        <v>10.4</v>
      </c>
      <c r="H36" s="19">
        <v>490</v>
      </c>
      <c r="I36" s="19">
        <v>21</v>
      </c>
      <c r="J36" s="16">
        <v>63200</v>
      </c>
      <c r="K36" s="13">
        <v>15</v>
      </c>
      <c r="L36" s="13">
        <v>3</v>
      </c>
      <c r="M36" s="13">
        <v>4.8</v>
      </c>
      <c r="N36" s="16">
        <v>400</v>
      </c>
      <c r="O36" s="25">
        <v>472</v>
      </c>
      <c r="P36" s="16">
        <v>4579</v>
      </c>
      <c r="Q36" s="16">
        <v>71</v>
      </c>
    </row>
    <row r="37" spans="1:17" s="1" customFormat="1" ht="16">
      <c r="A37" s="9" t="s">
        <v>97</v>
      </c>
      <c r="B37" s="12" t="s">
        <v>128</v>
      </c>
      <c r="C37" s="13">
        <v>10728</v>
      </c>
      <c r="D37" s="1" t="s">
        <v>15</v>
      </c>
      <c r="E37" s="1">
        <v>4</v>
      </c>
      <c r="F37" s="12" t="s">
        <v>140</v>
      </c>
      <c r="G37" s="16">
        <v>17</v>
      </c>
      <c r="H37" s="19">
        <v>340</v>
      </c>
      <c r="I37" s="19">
        <v>48</v>
      </c>
      <c r="J37" s="16">
        <v>34330</v>
      </c>
      <c r="K37" s="13">
        <v>12</v>
      </c>
      <c r="L37" s="13">
        <v>2.2000000000000002</v>
      </c>
      <c r="M37" s="13">
        <v>7.6</v>
      </c>
      <c r="N37" s="16">
        <v>181</v>
      </c>
      <c r="O37" s="25">
        <v>232</v>
      </c>
      <c r="P37" s="16">
        <v>4052</v>
      </c>
      <c r="Q37" s="16">
        <v>110</v>
      </c>
    </row>
    <row r="38" spans="1:17" s="1" customFormat="1" ht="16">
      <c r="A38" s="9" t="s">
        <v>98</v>
      </c>
      <c r="B38" s="10" t="s">
        <v>129</v>
      </c>
      <c r="C38" s="13">
        <v>2810</v>
      </c>
      <c r="D38" s="1" t="s">
        <v>15</v>
      </c>
      <c r="E38" s="1">
        <v>5</v>
      </c>
      <c r="F38" s="12" t="s">
        <v>143</v>
      </c>
      <c r="G38" s="16">
        <v>12</v>
      </c>
      <c r="H38" s="19">
        <v>310</v>
      </c>
      <c r="I38" s="19">
        <v>22</v>
      </c>
      <c r="J38" s="16">
        <v>37165</v>
      </c>
      <c r="K38" s="13">
        <v>8</v>
      </c>
      <c r="L38" s="13">
        <v>3.5</v>
      </c>
      <c r="M38" s="13">
        <v>8.9</v>
      </c>
      <c r="N38" s="16">
        <v>190</v>
      </c>
      <c r="O38" s="25">
        <v>245</v>
      </c>
      <c r="P38" s="16">
        <v>4178</v>
      </c>
      <c r="Q38" s="16">
        <v>74</v>
      </c>
    </row>
    <row r="39" spans="1:17" s="1" customFormat="1" ht="16">
      <c r="A39" s="9" t="s">
        <v>92</v>
      </c>
      <c r="B39" s="10" t="s">
        <v>130</v>
      </c>
      <c r="C39" s="13">
        <v>1765</v>
      </c>
      <c r="D39" s="1" t="s">
        <v>15</v>
      </c>
      <c r="E39" s="1">
        <v>5</v>
      </c>
      <c r="F39" s="12" t="s">
        <v>144</v>
      </c>
      <c r="G39" s="16">
        <v>8.9</v>
      </c>
      <c r="H39" s="19">
        <v>630</v>
      </c>
      <c r="I39" s="19">
        <v>29</v>
      </c>
      <c r="J39" s="16">
        <v>25350</v>
      </c>
      <c r="K39" s="13"/>
      <c r="L39" s="13">
        <v>2.2999999999999998</v>
      </c>
      <c r="M39" s="13">
        <v>8.9</v>
      </c>
      <c r="N39" s="16">
        <v>139</v>
      </c>
      <c r="O39" s="25">
        <v>234</v>
      </c>
      <c r="P39" s="16">
        <v>3318</v>
      </c>
      <c r="Q39" s="16">
        <v>119</v>
      </c>
    </row>
    <row r="40" spans="1:17" s="1" customFormat="1" ht="16">
      <c r="A40" s="9" t="s">
        <v>90</v>
      </c>
      <c r="B40" s="12" t="s">
        <v>131</v>
      </c>
      <c r="C40" s="13">
        <v>4051</v>
      </c>
      <c r="D40" s="1" t="s">
        <v>15</v>
      </c>
      <c r="E40" s="1">
        <v>5</v>
      </c>
      <c r="F40" s="12" t="s">
        <v>143</v>
      </c>
      <c r="G40" s="16">
        <v>1.56</v>
      </c>
      <c r="H40" s="19">
        <v>590</v>
      </c>
      <c r="I40" s="19">
        <v>26</v>
      </c>
      <c r="J40" s="16">
        <v>29545</v>
      </c>
      <c r="K40" s="13">
        <v>9</v>
      </c>
      <c r="L40" s="13">
        <v>2.25</v>
      </c>
      <c r="M40" s="13">
        <v>9</v>
      </c>
      <c r="N40" s="16">
        <v>139</v>
      </c>
      <c r="O40" s="25">
        <v>195</v>
      </c>
      <c r="P40" s="16">
        <v>3391</v>
      </c>
      <c r="Q40" s="16">
        <v>105</v>
      </c>
    </row>
    <row r="41" spans="1:17" s="1" customFormat="1" ht="16">
      <c r="A41" s="9" t="s">
        <v>88</v>
      </c>
      <c r="B41" s="10" t="s">
        <v>132</v>
      </c>
      <c r="C41" s="13">
        <v>2459</v>
      </c>
      <c r="D41" s="1" t="s">
        <v>15</v>
      </c>
      <c r="E41" s="1">
        <v>5</v>
      </c>
      <c r="F41" s="12" t="s">
        <v>143</v>
      </c>
      <c r="G41" s="16">
        <v>8.6999999999999993</v>
      </c>
      <c r="H41" s="19">
        <v>350</v>
      </c>
      <c r="I41" s="19">
        <v>10</v>
      </c>
      <c r="J41" s="16">
        <v>51645</v>
      </c>
      <c r="K41" s="13">
        <v>7.75</v>
      </c>
      <c r="L41" s="13">
        <v>1.9</v>
      </c>
      <c r="M41" s="13">
        <v>6.2</v>
      </c>
      <c r="N41" s="16">
        <v>315</v>
      </c>
      <c r="O41" s="25">
        <v>413</v>
      </c>
      <c r="P41" s="16">
        <v>4564</v>
      </c>
      <c r="Q41" s="16">
        <v>56</v>
      </c>
    </row>
    <row r="42" spans="1:17" s="1" customFormat="1" ht="16">
      <c r="A42" s="9" t="s">
        <v>99</v>
      </c>
      <c r="B42" s="12" t="s">
        <v>133</v>
      </c>
      <c r="C42" s="13">
        <v>2594</v>
      </c>
      <c r="D42" s="1" t="s">
        <v>16</v>
      </c>
      <c r="E42" s="1">
        <v>5</v>
      </c>
      <c r="F42" s="12" t="s">
        <v>143</v>
      </c>
      <c r="G42" s="16">
        <v>90</v>
      </c>
      <c r="H42" s="19">
        <v>234</v>
      </c>
      <c r="I42" s="19"/>
      <c r="J42" s="16">
        <v>69500</v>
      </c>
      <c r="K42" s="13">
        <v>13</v>
      </c>
      <c r="L42" s="13">
        <v>1.5</v>
      </c>
      <c r="M42" s="13">
        <v>4.5</v>
      </c>
      <c r="N42" s="16">
        <v>394</v>
      </c>
      <c r="O42" s="25">
        <v>512</v>
      </c>
      <c r="P42" s="16">
        <v>4784</v>
      </c>
      <c r="Q42" s="16">
        <v>76</v>
      </c>
    </row>
    <row r="43" spans="1:17" s="1" customFormat="1" ht="16">
      <c r="A43" s="9" t="s">
        <v>92</v>
      </c>
      <c r="B43" s="12" t="s">
        <v>134</v>
      </c>
      <c r="C43" s="13">
        <v>1721</v>
      </c>
      <c r="D43" s="1" t="s">
        <v>16</v>
      </c>
      <c r="E43" s="1">
        <v>5</v>
      </c>
      <c r="F43" s="12" t="s">
        <v>143</v>
      </c>
      <c r="G43" s="16">
        <v>64</v>
      </c>
      <c r="H43" s="19">
        <v>258</v>
      </c>
      <c r="I43" s="19"/>
      <c r="J43" s="16">
        <v>38045</v>
      </c>
      <c r="K43" s="13"/>
      <c r="L43" s="13">
        <v>9</v>
      </c>
      <c r="M43" s="13">
        <v>7</v>
      </c>
      <c r="N43" s="16">
        <v>201</v>
      </c>
      <c r="O43" s="25">
        <v>291</v>
      </c>
      <c r="P43" s="16">
        <v>3715</v>
      </c>
      <c r="Q43" s="16">
        <v>86</v>
      </c>
    </row>
    <row r="44" spans="1:17" s="1" customFormat="1" ht="16">
      <c r="A44" s="9" t="s">
        <v>100</v>
      </c>
      <c r="B44" s="10" t="s">
        <v>135</v>
      </c>
      <c r="C44" s="13">
        <v>880</v>
      </c>
      <c r="D44" s="1" t="s">
        <v>15</v>
      </c>
      <c r="E44" s="1">
        <v>5</v>
      </c>
      <c r="F44" s="12" t="s">
        <v>143</v>
      </c>
      <c r="G44" s="16">
        <v>8.8000000000000007</v>
      </c>
      <c r="H44" s="19">
        <v>480</v>
      </c>
      <c r="I44" s="19">
        <v>17</v>
      </c>
      <c r="J44" s="16">
        <v>34995</v>
      </c>
      <c r="K44" s="13">
        <v>5</v>
      </c>
      <c r="L44" s="13">
        <v>2</v>
      </c>
      <c r="M44" s="13">
        <v>8.3000000000000007</v>
      </c>
      <c r="N44" s="16">
        <v>148</v>
      </c>
      <c r="O44" s="25">
        <v>283</v>
      </c>
      <c r="P44" s="16">
        <v>3726</v>
      </c>
      <c r="Q44" s="16">
        <v>90</v>
      </c>
    </row>
    <row r="45" spans="1:17" s="1" customFormat="1" ht="16">
      <c r="A45" s="9" t="s">
        <v>93</v>
      </c>
      <c r="B45" s="10" t="s">
        <v>136</v>
      </c>
      <c r="C45" s="13">
        <v>5369</v>
      </c>
      <c r="D45" s="1" t="s">
        <v>16</v>
      </c>
      <c r="E45" s="1">
        <v>5</v>
      </c>
      <c r="F45" s="12" t="s">
        <v>143</v>
      </c>
      <c r="G45" s="16">
        <v>95</v>
      </c>
      <c r="H45" s="19">
        <v>204</v>
      </c>
      <c r="I45" s="19"/>
      <c r="J45" s="16">
        <v>75795</v>
      </c>
      <c r="K45" s="13"/>
      <c r="L45" s="13">
        <v>10</v>
      </c>
      <c r="M45" s="13">
        <v>5.5</v>
      </c>
      <c r="N45" s="16">
        <v>402</v>
      </c>
      <c r="O45" s="25">
        <v>414</v>
      </c>
      <c r="P45" s="16">
        <v>5754</v>
      </c>
      <c r="Q45" s="16">
        <v>74</v>
      </c>
    </row>
    <row r="46" spans="1:17" s="1" customFormat="1" ht="16">
      <c r="A46" s="9" t="s">
        <v>90</v>
      </c>
      <c r="B46" s="10" t="s">
        <v>137</v>
      </c>
      <c r="C46" s="13">
        <v>1562</v>
      </c>
      <c r="D46" s="1" t="s">
        <v>16</v>
      </c>
      <c r="E46" s="1">
        <v>5</v>
      </c>
      <c r="F46" s="12" t="s">
        <v>143</v>
      </c>
      <c r="G46" s="16">
        <v>64</v>
      </c>
      <c r="H46" s="19">
        <v>239</v>
      </c>
      <c r="I46" s="19"/>
      <c r="J46" s="16">
        <v>39495</v>
      </c>
      <c r="K46" s="13">
        <v>59</v>
      </c>
      <c r="L46" s="13">
        <v>9.5</v>
      </c>
      <c r="M46" s="13">
        <v>7.8</v>
      </c>
      <c r="N46" s="16">
        <v>201</v>
      </c>
      <c r="O46" s="25">
        <v>291</v>
      </c>
      <c r="P46" s="16">
        <v>3854</v>
      </c>
      <c r="Q46" s="16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2591-993A-2945-9356-4CA2F3E5A967}">
  <dimension ref="A1:L56"/>
  <sheetViews>
    <sheetView zoomScale="103" workbookViewId="0">
      <selection activeCell="K28" sqref="K28"/>
    </sheetView>
  </sheetViews>
  <sheetFormatPr baseColWidth="10" defaultRowHeight="13"/>
  <cols>
    <col min="1" max="1" width="32.83203125" customWidth="1"/>
  </cols>
  <sheetData>
    <row r="1" spans="1:12" s="11" customFormat="1" ht="15">
      <c r="A1" s="8" t="s">
        <v>29</v>
      </c>
      <c r="B1" s="8" t="s">
        <v>14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  <c r="L1" s="8" t="s">
        <v>1</v>
      </c>
    </row>
    <row r="2" spans="1:12" ht="16">
      <c r="A2" s="9" t="s">
        <v>30</v>
      </c>
      <c r="B2" s="9" t="s">
        <v>15</v>
      </c>
      <c r="C2" s="10">
        <v>7671</v>
      </c>
      <c r="D2" s="10">
        <v>23461</v>
      </c>
      <c r="E2" s="10">
        <v>23094</v>
      </c>
      <c r="F2" s="10">
        <v>18805</v>
      </c>
      <c r="G2" s="10">
        <v>15393</v>
      </c>
      <c r="H2" s="10">
        <v>24739</v>
      </c>
      <c r="I2" s="10">
        <v>20349</v>
      </c>
      <c r="J2" s="10">
        <v>18306</v>
      </c>
      <c r="K2" s="10">
        <v>4915</v>
      </c>
      <c r="L2" s="10">
        <f>SUM(C2:K2)</f>
        <v>156733</v>
      </c>
    </row>
    <row r="3" spans="1:12" ht="16">
      <c r="A3" s="9" t="s">
        <v>31</v>
      </c>
      <c r="B3" s="9" t="s">
        <v>16</v>
      </c>
      <c r="C3" s="10">
        <v>9674</v>
      </c>
      <c r="D3" s="10">
        <v>9819</v>
      </c>
      <c r="E3" s="10">
        <v>22610</v>
      </c>
      <c r="F3" s="10">
        <v>30200</v>
      </c>
      <c r="G3" s="10">
        <v>17269</v>
      </c>
      <c r="H3" s="10">
        <v>14006</v>
      </c>
      <c r="I3" s="10">
        <v>11230</v>
      </c>
      <c r="J3" s="10">
        <v>14715</v>
      </c>
      <c r="K3" s="10">
        <v>12365</v>
      </c>
      <c r="L3" s="10">
        <f t="shared" ref="L3:L56" si="0">SUM(C3:K3)</f>
        <v>141888</v>
      </c>
    </row>
    <row r="4" spans="1:12" ht="16">
      <c r="A4" s="9" t="s">
        <v>2</v>
      </c>
      <c r="B4" s="9" t="s">
        <v>16</v>
      </c>
      <c r="C4" s="10">
        <v>342</v>
      </c>
      <c r="D4" s="10">
        <v>139</v>
      </c>
      <c r="E4" s="10">
        <v>923</v>
      </c>
      <c r="F4" s="10">
        <v>2594</v>
      </c>
      <c r="G4" s="10">
        <v>1387</v>
      </c>
      <c r="H4" s="10">
        <v>657</v>
      </c>
      <c r="I4" s="10">
        <v>544</v>
      </c>
      <c r="J4" s="10">
        <v>1219</v>
      </c>
      <c r="K4" s="10">
        <v>680</v>
      </c>
      <c r="L4" s="10">
        <f t="shared" si="0"/>
        <v>8485</v>
      </c>
    </row>
    <row r="5" spans="1:12" ht="16">
      <c r="A5" s="9" t="s">
        <v>32</v>
      </c>
      <c r="B5" s="9" t="s">
        <v>16</v>
      </c>
      <c r="C5" s="10">
        <v>76</v>
      </c>
      <c r="D5" s="10">
        <v>588</v>
      </c>
      <c r="E5" s="10">
        <v>1029</v>
      </c>
      <c r="F5" s="10">
        <v>196</v>
      </c>
      <c r="G5" s="10">
        <v>115</v>
      </c>
      <c r="H5" s="10">
        <v>94</v>
      </c>
      <c r="I5" s="10">
        <v>6</v>
      </c>
      <c r="J5" s="10">
        <v>0</v>
      </c>
      <c r="K5" s="10">
        <v>0</v>
      </c>
      <c r="L5" s="10">
        <f t="shared" si="0"/>
        <v>2104</v>
      </c>
    </row>
    <row r="6" spans="1:12" ht="16">
      <c r="A6" s="9" t="s">
        <v>3</v>
      </c>
      <c r="B6" s="9" t="s">
        <v>16</v>
      </c>
      <c r="C6" s="10">
        <v>0</v>
      </c>
      <c r="D6" s="10">
        <v>673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f t="shared" si="0"/>
        <v>673</v>
      </c>
    </row>
    <row r="7" spans="1:12" ht="16">
      <c r="A7" s="9" t="s">
        <v>33</v>
      </c>
      <c r="B7" s="9" t="s">
        <v>15</v>
      </c>
      <c r="C7" s="10">
        <v>0</v>
      </c>
      <c r="D7" s="10">
        <v>12749</v>
      </c>
      <c r="E7" s="10">
        <v>12088</v>
      </c>
      <c r="F7" s="10">
        <v>13264</v>
      </c>
      <c r="G7" s="10">
        <v>4191</v>
      </c>
      <c r="H7" s="10">
        <v>2474</v>
      </c>
      <c r="I7" s="10">
        <v>20936</v>
      </c>
      <c r="J7" s="10">
        <v>27595</v>
      </c>
      <c r="K7" s="10">
        <v>23630</v>
      </c>
      <c r="L7" s="10">
        <f t="shared" si="0"/>
        <v>116927</v>
      </c>
    </row>
    <row r="8" spans="1:12" ht="16">
      <c r="A8" s="9" t="s">
        <v>17</v>
      </c>
      <c r="B8" s="9" t="s">
        <v>16</v>
      </c>
      <c r="C8" s="10">
        <v>0</v>
      </c>
      <c r="D8" s="10">
        <v>683</v>
      </c>
      <c r="E8" s="10">
        <v>1738</v>
      </c>
      <c r="F8" s="10">
        <v>1964</v>
      </c>
      <c r="G8" s="10">
        <v>1582</v>
      </c>
      <c r="H8" s="10">
        <v>901</v>
      </c>
      <c r="I8" s="10">
        <v>1817</v>
      </c>
      <c r="J8" s="10">
        <v>560</v>
      </c>
      <c r="K8" s="10">
        <v>0</v>
      </c>
      <c r="L8" s="10">
        <f t="shared" si="0"/>
        <v>9245</v>
      </c>
    </row>
    <row r="9" spans="1:12" ht="16">
      <c r="A9" s="9" t="s">
        <v>4</v>
      </c>
      <c r="B9" s="9" t="s">
        <v>16</v>
      </c>
      <c r="C9" s="10">
        <v>0</v>
      </c>
      <c r="D9" s="10">
        <v>93</v>
      </c>
      <c r="E9" s="10">
        <v>569</v>
      </c>
      <c r="F9" s="10">
        <v>407</v>
      </c>
      <c r="G9" s="10">
        <v>2</v>
      </c>
      <c r="H9" s="10">
        <v>0</v>
      </c>
      <c r="I9" s="10">
        <v>0</v>
      </c>
      <c r="J9" s="10">
        <v>0</v>
      </c>
      <c r="K9" s="10">
        <v>0</v>
      </c>
      <c r="L9" s="10">
        <f t="shared" si="0"/>
        <v>1071</v>
      </c>
    </row>
    <row r="10" spans="1:12" ht="16">
      <c r="A10" s="9" t="s">
        <v>5</v>
      </c>
      <c r="B10" s="9" t="s">
        <v>16</v>
      </c>
      <c r="C10" s="10">
        <v>0</v>
      </c>
      <c r="D10" s="10">
        <v>2400</v>
      </c>
      <c r="E10" s="10">
        <v>19400</v>
      </c>
      <c r="F10" s="10">
        <v>16750</v>
      </c>
      <c r="G10" s="10">
        <v>26200</v>
      </c>
      <c r="H10" s="10">
        <v>30200</v>
      </c>
      <c r="I10" s="10">
        <v>26500</v>
      </c>
      <c r="J10" s="10">
        <v>25745</v>
      </c>
      <c r="K10" s="10">
        <v>15090</v>
      </c>
      <c r="L10" s="10">
        <f t="shared" si="0"/>
        <v>162285</v>
      </c>
    </row>
    <row r="11" spans="1:12" ht="16">
      <c r="A11" s="9" t="s">
        <v>19</v>
      </c>
      <c r="B11" s="9" t="s">
        <v>16</v>
      </c>
      <c r="C11" s="10">
        <v>0</v>
      </c>
      <c r="D11" s="10">
        <v>192</v>
      </c>
      <c r="E11" s="10">
        <v>1005</v>
      </c>
      <c r="F11" s="10">
        <v>1184</v>
      </c>
      <c r="G11" s="10">
        <v>18</v>
      </c>
      <c r="H11" s="10">
        <v>0</v>
      </c>
      <c r="I11" s="10">
        <v>0</v>
      </c>
      <c r="J11" s="10">
        <v>0</v>
      </c>
      <c r="K11" s="10">
        <v>0</v>
      </c>
      <c r="L11" s="10">
        <f t="shared" si="0"/>
        <v>2399</v>
      </c>
    </row>
    <row r="12" spans="1:12" ht="16">
      <c r="A12" s="9" t="s">
        <v>34</v>
      </c>
      <c r="B12" s="9" t="s">
        <v>15</v>
      </c>
      <c r="C12" s="10">
        <v>0</v>
      </c>
      <c r="D12" s="10">
        <v>2374</v>
      </c>
      <c r="E12" s="10">
        <v>7154</v>
      </c>
      <c r="F12" s="10">
        <v>8433</v>
      </c>
      <c r="G12" s="10">
        <v>7591</v>
      </c>
      <c r="H12" s="10">
        <v>7957</v>
      </c>
      <c r="I12" s="10">
        <v>8140</v>
      </c>
      <c r="J12" s="10">
        <v>582</v>
      </c>
      <c r="K12" s="10">
        <v>0</v>
      </c>
      <c r="L12" s="10">
        <f t="shared" si="0"/>
        <v>42231</v>
      </c>
    </row>
    <row r="13" spans="1:12" ht="16">
      <c r="A13" s="9" t="s">
        <v>0</v>
      </c>
      <c r="B13" s="9" t="s">
        <v>15</v>
      </c>
      <c r="C13" s="10">
        <v>0</v>
      </c>
      <c r="D13" s="10">
        <v>0</v>
      </c>
      <c r="E13" s="10">
        <v>526</v>
      </c>
      <c r="F13" s="10">
        <v>449</v>
      </c>
      <c r="G13" s="10">
        <v>64</v>
      </c>
      <c r="H13" s="10">
        <v>0</v>
      </c>
      <c r="I13" s="10">
        <v>0</v>
      </c>
      <c r="J13" s="10">
        <v>0</v>
      </c>
      <c r="K13" s="10">
        <v>0</v>
      </c>
      <c r="L13" s="10">
        <f t="shared" si="0"/>
        <v>1039</v>
      </c>
    </row>
    <row r="14" spans="1:12" ht="16">
      <c r="A14" s="9" t="s">
        <v>6</v>
      </c>
      <c r="B14" s="9" t="s">
        <v>15</v>
      </c>
      <c r="C14" s="10">
        <v>0</v>
      </c>
      <c r="D14" s="10">
        <v>0</v>
      </c>
      <c r="E14" s="10">
        <v>6089</v>
      </c>
      <c r="F14" s="10">
        <v>11550</v>
      </c>
      <c r="G14" s="10">
        <v>9750</v>
      </c>
      <c r="H14" s="10">
        <v>15938</v>
      </c>
      <c r="I14" s="10">
        <v>9632</v>
      </c>
      <c r="J14" s="10">
        <v>8074</v>
      </c>
      <c r="K14" s="10">
        <v>7476</v>
      </c>
      <c r="L14" s="10">
        <f t="shared" si="0"/>
        <v>68509</v>
      </c>
    </row>
    <row r="15" spans="1:12" ht="16">
      <c r="A15" s="9" t="s">
        <v>35</v>
      </c>
      <c r="B15" s="9" t="s">
        <v>16</v>
      </c>
      <c r="C15" s="10">
        <v>0</v>
      </c>
      <c r="D15" s="10">
        <v>0</v>
      </c>
      <c r="E15" s="10">
        <v>560</v>
      </c>
      <c r="F15" s="10">
        <v>1145</v>
      </c>
      <c r="G15" s="10">
        <v>2629</v>
      </c>
      <c r="H15" s="10">
        <v>3035</v>
      </c>
      <c r="I15" s="10">
        <v>23</v>
      </c>
      <c r="J15" s="10">
        <v>7</v>
      </c>
      <c r="K15" s="10">
        <v>0</v>
      </c>
      <c r="L15" s="10">
        <f t="shared" si="0"/>
        <v>7399</v>
      </c>
    </row>
    <row r="16" spans="1:12" ht="16">
      <c r="A16" s="9" t="s">
        <v>8</v>
      </c>
      <c r="B16" s="9" t="s">
        <v>16</v>
      </c>
      <c r="C16" s="10">
        <v>0</v>
      </c>
      <c r="D16" s="10">
        <v>0</v>
      </c>
      <c r="E16" s="10">
        <v>260</v>
      </c>
      <c r="F16" s="10">
        <v>1503</v>
      </c>
      <c r="G16" s="10">
        <v>3477</v>
      </c>
      <c r="H16" s="10">
        <v>3737</v>
      </c>
      <c r="I16" s="10">
        <v>3336</v>
      </c>
      <c r="J16" s="10">
        <v>2250</v>
      </c>
      <c r="K16" s="10">
        <v>632</v>
      </c>
      <c r="L16" s="10">
        <f t="shared" si="0"/>
        <v>15195</v>
      </c>
    </row>
    <row r="17" spans="1:12" ht="16">
      <c r="A17" s="9" t="s">
        <v>9</v>
      </c>
      <c r="B17" s="9" t="s">
        <v>15</v>
      </c>
      <c r="C17" s="10">
        <v>0</v>
      </c>
      <c r="D17" s="10">
        <v>0</v>
      </c>
      <c r="E17" s="10">
        <v>51</v>
      </c>
      <c r="F17" s="10">
        <v>879</v>
      </c>
      <c r="G17" s="10">
        <v>407</v>
      </c>
      <c r="H17" s="10">
        <v>393</v>
      </c>
      <c r="I17" s="10">
        <v>18</v>
      </c>
      <c r="J17" s="10">
        <v>2036</v>
      </c>
      <c r="K17" s="10">
        <v>1958</v>
      </c>
      <c r="L17" s="10">
        <f t="shared" si="0"/>
        <v>5742</v>
      </c>
    </row>
    <row r="18" spans="1:12" ht="16">
      <c r="A18" s="9" t="s">
        <v>7</v>
      </c>
      <c r="B18" s="9" t="s">
        <v>15</v>
      </c>
      <c r="C18" s="10">
        <v>0</v>
      </c>
      <c r="D18" s="10">
        <v>0</v>
      </c>
      <c r="E18" s="10">
        <v>6</v>
      </c>
      <c r="F18" s="10">
        <v>1310</v>
      </c>
      <c r="G18" s="10">
        <v>1024</v>
      </c>
      <c r="H18" s="10">
        <v>534</v>
      </c>
      <c r="I18" s="10">
        <v>17</v>
      </c>
      <c r="J18" s="10">
        <v>1</v>
      </c>
      <c r="K18" s="10">
        <v>0</v>
      </c>
      <c r="L18" s="10">
        <f t="shared" si="0"/>
        <v>2892</v>
      </c>
    </row>
    <row r="19" spans="1:12" ht="16">
      <c r="A19" s="9" t="s">
        <v>10</v>
      </c>
      <c r="B19" s="9" t="s">
        <v>16</v>
      </c>
      <c r="C19" s="10">
        <v>0</v>
      </c>
      <c r="D19" s="10">
        <v>0</v>
      </c>
      <c r="E19" s="10">
        <v>0</v>
      </c>
      <c r="F19" s="10">
        <v>6092</v>
      </c>
      <c r="G19" s="10">
        <v>11024</v>
      </c>
      <c r="H19" s="10">
        <v>7625</v>
      </c>
      <c r="I19" s="10">
        <v>6276</v>
      </c>
      <c r="J19" s="10">
        <v>6117</v>
      </c>
      <c r="K19" s="10">
        <v>4854</v>
      </c>
      <c r="L19" s="10">
        <f t="shared" si="0"/>
        <v>41988</v>
      </c>
    </row>
    <row r="20" spans="1:12" ht="16">
      <c r="A20" s="9" t="s">
        <v>36</v>
      </c>
      <c r="B20" s="9" t="s">
        <v>16</v>
      </c>
      <c r="C20" s="10">
        <v>0</v>
      </c>
      <c r="D20" s="10">
        <v>0</v>
      </c>
      <c r="E20" s="10">
        <v>0</v>
      </c>
      <c r="F20" s="10">
        <v>774</v>
      </c>
      <c r="G20" s="10">
        <v>1906</v>
      </c>
      <c r="H20" s="10">
        <v>632</v>
      </c>
      <c r="I20" s="10">
        <v>744</v>
      </c>
      <c r="J20" s="10">
        <v>135</v>
      </c>
      <c r="K20" s="10">
        <v>9</v>
      </c>
      <c r="L20" s="10">
        <f t="shared" si="0"/>
        <v>4200</v>
      </c>
    </row>
    <row r="21" spans="1:12" ht="16">
      <c r="A21" s="9" t="s">
        <v>12</v>
      </c>
      <c r="B21" s="9" t="s">
        <v>15</v>
      </c>
      <c r="C21" s="10">
        <v>0</v>
      </c>
      <c r="D21" s="10">
        <v>0</v>
      </c>
      <c r="E21" s="10">
        <v>0</v>
      </c>
      <c r="F21" s="10">
        <v>555</v>
      </c>
      <c r="G21" s="10">
        <v>2265</v>
      </c>
      <c r="H21" s="10">
        <v>1594</v>
      </c>
      <c r="I21" s="10">
        <v>488</v>
      </c>
      <c r="J21" s="10">
        <v>772</v>
      </c>
      <c r="K21" s="10">
        <v>1102</v>
      </c>
      <c r="L21" s="10">
        <f t="shared" si="0"/>
        <v>6776</v>
      </c>
    </row>
    <row r="22" spans="1:12" ht="16">
      <c r="A22" s="9" t="s">
        <v>20</v>
      </c>
      <c r="B22" s="9" t="s">
        <v>16</v>
      </c>
      <c r="C22" s="10">
        <v>0</v>
      </c>
      <c r="D22" s="10">
        <v>0</v>
      </c>
      <c r="E22" s="10">
        <v>0</v>
      </c>
      <c r="F22" s="10">
        <v>357</v>
      </c>
      <c r="G22" s="10">
        <v>4232</v>
      </c>
      <c r="H22" s="10">
        <v>3937</v>
      </c>
      <c r="I22" s="10">
        <v>3534</v>
      </c>
      <c r="J22" s="10">
        <v>1354</v>
      </c>
      <c r="K22" s="10">
        <v>4863</v>
      </c>
      <c r="L22" s="10">
        <f t="shared" si="0"/>
        <v>18277</v>
      </c>
    </row>
    <row r="23" spans="1:12" ht="16">
      <c r="A23" s="9" t="s">
        <v>11</v>
      </c>
      <c r="B23" s="9" t="s">
        <v>16</v>
      </c>
      <c r="C23" s="10">
        <v>0</v>
      </c>
      <c r="D23" s="10">
        <v>0</v>
      </c>
      <c r="E23" s="10">
        <v>0</v>
      </c>
      <c r="F23" s="10">
        <v>359</v>
      </c>
      <c r="G23" s="10">
        <v>1015</v>
      </c>
      <c r="H23" s="10">
        <v>1728</v>
      </c>
      <c r="I23" s="10">
        <v>2157</v>
      </c>
      <c r="J23" s="10">
        <v>1134</v>
      </c>
      <c r="K23" s="10">
        <v>114</v>
      </c>
      <c r="L23" s="10">
        <f t="shared" si="0"/>
        <v>6507</v>
      </c>
    </row>
    <row r="24" spans="1:12" ht="16">
      <c r="A24" s="9" t="s">
        <v>13</v>
      </c>
      <c r="B24" s="9" t="s">
        <v>15</v>
      </c>
      <c r="C24" s="10">
        <v>0</v>
      </c>
      <c r="D24" s="10">
        <v>0</v>
      </c>
      <c r="E24" s="10">
        <v>0</v>
      </c>
      <c r="F24" s="10">
        <v>112</v>
      </c>
      <c r="G24" s="10">
        <v>1163</v>
      </c>
      <c r="H24" s="10">
        <v>2111</v>
      </c>
      <c r="I24" s="10">
        <v>1574</v>
      </c>
      <c r="J24" s="10">
        <v>1022</v>
      </c>
      <c r="K24" s="10">
        <v>1140</v>
      </c>
      <c r="L24" s="10">
        <f t="shared" si="0"/>
        <v>7122</v>
      </c>
    </row>
    <row r="25" spans="1:12" ht="16">
      <c r="A25" s="9" t="s">
        <v>37</v>
      </c>
      <c r="B25" s="9" t="s">
        <v>15</v>
      </c>
      <c r="C25" s="10">
        <v>0</v>
      </c>
      <c r="D25" s="10">
        <v>0</v>
      </c>
      <c r="E25" s="10">
        <v>0</v>
      </c>
      <c r="F25" s="10">
        <v>0</v>
      </c>
      <c r="G25" s="10">
        <v>118</v>
      </c>
      <c r="H25" s="10">
        <v>550</v>
      </c>
      <c r="I25" s="10">
        <v>666</v>
      </c>
      <c r="J25" s="10">
        <v>96</v>
      </c>
      <c r="K25" s="10">
        <v>371</v>
      </c>
      <c r="L25" s="10">
        <f t="shared" si="0"/>
        <v>1801</v>
      </c>
    </row>
    <row r="26" spans="1:12" ht="16">
      <c r="A26" s="9" t="s">
        <v>38</v>
      </c>
      <c r="B26" s="9" t="s">
        <v>15</v>
      </c>
      <c r="C26" s="10">
        <v>0</v>
      </c>
      <c r="D26" s="10">
        <v>0</v>
      </c>
      <c r="E26" s="10">
        <v>0</v>
      </c>
      <c r="F26" s="10">
        <v>0</v>
      </c>
      <c r="G26" s="10">
        <v>86</v>
      </c>
      <c r="H26" s="10">
        <v>2015</v>
      </c>
      <c r="I26" s="10">
        <v>2358</v>
      </c>
      <c r="J26" s="10">
        <v>1387</v>
      </c>
      <c r="K26" s="10">
        <v>1710</v>
      </c>
      <c r="L26" s="10">
        <f t="shared" si="0"/>
        <v>7556</v>
      </c>
    </row>
    <row r="27" spans="1:12" ht="16">
      <c r="A27" s="9" t="s">
        <v>18</v>
      </c>
      <c r="B27" s="9" t="s">
        <v>16</v>
      </c>
      <c r="C27" s="10">
        <v>0</v>
      </c>
      <c r="D27" s="10">
        <v>0</v>
      </c>
      <c r="E27" s="10">
        <v>0</v>
      </c>
      <c r="F27" s="10">
        <v>0</v>
      </c>
      <c r="G27" s="10">
        <v>208</v>
      </c>
      <c r="H27" s="10">
        <v>19600</v>
      </c>
      <c r="I27" s="10">
        <v>21700</v>
      </c>
      <c r="J27" s="10">
        <v>26100</v>
      </c>
      <c r="K27" s="10">
        <v>19425</v>
      </c>
      <c r="L27" s="10">
        <f t="shared" si="0"/>
        <v>87033</v>
      </c>
    </row>
    <row r="28" spans="1:12" ht="16">
      <c r="A28" s="9" t="s">
        <v>39</v>
      </c>
      <c r="B28" s="9" t="s">
        <v>15</v>
      </c>
      <c r="C28" s="10">
        <v>0</v>
      </c>
      <c r="D28" s="10">
        <v>0</v>
      </c>
      <c r="E28" s="10">
        <v>0</v>
      </c>
      <c r="F28" s="10">
        <v>0</v>
      </c>
      <c r="G28" s="10">
        <v>892</v>
      </c>
      <c r="H28" s="10">
        <v>5995</v>
      </c>
      <c r="I28" s="10">
        <v>5349</v>
      </c>
      <c r="J28" s="10">
        <v>4434</v>
      </c>
      <c r="K28" s="10">
        <v>167</v>
      </c>
      <c r="L28" s="10">
        <f t="shared" si="0"/>
        <v>16837</v>
      </c>
    </row>
    <row r="29" spans="1:12" ht="16">
      <c r="A29" s="9" t="s">
        <v>40</v>
      </c>
      <c r="B29" s="9" t="s">
        <v>15</v>
      </c>
      <c r="C29" s="10">
        <v>0</v>
      </c>
      <c r="D29" s="10">
        <v>0</v>
      </c>
      <c r="E29" s="10">
        <v>0</v>
      </c>
      <c r="F29" s="10">
        <v>0</v>
      </c>
      <c r="G29" s="10">
        <v>15</v>
      </c>
      <c r="H29" s="10">
        <v>3000</v>
      </c>
      <c r="I29" s="10">
        <v>2254</v>
      </c>
      <c r="J29" s="10">
        <v>460</v>
      </c>
      <c r="K29" s="10">
        <v>456</v>
      </c>
      <c r="L29" s="10">
        <f t="shared" si="0"/>
        <v>6185</v>
      </c>
    </row>
    <row r="30" spans="1:12" ht="16">
      <c r="A30" s="9" t="s">
        <v>28</v>
      </c>
      <c r="B30" s="9" t="s">
        <v>15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4280</v>
      </c>
      <c r="I30" s="10">
        <v>2877</v>
      </c>
      <c r="J30" s="10">
        <v>2597</v>
      </c>
      <c r="K30" s="10">
        <v>437</v>
      </c>
      <c r="L30" s="10">
        <f t="shared" si="0"/>
        <v>10191</v>
      </c>
    </row>
    <row r="31" spans="1:12" ht="16">
      <c r="A31" s="9" t="s">
        <v>41</v>
      </c>
      <c r="B31" s="9" t="s">
        <v>15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880</v>
      </c>
      <c r="I31" s="10">
        <v>4141</v>
      </c>
      <c r="J31" s="10">
        <v>2600</v>
      </c>
      <c r="K31" s="10">
        <v>705</v>
      </c>
      <c r="L31" s="10">
        <f t="shared" si="0"/>
        <v>8326</v>
      </c>
    </row>
    <row r="32" spans="1:12" ht="16">
      <c r="A32" s="9" t="s">
        <v>42</v>
      </c>
      <c r="B32" s="9" t="s">
        <v>15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231</v>
      </c>
      <c r="I32" s="10">
        <v>463</v>
      </c>
      <c r="J32" s="10">
        <v>966</v>
      </c>
      <c r="K32" s="10">
        <v>1509</v>
      </c>
      <c r="L32" s="10">
        <f t="shared" si="0"/>
        <v>3169</v>
      </c>
    </row>
    <row r="33" spans="1:12" ht="16">
      <c r="A33" s="9" t="s">
        <v>43</v>
      </c>
      <c r="B33" s="9" t="s">
        <v>15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23</v>
      </c>
      <c r="I33" s="10">
        <v>707</v>
      </c>
      <c r="J33" s="10">
        <v>339</v>
      </c>
      <c r="K33" s="10">
        <v>80</v>
      </c>
      <c r="L33" s="10">
        <f t="shared" si="0"/>
        <v>1149</v>
      </c>
    </row>
    <row r="34" spans="1:12" ht="16">
      <c r="A34" s="9" t="s">
        <v>44</v>
      </c>
      <c r="B34" s="9" t="s">
        <v>15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171</v>
      </c>
      <c r="I34" s="10">
        <v>817</v>
      </c>
      <c r="J34" s="10">
        <v>1721</v>
      </c>
      <c r="K34" s="10">
        <v>2172</v>
      </c>
      <c r="L34" s="10">
        <f t="shared" si="0"/>
        <v>4881</v>
      </c>
    </row>
    <row r="35" spans="1:12" ht="16">
      <c r="A35" s="9" t="s">
        <v>45</v>
      </c>
      <c r="B35" s="9" t="s">
        <v>16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579</v>
      </c>
      <c r="I35" s="10">
        <v>23297</v>
      </c>
      <c r="J35" s="10">
        <v>18019</v>
      </c>
      <c r="K35" s="10">
        <v>16313</v>
      </c>
      <c r="L35" s="10">
        <f t="shared" si="0"/>
        <v>58208</v>
      </c>
    </row>
    <row r="36" spans="1:12" ht="16">
      <c r="A36" s="9" t="s">
        <v>26</v>
      </c>
      <c r="B36" s="9" t="s">
        <v>15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1512</v>
      </c>
      <c r="J36" s="10">
        <v>965</v>
      </c>
      <c r="K36" s="10">
        <v>350</v>
      </c>
      <c r="L36" s="10">
        <f t="shared" si="0"/>
        <v>2827</v>
      </c>
    </row>
    <row r="37" spans="1:12" ht="16">
      <c r="A37" s="9" t="s">
        <v>25</v>
      </c>
      <c r="B37" s="9" t="s">
        <v>16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432</v>
      </c>
      <c r="J37" s="10">
        <v>345</v>
      </c>
      <c r="K37" s="10">
        <v>739</v>
      </c>
      <c r="L37" s="10">
        <f t="shared" si="0"/>
        <v>1516</v>
      </c>
    </row>
    <row r="38" spans="1:12" ht="16">
      <c r="A38" s="9" t="s">
        <v>46</v>
      </c>
      <c r="B38" s="9" t="s">
        <v>15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2981</v>
      </c>
      <c r="J38" s="10">
        <v>7062</v>
      </c>
      <c r="K38" s="10">
        <v>5811</v>
      </c>
      <c r="L38" s="10">
        <f t="shared" si="0"/>
        <v>15854</v>
      </c>
    </row>
    <row r="39" spans="1:12" ht="16">
      <c r="A39" s="9" t="s">
        <v>22</v>
      </c>
      <c r="B39" s="9" t="s">
        <v>15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205</v>
      </c>
      <c r="J39" s="10">
        <v>231</v>
      </c>
      <c r="K39" s="10">
        <v>25</v>
      </c>
      <c r="L39" s="10">
        <f t="shared" si="0"/>
        <v>461</v>
      </c>
    </row>
    <row r="40" spans="1:12" ht="16">
      <c r="A40" s="9" t="s">
        <v>47</v>
      </c>
      <c r="B40" s="9" t="s">
        <v>15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3759</v>
      </c>
      <c r="J40" s="10">
        <v>8664</v>
      </c>
      <c r="K40" s="10">
        <v>5442</v>
      </c>
      <c r="L40" s="10">
        <f t="shared" si="0"/>
        <v>17865</v>
      </c>
    </row>
    <row r="41" spans="1:12" ht="16">
      <c r="A41" s="9" t="s">
        <v>48</v>
      </c>
      <c r="B41" s="9" t="s">
        <v>15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475</v>
      </c>
      <c r="J41" s="10">
        <v>1564</v>
      </c>
      <c r="K41" s="10">
        <v>494</v>
      </c>
      <c r="L41" s="10">
        <f t="shared" si="0"/>
        <v>2533</v>
      </c>
    </row>
    <row r="42" spans="1:12" ht="16">
      <c r="A42" s="9" t="s">
        <v>49</v>
      </c>
      <c r="B42" s="9" t="s">
        <v>15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f t="shared" si="0"/>
        <v>0</v>
      </c>
    </row>
    <row r="43" spans="1:12" ht="16">
      <c r="A43" s="9" t="s">
        <v>27</v>
      </c>
      <c r="B43" s="9" t="s">
        <v>16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1770</v>
      </c>
      <c r="J43" s="10">
        <v>139782</v>
      </c>
      <c r="K43" s="10">
        <v>154840</v>
      </c>
      <c r="L43" s="10">
        <f t="shared" si="0"/>
        <v>296392</v>
      </c>
    </row>
    <row r="44" spans="1:12" ht="16">
      <c r="A44" s="9" t="s">
        <v>23</v>
      </c>
      <c r="B44" s="9" t="s">
        <v>16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1126</v>
      </c>
      <c r="J44" s="10">
        <v>948</v>
      </c>
      <c r="K44" s="10">
        <v>742</v>
      </c>
      <c r="L44" s="10">
        <f t="shared" si="0"/>
        <v>2816</v>
      </c>
    </row>
    <row r="45" spans="1:12" ht="16">
      <c r="A45" s="9" t="s">
        <v>50</v>
      </c>
      <c r="B45" s="9" t="s">
        <v>15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356</v>
      </c>
      <c r="J45" s="10">
        <v>2267</v>
      </c>
      <c r="K45" s="10">
        <v>1682</v>
      </c>
      <c r="L45" s="10">
        <f t="shared" si="0"/>
        <v>4305</v>
      </c>
    </row>
    <row r="46" spans="1:12" ht="16">
      <c r="A46" s="9" t="s">
        <v>51</v>
      </c>
      <c r="B46" s="9" t="s">
        <v>15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112</v>
      </c>
      <c r="J46" s="10">
        <v>437</v>
      </c>
      <c r="K46" s="10">
        <v>407</v>
      </c>
      <c r="L46" s="10">
        <f t="shared" si="0"/>
        <v>956</v>
      </c>
    </row>
    <row r="47" spans="1:12" ht="16">
      <c r="A47" s="9" t="s">
        <v>24</v>
      </c>
      <c r="B47" s="9" t="s">
        <v>15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903</v>
      </c>
      <c r="J47" s="10">
        <v>18602</v>
      </c>
      <c r="K47" s="10">
        <v>10728</v>
      </c>
      <c r="L47" s="10">
        <f t="shared" si="0"/>
        <v>30233</v>
      </c>
    </row>
    <row r="48" spans="1:12" ht="16">
      <c r="A48" s="9" t="s">
        <v>52</v>
      </c>
      <c r="B48" s="9" t="s">
        <v>15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4166</v>
      </c>
      <c r="K48" s="10">
        <v>2810</v>
      </c>
      <c r="L48" s="10">
        <f t="shared" si="0"/>
        <v>6976</v>
      </c>
    </row>
    <row r="49" spans="1:12" ht="16">
      <c r="A49" s="9" t="s">
        <v>53</v>
      </c>
      <c r="B49" s="9" t="s">
        <v>15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1590</v>
      </c>
      <c r="K49" s="10">
        <v>1765</v>
      </c>
      <c r="L49" s="10">
        <f t="shared" si="0"/>
        <v>3355</v>
      </c>
    </row>
    <row r="50" spans="1:12" ht="16">
      <c r="A50" s="9" t="s">
        <v>54</v>
      </c>
      <c r="B50" s="9" t="s">
        <v>15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3389</v>
      </c>
      <c r="K50" s="10">
        <v>4051</v>
      </c>
      <c r="L50" s="10">
        <f t="shared" si="0"/>
        <v>7440</v>
      </c>
    </row>
    <row r="51" spans="1:12" ht="16">
      <c r="A51" s="9" t="s">
        <v>55</v>
      </c>
      <c r="B51" s="9" t="s">
        <v>15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567</v>
      </c>
      <c r="K51" s="10">
        <v>2459</v>
      </c>
      <c r="L51" s="10">
        <f t="shared" si="0"/>
        <v>3026</v>
      </c>
    </row>
    <row r="52" spans="1:12" ht="16">
      <c r="A52" s="9" t="s">
        <v>56</v>
      </c>
      <c r="B52" s="9" t="s">
        <v>16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393</v>
      </c>
      <c r="K52" s="10">
        <v>2594</v>
      </c>
      <c r="L52" s="10">
        <f t="shared" si="0"/>
        <v>2987</v>
      </c>
    </row>
    <row r="53" spans="1:12" ht="16">
      <c r="A53" s="9" t="s">
        <v>57</v>
      </c>
      <c r="B53" s="9" t="s">
        <v>16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1721</v>
      </c>
      <c r="L53" s="10">
        <f t="shared" si="0"/>
        <v>1721</v>
      </c>
    </row>
    <row r="54" spans="1:12" ht="16">
      <c r="A54" s="9" t="s">
        <v>58</v>
      </c>
      <c r="B54" s="9" t="s">
        <v>15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880</v>
      </c>
      <c r="L54" s="10">
        <f t="shared" si="0"/>
        <v>880</v>
      </c>
    </row>
    <row r="55" spans="1:12" ht="16">
      <c r="A55" s="9" t="s">
        <v>59</v>
      </c>
      <c r="B55" s="9" t="s">
        <v>16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5369</v>
      </c>
      <c r="L55" s="10">
        <f t="shared" si="0"/>
        <v>5369</v>
      </c>
    </row>
    <row r="56" spans="1:12" ht="16">
      <c r="A56" s="9" t="s">
        <v>60</v>
      </c>
      <c r="B56" s="9" t="s">
        <v>16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1562</v>
      </c>
      <c r="L56" s="10">
        <f t="shared" si="0"/>
        <v>1562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E12"/>
  <sheetViews>
    <sheetView workbookViewId="0">
      <selection activeCell="G15" sqref="G15"/>
    </sheetView>
  </sheetViews>
  <sheetFormatPr baseColWidth="10" defaultColWidth="11.5" defaultRowHeight="13"/>
  <sheetData>
    <row r="1" spans="2:57" s="1" customFormat="1"/>
    <row r="2" spans="2:57" s="1" customFormat="1" ht="16">
      <c r="B2" s="33" t="s">
        <v>61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</row>
    <row r="3" spans="2:57" ht="48">
      <c r="B3" s="6" t="s">
        <v>21</v>
      </c>
      <c r="C3" s="7" t="s">
        <v>30</v>
      </c>
      <c r="D3" s="7" t="s">
        <v>31</v>
      </c>
      <c r="E3" s="7" t="s">
        <v>2</v>
      </c>
      <c r="F3" s="7" t="s">
        <v>32</v>
      </c>
      <c r="G3" s="7" t="s">
        <v>3</v>
      </c>
      <c r="H3" s="7" t="s">
        <v>33</v>
      </c>
      <c r="I3" s="7" t="s">
        <v>17</v>
      </c>
      <c r="J3" s="7" t="s">
        <v>4</v>
      </c>
      <c r="K3" s="7" t="s">
        <v>5</v>
      </c>
      <c r="L3" s="7" t="s">
        <v>19</v>
      </c>
      <c r="M3" s="7" t="s">
        <v>34</v>
      </c>
      <c r="N3" s="7" t="s">
        <v>0</v>
      </c>
      <c r="O3" s="7" t="s">
        <v>6</v>
      </c>
      <c r="P3" s="7" t="s">
        <v>35</v>
      </c>
      <c r="Q3" s="7" t="s">
        <v>8</v>
      </c>
      <c r="R3" s="7" t="s">
        <v>9</v>
      </c>
      <c r="S3" s="7" t="s">
        <v>7</v>
      </c>
      <c r="T3" s="7" t="s">
        <v>10</v>
      </c>
      <c r="U3" s="7" t="s">
        <v>36</v>
      </c>
      <c r="V3" s="7" t="s">
        <v>12</v>
      </c>
      <c r="W3" s="7" t="s">
        <v>20</v>
      </c>
      <c r="X3" s="7" t="s">
        <v>11</v>
      </c>
      <c r="Y3" s="7" t="s">
        <v>13</v>
      </c>
      <c r="Z3" s="7" t="s">
        <v>37</v>
      </c>
      <c r="AA3" s="7" t="s">
        <v>38</v>
      </c>
      <c r="AB3" s="7" t="s">
        <v>18</v>
      </c>
      <c r="AC3" s="7" t="s">
        <v>39</v>
      </c>
      <c r="AD3" s="7" t="s">
        <v>40</v>
      </c>
      <c r="AE3" s="7" t="s">
        <v>28</v>
      </c>
      <c r="AF3" s="7" t="s">
        <v>41</v>
      </c>
      <c r="AG3" s="7" t="s">
        <v>42</v>
      </c>
      <c r="AH3" s="7" t="s">
        <v>43</v>
      </c>
      <c r="AI3" s="7" t="s">
        <v>44</v>
      </c>
      <c r="AJ3" s="7" t="s">
        <v>45</v>
      </c>
      <c r="AK3" s="7" t="s">
        <v>26</v>
      </c>
      <c r="AL3" s="7" t="s">
        <v>25</v>
      </c>
      <c r="AM3" s="7" t="s">
        <v>46</v>
      </c>
      <c r="AN3" s="7" t="s">
        <v>22</v>
      </c>
      <c r="AO3" s="7" t="s">
        <v>47</v>
      </c>
      <c r="AP3" s="7" t="s">
        <v>48</v>
      </c>
      <c r="AQ3" s="7" t="s">
        <v>49</v>
      </c>
      <c r="AR3" s="7" t="s">
        <v>27</v>
      </c>
      <c r="AS3" s="7" t="s">
        <v>23</v>
      </c>
      <c r="AT3" s="7" t="s">
        <v>50</v>
      </c>
      <c r="AU3" s="7" t="s">
        <v>51</v>
      </c>
      <c r="AV3" s="7" t="s">
        <v>24</v>
      </c>
      <c r="AW3" s="7" t="s">
        <v>52</v>
      </c>
      <c r="AX3" s="7" t="s">
        <v>53</v>
      </c>
      <c r="AY3" s="7" t="s">
        <v>54</v>
      </c>
      <c r="AZ3" s="7" t="s">
        <v>55</v>
      </c>
      <c r="BA3" s="7" t="s">
        <v>56</v>
      </c>
      <c r="BB3" s="7" t="s">
        <v>57</v>
      </c>
      <c r="BC3" s="7" t="s">
        <v>58</v>
      </c>
      <c r="BD3" s="7" t="s">
        <v>59</v>
      </c>
      <c r="BE3" s="7" t="s">
        <v>60</v>
      </c>
    </row>
    <row r="4" spans="2:57">
      <c r="B4" s="5">
        <v>2011</v>
      </c>
      <c r="C4" s="2">
        <v>7671</v>
      </c>
      <c r="D4" s="2">
        <v>9674</v>
      </c>
      <c r="E4" s="2">
        <v>342</v>
      </c>
      <c r="F4" s="2">
        <v>76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</row>
    <row r="5" spans="2:57">
      <c r="B5" s="5">
        <v>2012</v>
      </c>
      <c r="C5" s="2">
        <v>23461</v>
      </c>
      <c r="D5" s="2">
        <v>9819</v>
      </c>
      <c r="E5" s="2">
        <v>139</v>
      </c>
      <c r="F5" s="2">
        <v>588</v>
      </c>
      <c r="G5" s="2">
        <v>673</v>
      </c>
      <c r="H5" s="2">
        <v>12749</v>
      </c>
      <c r="I5" s="2">
        <v>683</v>
      </c>
      <c r="J5" s="2">
        <v>93</v>
      </c>
      <c r="K5" s="2">
        <v>2400</v>
      </c>
      <c r="L5" s="2">
        <v>192</v>
      </c>
      <c r="M5" s="2">
        <v>2374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</row>
    <row r="6" spans="2:57">
      <c r="B6" s="5">
        <v>2013</v>
      </c>
      <c r="C6" s="2">
        <v>23094</v>
      </c>
      <c r="D6" s="2">
        <v>22610</v>
      </c>
      <c r="E6" s="2">
        <v>923</v>
      </c>
      <c r="F6" s="2">
        <v>1029</v>
      </c>
      <c r="G6" s="2">
        <v>0</v>
      </c>
      <c r="H6" s="2">
        <v>12088</v>
      </c>
      <c r="I6" s="2">
        <v>1738</v>
      </c>
      <c r="J6" s="2">
        <v>569</v>
      </c>
      <c r="K6" s="2">
        <v>19400</v>
      </c>
      <c r="L6" s="2">
        <v>1005</v>
      </c>
      <c r="M6" s="2">
        <v>7154</v>
      </c>
      <c r="N6" s="2">
        <v>526</v>
      </c>
      <c r="O6" s="2">
        <v>6089</v>
      </c>
      <c r="P6" s="2">
        <v>560</v>
      </c>
      <c r="Q6" s="2">
        <v>260</v>
      </c>
      <c r="R6" s="2">
        <v>51</v>
      </c>
      <c r="S6" s="2">
        <v>6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</row>
    <row r="7" spans="2:57">
      <c r="B7" s="5">
        <v>2014</v>
      </c>
      <c r="C7" s="2">
        <v>18805</v>
      </c>
      <c r="D7" s="2">
        <v>30200</v>
      </c>
      <c r="E7" s="2">
        <v>2594</v>
      </c>
      <c r="F7" s="2">
        <v>196</v>
      </c>
      <c r="G7" s="2">
        <v>0</v>
      </c>
      <c r="H7" s="2">
        <v>13264</v>
      </c>
      <c r="I7" s="2">
        <v>1964</v>
      </c>
      <c r="J7" s="2">
        <v>407</v>
      </c>
      <c r="K7" s="2">
        <v>16750</v>
      </c>
      <c r="L7" s="2">
        <v>1184</v>
      </c>
      <c r="M7" s="2">
        <v>8433</v>
      </c>
      <c r="N7" s="2">
        <v>449</v>
      </c>
      <c r="O7" s="2">
        <v>11550</v>
      </c>
      <c r="P7" s="2">
        <v>1145</v>
      </c>
      <c r="Q7" s="2">
        <v>1503</v>
      </c>
      <c r="R7" s="2">
        <v>879</v>
      </c>
      <c r="S7" s="2">
        <v>1310</v>
      </c>
      <c r="T7" s="2">
        <v>6092</v>
      </c>
      <c r="U7" s="2">
        <v>774</v>
      </c>
      <c r="V7" s="2">
        <v>555</v>
      </c>
      <c r="W7" s="2">
        <v>357</v>
      </c>
      <c r="X7" s="2">
        <v>359</v>
      </c>
      <c r="Y7" s="2">
        <v>112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</row>
    <row r="8" spans="2:57">
      <c r="B8" s="5">
        <v>2015</v>
      </c>
      <c r="C8" s="2">
        <v>15393</v>
      </c>
      <c r="D8" s="2">
        <v>17269</v>
      </c>
      <c r="E8" s="2">
        <v>1387</v>
      </c>
      <c r="F8" s="2">
        <v>115</v>
      </c>
      <c r="G8" s="2">
        <v>0</v>
      </c>
      <c r="H8" s="2">
        <v>4191</v>
      </c>
      <c r="I8" s="2">
        <v>1582</v>
      </c>
      <c r="J8" s="2">
        <v>2</v>
      </c>
      <c r="K8" s="2">
        <v>26200</v>
      </c>
      <c r="L8" s="2">
        <v>18</v>
      </c>
      <c r="M8" s="2">
        <v>7591</v>
      </c>
      <c r="N8" s="2">
        <v>64</v>
      </c>
      <c r="O8" s="2">
        <v>9750</v>
      </c>
      <c r="P8" s="2">
        <v>2629</v>
      </c>
      <c r="Q8" s="2">
        <v>3477</v>
      </c>
      <c r="R8" s="2">
        <v>407</v>
      </c>
      <c r="S8" s="2">
        <v>1024</v>
      </c>
      <c r="T8" s="2">
        <v>11024</v>
      </c>
      <c r="U8" s="2">
        <v>1906</v>
      </c>
      <c r="V8" s="2">
        <v>2265</v>
      </c>
      <c r="W8" s="2">
        <v>4232</v>
      </c>
      <c r="X8" s="2">
        <v>1015</v>
      </c>
      <c r="Y8" s="2">
        <v>1163</v>
      </c>
      <c r="Z8" s="2">
        <v>118</v>
      </c>
      <c r="AA8" s="2">
        <v>86</v>
      </c>
      <c r="AB8" s="2">
        <v>208</v>
      </c>
      <c r="AC8" s="2">
        <v>892</v>
      </c>
      <c r="AD8" s="2">
        <v>15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</row>
    <row r="9" spans="2:57">
      <c r="B9" s="5">
        <v>2016</v>
      </c>
      <c r="C9" s="2">
        <v>24739</v>
      </c>
      <c r="D9" s="2">
        <v>14006</v>
      </c>
      <c r="E9" s="2">
        <v>657</v>
      </c>
      <c r="F9" s="2">
        <v>94</v>
      </c>
      <c r="G9" s="2">
        <v>0</v>
      </c>
      <c r="H9" s="2">
        <v>2474</v>
      </c>
      <c r="I9" s="2">
        <v>901</v>
      </c>
      <c r="J9" s="2">
        <v>0</v>
      </c>
      <c r="K9" s="2">
        <v>30200</v>
      </c>
      <c r="L9" s="2">
        <v>0</v>
      </c>
      <c r="M9" s="2">
        <v>7957</v>
      </c>
      <c r="N9" s="2">
        <v>0</v>
      </c>
      <c r="O9" s="2">
        <v>15938</v>
      </c>
      <c r="P9" s="2">
        <v>3035</v>
      </c>
      <c r="Q9" s="2">
        <v>3737</v>
      </c>
      <c r="R9" s="2">
        <v>393</v>
      </c>
      <c r="S9" s="2">
        <v>534</v>
      </c>
      <c r="T9" s="2">
        <v>7625</v>
      </c>
      <c r="U9" s="2">
        <v>632</v>
      </c>
      <c r="V9" s="2">
        <v>1594</v>
      </c>
      <c r="W9" s="2">
        <v>3937</v>
      </c>
      <c r="X9" s="2">
        <v>1728</v>
      </c>
      <c r="Y9" s="2">
        <v>2111</v>
      </c>
      <c r="Z9" s="2">
        <v>550</v>
      </c>
      <c r="AA9" s="2">
        <v>2015</v>
      </c>
      <c r="AB9" s="2">
        <v>19600</v>
      </c>
      <c r="AC9" s="2">
        <v>5995</v>
      </c>
      <c r="AD9" s="2">
        <v>3000</v>
      </c>
      <c r="AE9" s="2">
        <v>4280</v>
      </c>
      <c r="AF9" s="2">
        <v>880</v>
      </c>
      <c r="AG9" s="2">
        <v>231</v>
      </c>
      <c r="AH9" s="2">
        <v>23</v>
      </c>
      <c r="AI9" s="2">
        <v>171</v>
      </c>
      <c r="AJ9" s="2">
        <v>579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</row>
    <row r="10" spans="2:57">
      <c r="B10" s="5">
        <v>2017</v>
      </c>
      <c r="C10" s="2">
        <v>20349</v>
      </c>
      <c r="D10" s="2">
        <v>11230</v>
      </c>
      <c r="E10" s="2">
        <v>544</v>
      </c>
      <c r="F10" s="2">
        <v>6</v>
      </c>
      <c r="G10" s="2">
        <v>0</v>
      </c>
      <c r="H10" s="2">
        <v>20936</v>
      </c>
      <c r="I10" s="2">
        <v>1817</v>
      </c>
      <c r="J10" s="2">
        <v>0</v>
      </c>
      <c r="K10" s="2">
        <v>26500</v>
      </c>
      <c r="L10" s="2">
        <v>0</v>
      </c>
      <c r="M10" s="2">
        <v>8140</v>
      </c>
      <c r="N10" s="2">
        <v>0</v>
      </c>
      <c r="O10" s="2">
        <v>9632</v>
      </c>
      <c r="P10" s="2">
        <v>23</v>
      </c>
      <c r="Q10" s="2">
        <v>3336</v>
      </c>
      <c r="R10" s="2">
        <v>18</v>
      </c>
      <c r="S10" s="2">
        <v>17</v>
      </c>
      <c r="T10" s="2">
        <v>6276</v>
      </c>
      <c r="U10" s="2">
        <v>744</v>
      </c>
      <c r="V10" s="2">
        <v>488</v>
      </c>
      <c r="W10" s="2">
        <v>3534</v>
      </c>
      <c r="X10" s="2">
        <v>2157</v>
      </c>
      <c r="Y10" s="2">
        <v>1574</v>
      </c>
      <c r="Z10" s="2">
        <v>666</v>
      </c>
      <c r="AA10" s="2">
        <v>2358</v>
      </c>
      <c r="AB10" s="2">
        <v>21700</v>
      </c>
      <c r="AC10" s="2">
        <v>5349</v>
      </c>
      <c r="AD10" s="2">
        <v>2254</v>
      </c>
      <c r="AE10" s="2">
        <v>2877</v>
      </c>
      <c r="AF10" s="2">
        <v>4141</v>
      </c>
      <c r="AG10" s="2">
        <v>463</v>
      </c>
      <c r="AH10" s="2">
        <v>707</v>
      </c>
      <c r="AI10" s="2">
        <v>817</v>
      </c>
      <c r="AJ10" s="2">
        <v>23297</v>
      </c>
      <c r="AK10" s="2">
        <v>1512</v>
      </c>
      <c r="AL10" s="2">
        <v>432</v>
      </c>
      <c r="AM10" s="2">
        <v>2981</v>
      </c>
      <c r="AN10" s="2">
        <v>205</v>
      </c>
      <c r="AO10" s="2">
        <v>3759</v>
      </c>
      <c r="AP10" s="2">
        <v>475</v>
      </c>
      <c r="AQ10" s="2">
        <v>0</v>
      </c>
      <c r="AR10" s="2">
        <v>1770</v>
      </c>
      <c r="AS10" s="2">
        <v>1126</v>
      </c>
      <c r="AT10" s="2">
        <v>356</v>
      </c>
      <c r="AU10" s="2">
        <v>112</v>
      </c>
      <c r="AV10" s="2">
        <v>903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</row>
    <row r="11" spans="2:57">
      <c r="B11" s="4">
        <v>2018</v>
      </c>
      <c r="C11" s="2">
        <v>18306</v>
      </c>
      <c r="D11" s="2">
        <v>14715</v>
      </c>
      <c r="E11" s="2">
        <v>1219</v>
      </c>
      <c r="F11" s="2">
        <v>0</v>
      </c>
      <c r="G11" s="2">
        <v>0</v>
      </c>
      <c r="H11" s="2">
        <v>27595</v>
      </c>
      <c r="I11" s="2">
        <v>560</v>
      </c>
      <c r="J11" s="2">
        <v>0</v>
      </c>
      <c r="K11" s="2">
        <v>25745</v>
      </c>
      <c r="L11" s="2">
        <v>0</v>
      </c>
      <c r="M11" s="2">
        <v>582</v>
      </c>
      <c r="N11" s="2">
        <v>0</v>
      </c>
      <c r="O11" s="2">
        <v>8074</v>
      </c>
      <c r="P11" s="2">
        <v>7</v>
      </c>
      <c r="Q11" s="2">
        <v>2250</v>
      </c>
      <c r="R11" s="2">
        <v>2036</v>
      </c>
      <c r="S11" s="2">
        <v>1</v>
      </c>
      <c r="T11" s="2">
        <v>6117</v>
      </c>
      <c r="U11" s="2">
        <v>135</v>
      </c>
      <c r="V11" s="2">
        <v>772</v>
      </c>
      <c r="W11" s="2">
        <v>1354</v>
      </c>
      <c r="X11" s="2">
        <v>1134</v>
      </c>
      <c r="Y11" s="2">
        <v>1022</v>
      </c>
      <c r="Z11" s="2">
        <v>96</v>
      </c>
      <c r="AA11" s="2">
        <v>1387</v>
      </c>
      <c r="AB11" s="2">
        <v>26100</v>
      </c>
      <c r="AC11" s="2">
        <v>4434</v>
      </c>
      <c r="AD11" s="2">
        <v>460</v>
      </c>
      <c r="AE11" s="2">
        <v>2597</v>
      </c>
      <c r="AF11" s="2">
        <v>2600</v>
      </c>
      <c r="AG11" s="2">
        <v>966</v>
      </c>
      <c r="AH11" s="2">
        <v>339</v>
      </c>
      <c r="AI11" s="2">
        <v>1721</v>
      </c>
      <c r="AJ11" s="2">
        <v>18019</v>
      </c>
      <c r="AK11" s="2">
        <v>965</v>
      </c>
      <c r="AL11" s="2">
        <v>345</v>
      </c>
      <c r="AM11" s="2">
        <v>7062</v>
      </c>
      <c r="AN11" s="2">
        <v>231</v>
      </c>
      <c r="AO11" s="2">
        <v>8664</v>
      </c>
      <c r="AP11" s="2">
        <v>1564</v>
      </c>
      <c r="AQ11" s="2">
        <v>0</v>
      </c>
      <c r="AR11" s="2">
        <v>139782</v>
      </c>
      <c r="AS11" s="2">
        <v>948</v>
      </c>
      <c r="AT11" s="2">
        <v>2267</v>
      </c>
      <c r="AU11" s="2">
        <v>437</v>
      </c>
      <c r="AV11" s="2">
        <v>18602</v>
      </c>
      <c r="AW11" s="2">
        <v>4166</v>
      </c>
      <c r="AX11" s="2">
        <v>1590</v>
      </c>
      <c r="AY11" s="2">
        <v>3389</v>
      </c>
      <c r="AZ11" s="2">
        <v>567</v>
      </c>
      <c r="BA11" s="2">
        <v>393</v>
      </c>
      <c r="BB11" s="2">
        <v>0</v>
      </c>
      <c r="BC11" s="2">
        <v>0</v>
      </c>
      <c r="BD11" s="2">
        <v>0</v>
      </c>
      <c r="BE11" s="2">
        <v>0</v>
      </c>
    </row>
    <row r="12" spans="2:57">
      <c r="B12" s="4">
        <v>2019</v>
      </c>
      <c r="C12" s="2">
        <v>4915</v>
      </c>
      <c r="D12" s="2">
        <v>12365</v>
      </c>
      <c r="E12" s="2">
        <v>680</v>
      </c>
      <c r="F12" s="2">
        <v>0</v>
      </c>
      <c r="G12" s="2">
        <v>0</v>
      </c>
      <c r="H12" s="2">
        <v>23630</v>
      </c>
      <c r="I12" s="2">
        <v>0</v>
      </c>
      <c r="J12" s="2">
        <v>0</v>
      </c>
      <c r="K12" s="2">
        <v>15090</v>
      </c>
      <c r="L12" s="2">
        <v>0</v>
      </c>
      <c r="M12" s="2">
        <v>0</v>
      </c>
      <c r="N12" s="2">
        <v>0</v>
      </c>
      <c r="O12" s="2">
        <v>7476</v>
      </c>
      <c r="P12" s="2">
        <v>0</v>
      </c>
      <c r="Q12" s="2">
        <v>632</v>
      </c>
      <c r="R12" s="2">
        <v>1958</v>
      </c>
      <c r="S12" s="2">
        <v>0</v>
      </c>
      <c r="T12" s="2">
        <v>4854</v>
      </c>
      <c r="U12" s="2">
        <v>9</v>
      </c>
      <c r="V12" s="2">
        <v>1102</v>
      </c>
      <c r="W12" s="2">
        <v>4863</v>
      </c>
      <c r="X12" s="2">
        <v>114</v>
      </c>
      <c r="Y12" s="2">
        <v>1140</v>
      </c>
      <c r="Z12" s="2">
        <v>371</v>
      </c>
      <c r="AA12" s="2">
        <v>1710</v>
      </c>
      <c r="AB12" s="2">
        <v>19425</v>
      </c>
      <c r="AC12" s="2">
        <v>167</v>
      </c>
      <c r="AD12" s="2">
        <v>456</v>
      </c>
      <c r="AE12" s="2">
        <v>437</v>
      </c>
      <c r="AF12" s="2">
        <v>705</v>
      </c>
      <c r="AG12" s="2">
        <v>1509</v>
      </c>
      <c r="AH12" s="2">
        <v>80</v>
      </c>
      <c r="AI12" s="2">
        <v>2172</v>
      </c>
      <c r="AJ12" s="2">
        <v>16313</v>
      </c>
      <c r="AK12" s="2">
        <v>350</v>
      </c>
      <c r="AL12" s="2">
        <v>739</v>
      </c>
      <c r="AM12" s="2">
        <v>5811</v>
      </c>
      <c r="AN12" s="2">
        <v>25</v>
      </c>
      <c r="AO12" s="2">
        <v>5442</v>
      </c>
      <c r="AP12" s="2">
        <v>494</v>
      </c>
      <c r="AQ12" s="2">
        <v>0</v>
      </c>
      <c r="AR12" s="2">
        <v>154840</v>
      </c>
      <c r="AS12" s="2">
        <v>742</v>
      </c>
      <c r="AT12" s="2">
        <v>1682</v>
      </c>
      <c r="AU12" s="2">
        <v>407</v>
      </c>
      <c r="AV12" s="2">
        <v>10728</v>
      </c>
      <c r="AW12" s="2">
        <v>2810</v>
      </c>
      <c r="AX12" s="2">
        <v>1765</v>
      </c>
      <c r="AY12" s="2">
        <v>4051</v>
      </c>
      <c r="AZ12" s="2">
        <v>2459</v>
      </c>
      <c r="BA12" s="2">
        <v>2594</v>
      </c>
      <c r="BB12" s="2">
        <v>1721</v>
      </c>
      <c r="BC12" s="2">
        <v>880</v>
      </c>
      <c r="BD12" s="2">
        <v>5369</v>
      </c>
      <c r="BE12" s="2">
        <v>1562</v>
      </c>
    </row>
  </sheetData>
  <mergeCells count="1">
    <mergeCell ref="B2:A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data</vt:lpstr>
      <vt:lpstr>trc_sales_data</vt:lpstr>
      <vt:lpstr>Condensed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cdarrow</dc:creator>
  <cp:lastModifiedBy>Alejandro Vazquez</cp:lastModifiedBy>
  <cp:lastPrinted>2017-05-08T19:32:18Z</cp:lastPrinted>
  <dcterms:created xsi:type="dcterms:W3CDTF">2008-02-07T20:06:48Z</dcterms:created>
  <dcterms:modified xsi:type="dcterms:W3CDTF">2023-11-13T20:59:40Z</dcterms:modified>
</cp:coreProperties>
</file>