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cuments\ANALISIS NUMERICO\"/>
    </mc:Choice>
  </mc:AlternateContent>
  <xr:revisionPtr revIDLastSave="0" documentId="13_ncr:1_{C15B1896-9578-427F-844E-D83E01951513}" xr6:coauthVersionLast="47" xr6:coauthVersionMax="47" xr10:uidLastSave="{00000000-0000-0000-0000-000000000000}"/>
  <bookViews>
    <workbookView xWindow="-120" yWindow="-120" windowWidth="20730" windowHeight="11160" xr2:uid="{210E361B-B541-4562-8CFD-DE7075BB6686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1" i="1" l="1"/>
  <c r="K36" i="1"/>
  <c r="K31" i="1"/>
  <c r="G35" i="1"/>
  <c r="G40" i="1"/>
  <c r="G30" i="1"/>
  <c r="J23" i="1"/>
  <c r="I24" i="1"/>
  <c r="I23" i="1"/>
  <c r="H25" i="1"/>
  <c r="H24" i="1"/>
  <c r="H23" i="1"/>
</calcChain>
</file>

<file path=xl/sharedStrings.xml><?xml version="1.0" encoding="utf-8"?>
<sst xmlns="http://schemas.openxmlformats.org/spreadsheetml/2006/main" count="79" uniqueCount="54">
  <si>
    <t>Con Lagrange y Newton</t>
  </si>
  <si>
    <t>mas rapido newton</t>
  </si>
  <si>
    <t>3 Datos</t>
  </si>
  <si>
    <t>A que temperatura hierve el agua en la paz y en el alto</t>
  </si>
  <si>
    <t>Altitud de la paz</t>
  </si>
  <si>
    <t>Altitud de el alto</t>
  </si>
  <si>
    <t>x=</t>
  </si>
  <si>
    <t>REALIZAR UN INFORME</t>
  </si>
  <si>
    <t>aprox</t>
  </si>
  <si>
    <t>85 grados centigrados</t>
  </si>
  <si>
    <t>86 grados centigrados</t>
  </si>
  <si>
    <t>x</t>
  </si>
  <si>
    <t>#</t>
  </si>
  <si>
    <t>y</t>
  </si>
  <si>
    <t>h(ft)</t>
  </si>
  <si>
    <t>T(°F)</t>
  </si>
  <si>
    <t>?</t>
  </si>
  <si>
    <t>altura</t>
  </si>
  <si>
    <t>LA PAZ</t>
  </si>
  <si>
    <t>EL ALTO</t>
  </si>
  <si>
    <t xml:space="preserve">Conversion de datos </t>
  </si>
  <si>
    <t>metros</t>
  </si>
  <si>
    <t>pies</t>
  </si>
  <si>
    <t>°C</t>
  </si>
  <si>
    <t>°F</t>
  </si>
  <si>
    <t>1er nivel</t>
  </si>
  <si>
    <t>2do nivel</t>
  </si>
  <si>
    <t>3er nivel</t>
  </si>
  <si>
    <t>p(x)=</t>
  </si>
  <si>
    <t>f[x0]  + f[x0,x1] (x-x0) + f[x0,x1,x2] (x-x0) (x-x1) + f[x0,x1,x2,x3](x-x0)(x-x1)(x-x2)</t>
  </si>
  <si>
    <t>P(x=16404,4)=</t>
  </si>
  <si>
    <t>P(x=11942,26)=</t>
  </si>
  <si>
    <t>P(x=13615,49)=</t>
  </si>
  <si>
    <t>AVERIGUAR LA POBLACION DE BOLIVIA</t>
  </si>
  <si>
    <t>HACER UNA EXTRAPOLACION</t>
  </si>
  <si>
    <t>AGARRAR LOS ULTIMOS 5 DATOS DEL SENSO</t>
  </si>
  <si>
    <t>INE</t>
  </si>
  <si>
    <t>APLICAR INTERPOLACION DE NEWTON PARA EL 2024</t>
  </si>
  <si>
    <t>EXTRAPOLACION</t>
  </si>
  <si>
    <t>COMPARAR LOS DATOS DE NEWTON Y LAGRANGE</t>
  </si>
  <si>
    <t>CON 5 DATOS SOLAMENTE</t>
  </si>
  <si>
    <t>CON ESOS DATOS ENCONTRAR PARA 20</t>
  </si>
  <si>
    <t xml:space="preserve"> AVERIGUAR SI SON CONSECUENTES CON LOS DATOS LANZADOS POR EL INE</t>
  </si>
  <si>
    <t>MAXIMO 7 DATOS DE LA POBLACION DEL INE</t>
  </si>
  <si>
    <t>APLICAR NEWTON</t>
  </si>
  <si>
    <t>APLICAR LAGRANGE</t>
  </si>
  <si>
    <t>PARA 2024</t>
  </si>
  <si>
    <t>COMPARAR CON LOS DATOS LANZADOS POR EL INE</t>
  </si>
  <si>
    <t>No es necesario en excel</t>
  </si>
  <si>
    <t>Se puede hacer con herramientas en linea o software</t>
  </si>
  <si>
    <t>LO IMPORTANTE ES ANALIZAR LOS DATOS OBTENIDOS Y ASI MISMO ANALIZAR LOS METODOS UTILIZADOS</t>
  </si>
  <si>
    <t>CALCULAMOS EL ERROR=</t>
  </si>
  <si>
    <t>Dato Real</t>
  </si>
  <si>
    <t>Dato real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</si>
</sst>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4" borderId="1" xfId="0" applyFill="1" applyBorder="1"/>
    <xf numFmtId="0" fontId="0" fillId="6" borderId="1" xfId="0" applyFill="1" applyBorder="1"/>
    <xf numFmtId="0" fontId="0" fillId="6" borderId="1" xfId="0" applyFill="1" applyBorder="1" applyAlignment="1">
      <alignment horizontal="center"/>
    </xf>
    <xf numFmtId="0" fontId="1" fillId="0" borderId="0" xfId="0" applyFont="1"/>
    <xf numFmtId="0" fontId="0" fillId="5" borderId="1" xfId="0" applyFill="1" applyBorder="1"/>
    <xf numFmtId="0" fontId="0" fillId="5" borderId="1" xfId="0" applyFill="1" applyBorder="1" applyAlignment="1">
      <alignment horizontal="center"/>
    </xf>
    <xf numFmtId="0" fontId="0" fillId="7" borderId="2" xfId="0" applyFill="1" applyBorder="1"/>
    <xf numFmtId="0" fontId="0" fillId="0" borderId="3" xfId="0" applyBorder="1"/>
    <xf numFmtId="0" fontId="0" fillId="0" borderId="4" xfId="0" applyBorder="1"/>
    <xf numFmtId="0" fontId="0" fillId="3" borderId="5" xfId="0" applyFill="1" applyBorder="1"/>
    <xf numFmtId="0" fontId="0" fillId="7" borderId="6" xfId="0" applyFill="1" applyBorder="1"/>
    <xf numFmtId="0" fontId="0" fillId="4" borderId="2" xfId="0" applyFill="1" applyBorder="1"/>
    <xf numFmtId="0" fontId="0" fillId="0" borderId="5" xfId="0" applyBorder="1"/>
    <xf numFmtId="0" fontId="0" fillId="6" borderId="6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9</xdr:col>
      <xdr:colOff>677232</xdr:colOff>
      <xdr:row>11</xdr:row>
      <xdr:rowOff>105056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E66311F-32C0-4CB6-9F53-90EAE14EBC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190500"/>
          <a:ext cx="6858957" cy="201005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</xdr:row>
      <xdr:rowOff>0</xdr:rowOff>
    </xdr:from>
    <xdr:to>
      <xdr:col>21</xdr:col>
      <xdr:colOff>57583</xdr:colOff>
      <xdr:row>8</xdr:row>
      <xdr:rowOff>95449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F51C73AB-6B9A-4B26-A82C-6446D5D6F4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954000" y="190500"/>
          <a:ext cx="3105583" cy="14289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A3D86-EF74-48C0-81D0-6E573551DDD6}">
  <dimension ref="A2:P73"/>
  <sheetViews>
    <sheetView tabSelected="1" topLeftCell="A4" workbookViewId="0">
      <selection activeCell="J26" sqref="J26"/>
    </sheetView>
  </sheetViews>
  <sheetFormatPr baseColWidth="10" defaultRowHeight="15" x14ac:dyDescent="0.25"/>
  <cols>
    <col min="9" max="10" width="12.7109375" bestFit="1" customWidth="1"/>
  </cols>
  <sheetData>
    <row r="2" spans="2:16" x14ac:dyDescent="0.25">
      <c r="L2" t="s">
        <v>0</v>
      </c>
    </row>
    <row r="3" spans="2:16" x14ac:dyDescent="0.25">
      <c r="L3" t="s">
        <v>1</v>
      </c>
    </row>
    <row r="4" spans="2:16" x14ac:dyDescent="0.25">
      <c r="L4" t="s">
        <v>2</v>
      </c>
    </row>
    <row r="5" spans="2:16" x14ac:dyDescent="0.25">
      <c r="L5" t="s">
        <v>3</v>
      </c>
    </row>
    <row r="6" spans="2:16" x14ac:dyDescent="0.25">
      <c r="L6" t="s">
        <v>6</v>
      </c>
      <c r="N6">
        <v>5000</v>
      </c>
      <c r="P6">
        <v>83.2</v>
      </c>
    </row>
    <row r="7" spans="2:16" x14ac:dyDescent="0.25">
      <c r="L7" t="s">
        <v>4</v>
      </c>
      <c r="N7">
        <v>3640</v>
      </c>
      <c r="O7" t="s">
        <v>8</v>
      </c>
      <c r="P7" t="s">
        <v>9</v>
      </c>
    </row>
    <row r="8" spans="2:16" x14ac:dyDescent="0.25">
      <c r="L8" t="s">
        <v>5</v>
      </c>
      <c r="N8">
        <v>4150</v>
      </c>
      <c r="O8" t="s">
        <v>8</v>
      </c>
      <c r="P8" t="s">
        <v>10</v>
      </c>
    </row>
    <row r="9" spans="2:16" x14ac:dyDescent="0.25">
      <c r="L9" t="s">
        <v>7</v>
      </c>
    </row>
    <row r="11" spans="2:16" x14ac:dyDescent="0.25">
      <c r="L11" t="s">
        <v>20</v>
      </c>
    </row>
    <row r="12" spans="2:16" x14ac:dyDescent="0.25">
      <c r="L12" s="2" t="s">
        <v>21</v>
      </c>
      <c r="M12" s="2" t="s">
        <v>22</v>
      </c>
      <c r="O12" s="2" t="s">
        <v>23</v>
      </c>
      <c r="P12" s="2" t="s">
        <v>24</v>
      </c>
    </row>
    <row r="13" spans="2:16" x14ac:dyDescent="0.25">
      <c r="B13" s="3" t="s">
        <v>12</v>
      </c>
      <c r="C13" s="3" t="s">
        <v>14</v>
      </c>
      <c r="D13" s="3" t="s">
        <v>15</v>
      </c>
      <c r="L13" s="1">
        <v>5000</v>
      </c>
      <c r="M13" s="1">
        <v>16404.2</v>
      </c>
      <c r="O13" s="2">
        <v>83.2</v>
      </c>
      <c r="P13" s="2">
        <v>181.76</v>
      </c>
    </row>
    <row r="14" spans="2:16" x14ac:dyDescent="0.25">
      <c r="B14" s="4">
        <v>0</v>
      </c>
      <c r="C14" s="5">
        <v>-1000</v>
      </c>
      <c r="D14" s="5">
        <v>213.9</v>
      </c>
      <c r="L14" s="1">
        <v>3640</v>
      </c>
      <c r="M14" s="1">
        <v>11942.26</v>
      </c>
      <c r="O14" s="2">
        <v>85</v>
      </c>
      <c r="P14" s="2">
        <v>185</v>
      </c>
    </row>
    <row r="15" spans="2:16" x14ac:dyDescent="0.25">
      <c r="B15" s="4">
        <v>1</v>
      </c>
      <c r="C15" s="5">
        <v>0</v>
      </c>
      <c r="D15" s="5">
        <v>212</v>
      </c>
      <c r="L15" s="1">
        <v>4150</v>
      </c>
      <c r="M15" s="1">
        <v>13615.49</v>
      </c>
      <c r="O15" s="2">
        <v>86</v>
      </c>
      <c r="P15" s="2">
        <v>186.8</v>
      </c>
    </row>
    <row r="16" spans="2:16" x14ac:dyDescent="0.25">
      <c r="B16" s="4">
        <v>2</v>
      </c>
      <c r="C16" s="5">
        <v>3000</v>
      </c>
      <c r="D16" s="5">
        <v>206.2</v>
      </c>
    </row>
    <row r="17" spans="1:13" x14ac:dyDescent="0.25">
      <c r="B17" s="4">
        <v>3</v>
      </c>
      <c r="C17" s="5">
        <v>8000</v>
      </c>
      <c r="D17" s="5">
        <v>196.2</v>
      </c>
    </row>
    <row r="18" spans="1:13" x14ac:dyDescent="0.25">
      <c r="B18" s="4">
        <v>4</v>
      </c>
      <c r="C18" s="5">
        <v>15000</v>
      </c>
      <c r="D18" s="5">
        <v>184.4</v>
      </c>
    </row>
    <row r="19" spans="1:13" x14ac:dyDescent="0.25">
      <c r="B19" s="4">
        <v>5</v>
      </c>
      <c r="C19" s="5">
        <v>22000</v>
      </c>
      <c r="D19" s="5">
        <v>172.6</v>
      </c>
    </row>
    <row r="20" spans="1:13" x14ac:dyDescent="0.25">
      <c r="B20" s="4">
        <v>6</v>
      </c>
      <c r="C20" s="5">
        <v>28000</v>
      </c>
      <c r="D20" s="5">
        <v>163.1</v>
      </c>
    </row>
    <row r="22" spans="1:13" x14ac:dyDescent="0.25">
      <c r="B22" t="s">
        <v>17</v>
      </c>
      <c r="C22">
        <v>5000</v>
      </c>
      <c r="D22" t="s">
        <v>16</v>
      </c>
      <c r="F22" s="8" t="s">
        <v>11</v>
      </c>
      <c r="G22" s="8" t="s">
        <v>13</v>
      </c>
      <c r="H22" s="7" t="s">
        <v>25</v>
      </c>
      <c r="I22" s="7" t="s">
        <v>26</v>
      </c>
      <c r="J22" s="7" t="s">
        <v>27</v>
      </c>
    </row>
    <row r="23" spans="1:13" x14ac:dyDescent="0.25">
      <c r="B23" t="s">
        <v>18</v>
      </c>
      <c r="C23">
        <v>3640</v>
      </c>
      <c r="D23" t="s">
        <v>16</v>
      </c>
      <c r="E23" s="7">
        <v>0</v>
      </c>
      <c r="F23" s="5">
        <v>3000</v>
      </c>
      <c r="G23" s="5">
        <v>206.2</v>
      </c>
      <c r="H23" s="1">
        <f>+(G24-G23)/(F24-F23)</f>
        <v>-2E-3</v>
      </c>
      <c r="I23" s="1">
        <f>+(H24-H23)/(F25-F23)</f>
        <v>2.6190476190476403E-8</v>
      </c>
      <c r="J23" s="1">
        <f>+(I24-I23)/(F26-F23)</f>
        <v>-1.3784461152882471E-12</v>
      </c>
    </row>
    <row r="24" spans="1:13" x14ac:dyDescent="0.25">
      <c r="B24" t="s">
        <v>19</v>
      </c>
      <c r="C24">
        <v>4150</v>
      </c>
      <c r="D24" t="s">
        <v>16</v>
      </c>
      <c r="E24" s="7">
        <v>1</v>
      </c>
      <c r="F24" s="5">
        <v>8000</v>
      </c>
      <c r="G24" s="5">
        <v>196.2</v>
      </c>
      <c r="H24" s="1">
        <f>+(G25-G24)/(F25-F24)</f>
        <v>-1.6857142857142832E-3</v>
      </c>
      <c r="I24" s="1">
        <f>+(H25-H24)/(F26-F24)</f>
        <v>-2.9428344681749405E-22</v>
      </c>
    </row>
    <row r="25" spans="1:13" x14ac:dyDescent="0.25">
      <c r="E25" s="7">
        <v>2</v>
      </c>
      <c r="F25" s="5">
        <v>15000</v>
      </c>
      <c r="G25" s="5">
        <v>184.4</v>
      </c>
      <c r="H25" s="1">
        <f>+(G26-G25)/(F26-F25)</f>
        <v>-1.6857142857142873E-3</v>
      </c>
    </row>
    <row r="26" spans="1:13" x14ac:dyDescent="0.25">
      <c r="B26" t="s">
        <v>20</v>
      </c>
      <c r="E26" s="7">
        <v>3</v>
      </c>
      <c r="F26" s="5">
        <v>22000</v>
      </c>
      <c r="G26" s="5">
        <v>172.6</v>
      </c>
    </row>
    <row r="27" spans="1:13" x14ac:dyDescent="0.25">
      <c r="A27" s="2"/>
      <c r="B27" s="2" t="s">
        <v>21</v>
      </c>
      <c r="C27" s="2" t="s">
        <v>22</v>
      </c>
    </row>
    <row r="28" spans="1:13" x14ac:dyDescent="0.25">
      <c r="A28" s="1"/>
      <c r="B28" s="1">
        <v>5000</v>
      </c>
      <c r="C28" s="1">
        <v>16404.2</v>
      </c>
      <c r="E28" s="10">
        <v>5000</v>
      </c>
      <c r="F28" s="11">
        <v>16404.2</v>
      </c>
      <c r="G28" s="1" t="s">
        <v>16</v>
      </c>
      <c r="H28" s="1"/>
      <c r="I28" s="1"/>
      <c r="J28" s="1"/>
      <c r="K28" s="1"/>
      <c r="L28" s="1"/>
      <c r="M28" s="1"/>
    </row>
    <row r="29" spans="1:13" ht="15.75" thickBot="1" x14ac:dyDescent="0.3">
      <c r="A29" s="1" t="s">
        <v>18</v>
      </c>
      <c r="B29" s="1">
        <v>3640</v>
      </c>
      <c r="C29" s="1">
        <v>11942.26</v>
      </c>
      <c r="E29" s="1"/>
      <c r="F29" s="1" t="s">
        <v>28</v>
      </c>
      <c r="G29" s="14" t="s">
        <v>29</v>
      </c>
      <c r="H29" s="1"/>
      <c r="I29" s="1"/>
      <c r="J29" s="1"/>
      <c r="K29" s="1"/>
      <c r="L29" s="1"/>
      <c r="M29" s="1"/>
    </row>
    <row r="30" spans="1:13" ht="15.75" thickBot="1" x14ac:dyDescent="0.3">
      <c r="A30" s="1" t="s">
        <v>19</v>
      </c>
      <c r="B30" s="1">
        <v>4150</v>
      </c>
      <c r="C30" s="1">
        <v>13615.49</v>
      </c>
      <c r="E30" s="1"/>
      <c r="F30" s="12" t="s">
        <v>30</v>
      </c>
      <c r="G30" s="16">
        <f>+G23+H23*(F28-F23)+I23*(F28-F23)*(F28-F24)+J23*(F28-F23)*(F28-F24)*(F28-F25)</f>
        <v>182.12394848724526</v>
      </c>
      <c r="H30" s="13" t="s">
        <v>24</v>
      </c>
      <c r="I30" s="1"/>
      <c r="J30" s="1"/>
      <c r="K30" s="14"/>
      <c r="L30" s="1"/>
      <c r="M30" s="1"/>
    </row>
    <row r="31" spans="1:13" ht="15.75" thickBot="1" x14ac:dyDescent="0.3">
      <c r="F31" s="6" t="s">
        <v>52</v>
      </c>
      <c r="G31" s="15">
        <v>181.76</v>
      </c>
      <c r="H31" t="s">
        <v>24</v>
      </c>
      <c r="I31" s="6" t="s">
        <v>51</v>
      </c>
      <c r="J31" s="17"/>
      <c r="K31" s="19">
        <f>ABS(G30-G31)</f>
        <v>0.36394848724526696</v>
      </c>
      <c r="L31" s="13"/>
      <c r="M31" s="1"/>
    </row>
    <row r="32" spans="1:13" x14ac:dyDescent="0.25">
      <c r="E32" s="10" t="s">
        <v>18</v>
      </c>
      <c r="F32" s="10"/>
      <c r="G32" s="1"/>
      <c r="H32" s="1"/>
      <c r="I32" s="1"/>
      <c r="J32" s="1"/>
      <c r="K32" s="18"/>
      <c r="L32" s="1"/>
      <c r="M32" s="1"/>
    </row>
    <row r="33" spans="5:13" x14ac:dyDescent="0.25">
      <c r="E33" s="10">
        <v>3640</v>
      </c>
      <c r="F33" s="10">
        <v>11942.26</v>
      </c>
      <c r="G33" s="1" t="s">
        <v>16</v>
      </c>
      <c r="H33" s="1"/>
      <c r="I33" s="1"/>
      <c r="J33" s="1"/>
      <c r="K33" s="1"/>
      <c r="L33" s="1"/>
      <c r="M33" s="1"/>
    </row>
    <row r="34" spans="5:13" ht="15.75" thickBot="1" x14ac:dyDescent="0.3">
      <c r="E34" s="1"/>
      <c r="F34" s="1" t="s">
        <v>28</v>
      </c>
      <c r="G34" s="14" t="s">
        <v>29</v>
      </c>
      <c r="H34" s="1"/>
      <c r="I34" s="1"/>
      <c r="J34" s="1"/>
      <c r="K34" s="1"/>
      <c r="L34" s="1"/>
      <c r="M34" s="1"/>
    </row>
    <row r="35" spans="5:13" ht="15.75" thickBot="1" x14ac:dyDescent="0.3">
      <c r="E35" s="1"/>
      <c r="F35" s="12" t="s">
        <v>31</v>
      </c>
      <c r="G35" s="16">
        <f>+G23+H23*(F33-F23)+I23*(F33-F23)*(F33-F24)+J23*(F33-F23)*(F33-F24)*(F33-F25)</f>
        <v>189.38735307949253</v>
      </c>
      <c r="H35" s="13" t="s">
        <v>24</v>
      </c>
      <c r="I35" s="1"/>
      <c r="J35" s="1"/>
      <c r="K35" s="14"/>
      <c r="L35" s="1"/>
      <c r="M35" s="1"/>
    </row>
    <row r="36" spans="5:13" ht="15.75" thickBot="1" x14ac:dyDescent="0.3">
      <c r="F36" s="6" t="s">
        <v>52</v>
      </c>
      <c r="G36" s="15">
        <v>185</v>
      </c>
      <c r="H36" t="s">
        <v>24</v>
      </c>
      <c r="I36" s="6" t="s">
        <v>51</v>
      </c>
      <c r="J36" s="17"/>
      <c r="K36" s="19">
        <f>ABS(G35-G36)</f>
        <v>4.3873530794925273</v>
      </c>
      <c r="L36" s="13"/>
      <c r="M36" s="1"/>
    </row>
    <row r="37" spans="5:13" x14ac:dyDescent="0.25">
      <c r="E37" s="10" t="s">
        <v>19</v>
      </c>
      <c r="F37" s="10"/>
      <c r="G37" s="1"/>
      <c r="H37" s="1"/>
      <c r="I37" s="1"/>
      <c r="J37" s="1"/>
      <c r="K37" s="18"/>
      <c r="L37" s="1"/>
      <c r="M37" s="1"/>
    </row>
    <row r="38" spans="5:13" x14ac:dyDescent="0.25">
      <c r="E38" s="10">
        <v>4150</v>
      </c>
      <c r="F38" s="10">
        <v>13615.49</v>
      </c>
      <c r="G38" s="1"/>
      <c r="H38" s="1"/>
      <c r="I38" s="1"/>
      <c r="J38" s="1"/>
      <c r="K38" s="1"/>
      <c r="L38" s="1"/>
      <c r="M38" s="1"/>
    </row>
    <row r="39" spans="5:13" ht="15.75" thickBot="1" x14ac:dyDescent="0.3">
      <c r="E39" s="1"/>
      <c r="F39" s="1" t="s">
        <v>28</v>
      </c>
      <c r="G39" s="14" t="s">
        <v>29</v>
      </c>
      <c r="H39" s="1"/>
      <c r="I39" s="1"/>
      <c r="J39" s="1"/>
      <c r="K39" s="1"/>
      <c r="L39" s="1"/>
      <c r="M39" s="1"/>
    </row>
    <row r="40" spans="5:13" ht="15.75" thickBot="1" x14ac:dyDescent="0.3">
      <c r="E40" s="1"/>
      <c r="F40" s="12" t="s">
        <v>32</v>
      </c>
      <c r="G40" s="16">
        <f>+G23+H23*(F38-F23)+I23*(F38-F23)*(F38-F24)+J23*(F38-F23)*(F38-F24)*(F38-F25)</f>
        <v>186.64403142620921</v>
      </c>
      <c r="H40" s="13" t="s">
        <v>24</v>
      </c>
      <c r="I40" s="1"/>
      <c r="J40" s="1"/>
      <c r="K40" s="14"/>
      <c r="L40" s="1"/>
      <c r="M40" s="1"/>
    </row>
    <row r="41" spans="5:13" ht="15.75" thickBot="1" x14ac:dyDescent="0.3">
      <c r="F41" s="6" t="s">
        <v>53</v>
      </c>
      <c r="G41" s="15">
        <v>186.8</v>
      </c>
      <c r="H41" t="s">
        <v>24</v>
      </c>
      <c r="I41" s="6" t="s">
        <v>51</v>
      </c>
      <c r="J41" s="17"/>
      <c r="K41" s="19">
        <f>ABS(G41-G40)</f>
        <v>0.1559685737908012</v>
      </c>
      <c r="L41" s="13"/>
      <c r="M41" s="1"/>
    </row>
    <row r="55" spans="2:11" x14ac:dyDescent="0.25">
      <c r="B55" s="9"/>
      <c r="C55" s="9" t="s">
        <v>33</v>
      </c>
      <c r="D55" s="9"/>
      <c r="E55" s="9"/>
      <c r="F55" s="9"/>
      <c r="G55" s="9"/>
      <c r="H55" s="9"/>
      <c r="I55" s="9"/>
      <c r="J55" s="9"/>
      <c r="K55" s="9"/>
    </row>
    <row r="56" spans="2:11" x14ac:dyDescent="0.25">
      <c r="B56" s="9"/>
      <c r="C56" s="9" t="s">
        <v>34</v>
      </c>
      <c r="D56" s="9"/>
      <c r="E56" s="9"/>
      <c r="F56" s="9"/>
      <c r="G56" s="9"/>
      <c r="H56" s="9"/>
      <c r="I56" s="9"/>
      <c r="J56" s="9"/>
      <c r="K56" s="9"/>
    </row>
    <row r="57" spans="2:11" x14ac:dyDescent="0.25">
      <c r="B57" s="9"/>
      <c r="C57" s="9" t="s">
        <v>35</v>
      </c>
      <c r="D57" s="9"/>
      <c r="E57" s="9"/>
      <c r="F57" s="9"/>
      <c r="G57" s="9" t="s">
        <v>36</v>
      </c>
      <c r="H57" s="9"/>
      <c r="I57" s="9"/>
      <c r="J57" s="9"/>
      <c r="K57" s="9"/>
    </row>
    <row r="58" spans="2:11" x14ac:dyDescent="0.25">
      <c r="B58" s="9"/>
      <c r="C58" s="9" t="s">
        <v>37</v>
      </c>
      <c r="D58" s="9"/>
      <c r="E58" s="9"/>
      <c r="F58" s="9"/>
      <c r="G58" s="9"/>
      <c r="H58" s="9" t="s">
        <v>38</v>
      </c>
      <c r="I58" s="9"/>
      <c r="J58" s="9"/>
      <c r="K58" s="9"/>
    </row>
    <row r="59" spans="2:11" x14ac:dyDescent="0.25">
      <c r="B59" s="9"/>
      <c r="C59" s="9"/>
      <c r="D59" s="9"/>
      <c r="E59" s="9"/>
      <c r="F59" s="9"/>
      <c r="G59" s="9"/>
      <c r="H59" s="9"/>
      <c r="I59" s="9"/>
      <c r="J59" s="9"/>
      <c r="K59" s="9"/>
    </row>
    <row r="60" spans="2:11" x14ac:dyDescent="0.25">
      <c r="B60" s="9"/>
      <c r="C60" s="9" t="s">
        <v>39</v>
      </c>
      <c r="D60" s="9"/>
      <c r="E60" s="9"/>
      <c r="F60" s="9"/>
      <c r="G60" s="9"/>
      <c r="H60" s="9"/>
      <c r="I60" s="9"/>
      <c r="J60" s="9"/>
      <c r="K60" s="9"/>
    </row>
    <row r="61" spans="2:11" x14ac:dyDescent="0.25">
      <c r="B61" s="9"/>
      <c r="C61" s="9" t="s">
        <v>40</v>
      </c>
      <c r="D61" s="9"/>
      <c r="E61" s="9"/>
      <c r="F61" s="9"/>
      <c r="G61" s="9"/>
      <c r="H61" s="9"/>
      <c r="I61" s="9"/>
      <c r="J61" s="9"/>
      <c r="K61" s="9"/>
    </row>
    <row r="62" spans="2:11" x14ac:dyDescent="0.25">
      <c r="B62" s="9"/>
      <c r="C62" s="9" t="s">
        <v>41</v>
      </c>
      <c r="D62" s="9"/>
      <c r="E62" s="9"/>
      <c r="F62" s="9"/>
      <c r="G62" s="9"/>
      <c r="H62" s="9"/>
      <c r="I62" s="9"/>
      <c r="J62" s="9"/>
      <c r="K62" s="9"/>
    </row>
    <row r="63" spans="2:11" x14ac:dyDescent="0.25">
      <c r="B63" s="9"/>
      <c r="C63" s="9" t="s">
        <v>42</v>
      </c>
      <c r="D63" s="9"/>
      <c r="E63" s="9"/>
      <c r="F63" s="9"/>
      <c r="G63" s="9"/>
      <c r="H63" s="9"/>
      <c r="I63" s="9"/>
      <c r="J63" s="9"/>
      <c r="K63" s="9"/>
    </row>
    <row r="64" spans="2:11" x14ac:dyDescent="0.25">
      <c r="B64" s="9"/>
      <c r="C64" s="9" t="s">
        <v>43</v>
      </c>
      <c r="D64" s="9"/>
      <c r="E64" s="9"/>
      <c r="F64" s="9"/>
      <c r="G64" s="9"/>
      <c r="H64" s="9"/>
      <c r="I64" s="9"/>
      <c r="J64" s="9"/>
      <c r="K64" s="9"/>
    </row>
    <row r="65" spans="2:11" x14ac:dyDescent="0.25">
      <c r="B65" s="9"/>
      <c r="C65" s="9"/>
      <c r="D65" s="9"/>
      <c r="E65" s="9"/>
      <c r="F65" s="9"/>
      <c r="G65" s="9"/>
      <c r="H65" s="9"/>
      <c r="I65" s="9"/>
      <c r="J65" s="9"/>
      <c r="K65" s="9"/>
    </row>
    <row r="66" spans="2:11" x14ac:dyDescent="0.25">
      <c r="B66" s="9"/>
      <c r="C66" s="9" t="s">
        <v>44</v>
      </c>
      <c r="D66" s="9"/>
      <c r="E66" s="9"/>
      <c r="F66" s="9"/>
      <c r="G66" s="9"/>
      <c r="H66" s="9"/>
      <c r="I66" s="9"/>
      <c r="J66" s="9"/>
      <c r="K66" s="9"/>
    </row>
    <row r="67" spans="2:11" x14ac:dyDescent="0.25">
      <c r="B67" s="9"/>
      <c r="C67" s="9" t="s">
        <v>45</v>
      </c>
      <c r="D67" s="9"/>
      <c r="E67" s="9"/>
      <c r="F67" s="9"/>
      <c r="G67" s="9"/>
      <c r="H67" s="9"/>
      <c r="I67" s="9"/>
      <c r="J67" s="9"/>
      <c r="K67" s="9"/>
    </row>
    <row r="68" spans="2:11" x14ac:dyDescent="0.25">
      <c r="B68" s="9"/>
      <c r="C68" s="9" t="s">
        <v>46</v>
      </c>
      <c r="D68" s="9"/>
      <c r="E68" s="9"/>
      <c r="F68" s="9"/>
      <c r="G68" s="9"/>
      <c r="H68" s="9"/>
      <c r="I68" s="9"/>
      <c r="J68" s="9"/>
      <c r="K68" s="9"/>
    </row>
    <row r="69" spans="2:11" x14ac:dyDescent="0.25">
      <c r="B69" s="9"/>
      <c r="C69" s="9" t="s">
        <v>47</v>
      </c>
      <c r="D69" s="9"/>
      <c r="E69" s="9"/>
      <c r="F69" s="9"/>
      <c r="G69" s="9"/>
      <c r="H69" s="9"/>
      <c r="I69" s="9"/>
      <c r="J69" s="9"/>
      <c r="K69" s="9"/>
    </row>
    <row r="70" spans="2:11" x14ac:dyDescent="0.25">
      <c r="B70" s="9"/>
      <c r="C70" s="9"/>
      <c r="D70" s="9"/>
      <c r="E70" s="9"/>
      <c r="F70" s="9"/>
      <c r="G70" s="9"/>
      <c r="H70" s="9"/>
      <c r="I70" s="9"/>
      <c r="J70" s="9"/>
      <c r="K70" s="9"/>
    </row>
    <row r="71" spans="2:11" x14ac:dyDescent="0.25">
      <c r="B71" s="9"/>
      <c r="C71" s="9" t="s">
        <v>48</v>
      </c>
      <c r="D71" s="9"/>
      <c r="E71" s="9"/>
      <c r="F71" s="9"/>
      <c r="G71" s="9"/>
      <c r="H71" s="9"/>
      <c r="I71" s="9"/>
      <c r="J71" s="9"/>
      <c r="K71" s="9"/>
    </row>
    <row r="72" spans="2:11" x14ac:dyDescent="0.25">
      <c r="B72" s="9"/>
      <c r="C72" s="9" t="s">
        <v>49</v>
      </c>
      <c r="D72" s="9"/>
      <c r="E72" s="9"/>
      <c r="F72" s="9"/>
      <c r="G72" s="9"/>
      <c r="H72" s="9"/>
      <c r="I72" s="9"/>
      <c r="J72" s="9"/>
      <c r="K72" s="9"/>
    </row>
    <row r="73" spans="2:11" x14ac:dyDescent="0.25">
      <c r="B73" s="9"/>
      <c r="C73" s="9" t="s">
        <v>50</v>
      </c>
      <c r="D73" s="9"/>
      <c r="E73" s="9"/>
      <c r="F73" s="9"/>
      <c r="G73" s="9"/>
      <c r="H73" s="9"/>
      <c r="I73" s="9"/>
      <c r="J73" s="9"/>
      <c r="K73" s="9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2024-10-10T14:25:09Z</dcterms:created>
  <dcterms:modified xsi:type="dcterms:W3CDTF">2024-10-11T02:39:00Z</dcterms:modified>
</cp:coreProperties>
</file>