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NALISIS NUMERICO\"/>
    </mc:Choice>
  </mc:AlternateContent>
  <xr:revisionPtr revIDLastSave="0" documentId="13_ncr:1_{8F0E47C8-14EE-4A96-A040-820D10DE0D9C}" xr6:coauthVersionLast="47" xr6:coauthVersionMax="47" xr10:uidLastSave="{00000000-0000-0000-0000-000000000000}"/>
  <bookViews>
    <workbookView xWindow="-120" yWindow="-120" windowWidth="20730" windowHeight="11160" xr2:uid="{B4601D25-869D-41D6-8D38-8FCE002762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30" i="1"/>
  <c r="C35" i="1" s="1"/>
  <c r="B17" i="1"/>
  <c r="C21" i="1" s="1"/>
  <c r="C24" i="1" s="1"/>
  <c r="F17" i="1"/>
  <c r="C34" i="1"/>
  <c r="D29" i="1"/>
  <c r="C22" i="1"/>
  <c r="C20" i="1"/>
  <c r="F18" i="1"/>
  <c r="F16" i="1"/>
  <c r="C18" i="1"/>
  <c r="B18" i="1"/>
  <c r="C16" i="1"/>
  <c r="D16" i="1"/>
  <c r="H5" i="1"/>
  <c r="I5" i="1"/>
  <c r="J5" i="1"/>
  <c r="H6" i="1"/>
  <c r="I6" i="1"/>
  <c r="J6" i="1"/>
  <c r="I4" i="1"/>
  <c r="J4" i="1"/>
  <c r="H4" i="1"/>
  <c r="D31" i="1" l="1"/>
  <c r="C36" i="1" s="1"/>
  <c r="C38" i="1" s="1"/>
  <c r="E29" i="1" l="1"/>
  <c r="D34" i="1" s="1"/>
  <c r="E30" i="1" l="1"/>
  <c r="D35" i="1" s="1"/>
  <c r="E31" i="1" l="1"/>
  <c r="F29" i="1" s="1"/>
  <c r="D36" i="1"/>
  <c r="D38" i="1" s="1"/>
  <c r="E34" i="1" l="1"/>
  <c r="E38" i="1" s="1"/>
  <c r="F30" i="1"/>
  <c r="F31" i="1"/>
  <c r="E36" i="1" s="1"/>
  <c r="E35" i="1"/>
  <c r="G29" i="1"/>
  <c r="F34" i="1" l="1"/>
  <c r="G30" i="1"/>
  <c r="F35" i="1" l="1"/>
  <c r="G31" i="1"/>
  <c r="F36" i="1" s="1"/>
  <c r="F38" i="1"/>
  <c r="H29" i="1" l="1"/>
  <c r="G34" i="1" l="1"/>
  <c r="H30" i="1"/>
  <c r="H31" i="1"/>
  <c r="G36" i="1" s="1"/>
  <c r="G35" i="1" l="1"/>
  <c r="G38" i="1" s="1"/>
  <c r="I29" i="1"/>
  <c r="H34" i="1" l="1"/>
  <c r="I30" i="1"/>
  <c r="H35" i="1" l="1"/>
  <c r="I31" i="1"/>
  <c r="H36" i="1" l="1"/>
  <c r="H38" i="1" s="1"/>
  <c r="J29" i="1"/>
  <c r="I34" i="1" l="1"/>
  <c r="J30" i="1"/>
  <c r="J31" i="1"/>
  <c r="I36" i="1" s="1"/>
  <c r="I35" i="1" l="1"/>
  <c r="K29" i="1"/>
  <c r="I38" i="1"/>
  <c r="J34" i="1" l="1"/>
  <c r="K30" i="1"/>
  <c r="J35" i="1" l="1"/>
  <c r="K31" i="1"/>
  <c r="J36" i="1" l="1"/>
  <c r="J38" i="1" s="1"/>
  <c r="L29" i="1"/>
  <c r="K34" i="1" l="1"/>
  <c r="L30" i="1"/>
  <c r="K35" i="1" l="1"/>
  <c r="L31" i="1"/>
  <c r="K36" i="1" l="1"/>
  <c r="K38" i="1" s="1"/>
  <c r="M29" i="1"/>
  <c r="L34" i="1" l="1"/>
  <c r="M30" i="1"/>
  <c r="M31" i="1"/>
  <c r="L36" i="1" s="1"/>
  <c r="L35" i="1" l="1"/>
  <c r="L38" i="1" s="1"/>
  <c r="N29" i="1"/>
  <c r="M34" i="1" l="1"/>
  <c r="N30" i="1"/>
  <c r="N31" i="1"/>
  <c r="M36" i="1" s="1"/>
  <c r="M35" i="1" l="1"/>
  <c r="M38" i="1" s="1"/>
  <c r="O29" i="1"/>
  <c r="N34" i="1" l="1"/>
  <c r="O30" i="1"/>
  <c r="N35" i="1" l="1"/>
  <c r="O31" i="1"/>
  <c r="N36" i="1" l="1"/>
  <c r="N38" i="1" s="1"/>
  <c r="P29" i="1"/>
  <c r="O34" i="1" l="1"/>
  <c r="P30" i="1"/>
  <c r="O35" i="1" l="1"/>
  <c r="P31" i="1"/>
  <c r="O36" i="1" l="1"/>
  <c r="O38" i="1" s="1"/>
  <c r="Q29" i="1"/>
  <c r="P34" i="1" l="1"/>
  <c r="Q30" i="1"/>
  <c r="P35" i="1" l="1"/>
  <c r="Q31" i="1"/>
  <c r="P36" i="1" l="1"/>
  <c r="P38" i="1" s="1"/>
  <c r="R29" i="1"/>
  <c r="Q34" i="1" l="1"/>
  <c r="R30" i="1"/>
  <c r="Q35" i="1" l="1"/>
  <c r="R31" i="1"/>
  <c r="Q36" i="1" s="1"/>
  <c r="Q38" i="1"/>
  <c r="S29" i="1" l="1"/>
  <c r="R34" i="1" l="1"/>
  <c r="S30" i="1"/>
  <c r="S31" i="1"/>
  <c r="R36" i="1" s="1"/>
  <c r="R35" i="1" l="1"/>
  <c r="R38" i="1" s="1"/>
  <c r="T29" i="1"/>
  <c r="S34" i="1" l="1"/>
  <c r="T30" i="1"/>
  <c r="S35" i="1" s="1"/>
  <c r="T31" i="1"/>
  <c r="U29" i="1" l="1"/>
  <c r="S36" i="1"/>
  <c r="S38" i="1"/>
  <c r="T34" i="1" l="1"/>
  <c r="U30" i="1"/>
  <c r="T35" i="1" s="1"/>
  <c r="U31" i="1"/>
  <c r="V29" i="1" l="1"/>
  <c r="T36" i="1"/>
  <c r="T38" i="1"/>
  <c r="U34" i="1" l="1"/>
  <c r="V30" i="1"/>
  <c r="V31" i="1"/>
  <c r="U36" i="1" s="1"/>
  <c r="U35" i="1" l="1"/>
  <c r="U38" i="1" s="1"/>
  <c r="W29" i="1"/>
  <c r="V34" i="1" l="1"/>
  <c r="W30" i="1"/>
  <c r="W31" i="1"/>
  <c r="V36" i="1" s="1"/>
  <c r="V35" i="1" l="1"/>
  <c r="X29" i="1"/>
  <c r="V38" i="1"/>
  <c r="W34" i="1" l="1"/>
  <c r="X34" i="1"/>
  <c r="X30" i="1"/>
  <c r="X31" i="1"/>
  <c r="W36" i="1" l="1"/>
  <c r="X36" i="1"/>
  <c r="X35" i="1"/>
  <c r="W35" i="1"/>
  <c r="X38" i="1"/>
  <c r="W38" i="1"/>
</calcChain>
</file>

<file path=xl/sharedStrings.xml><?xml version="1.0" encoding="utf-8"?>
<sst xmlns="http://schemas.openxmlformats.org/spreadsheetml/2006/main" count="34" uniqueCount="26">
  <si>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</si>
  <si>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</si>
  <si>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</si>
  <si>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</si>
  <si>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</si>
  <si>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</si>
  <si>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</si>
  <si>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</si>
  <si>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</si>
  <si>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</si>
  <si>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</si>
  <si>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% = M/100</t>
  </si>
  <si>
    <t>A</t>
  </si>
  <si>
    <t>b</t>
  </si>
  <si>
    <t>alfa 1</t>
  </si>
  <si>
    <t>alfa 2</t>
  </si>
  <si>
    <t>alfa 3</t>
  </si>
  <si>
    <t>alfa</t>
  </si>
  <si>
    <t>igual a 1 por lo tanto</t>
  </si>
  <si>
    <t>3,ITERAR</t>
  </si>
  <si>
    <t>x1</t>
  </si>
  <si>
    <t>x2</t>
  </si>
  <si>
    <t>x3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</si>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</sst>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205-B86D-4DFA-8C7D-B645583E3A31}">
  <dimension ref="B2:AD38"/>
  <sheetViews>
    <sheetView tabSelected="1" zoomScaleNormal="100" workbookViewId="0">
      <selection activeCell="D18" sqref="D18"/>
    </sheetView>
  </sheetViews>
  <sheetFormatPr baseColWidth="10" defaultRowHeight="15" x14ac:dyDescent="0.25"/>
  <sheetData>
    <row r="2" spans="2:12" x14ac:dyDescent="0.25">
      <c r="B2" s="4"/>
      <c r="C2" s="4" t="s">
        <v>0</v>
      </c>
      <c r="D2" s="4" t="s">
        <v>0</v>
      </c>
      <c r="E2" s="4" t="s">
        <v>0</v>
      </c>
      <c r="G2" s="4"/>
      <c r="H2" s="4" t="s">
        <v>11</v>
      </c>
      <c r="I2" s="4"/>
      <c r="J2" s="4"/>
    </row>
    <row r="3" spans="2:12" x14ac:dyDescent="0.25">
      <c r="B3" s="4"/>
      <c r="C3" s="4" t="s">
        <v>1</v>
      </c>
      <c r="D3" s="4" t="s">
        <v>2</v>
      </c>
      <c r="E3" s="4" t="s">
        <v>3</v>
      </c>
      <c r="G3" s="4"/>
      <c r="H3" s="4" t="s">
        <v>1</v>
      </c>
      <c r="I3" s="4" t="s">
        <v>2</v>
      </c>
      <c r="J3" s="4" t="s">
        <v>3</v>
      </c>
    </row>
    <row r="4" spans="2:12" x14ac:dyDescent="0.25">
      <c r="B4" s="4" t="s">
        <v>4</v>
      </c>
      <c r="C4" s="1">
        <v>52</v>
      </c>
      <c r="D4" s="1">
        <v>30</v>
      </c>
      <c r="E4" s="1">
        <v>18</v>
      </c>
      <c r="G4" s="4" t="s">
        <v>4</v>
      </c>
      <c r="H4" s="5">
        <f t="shared" ref="H4:J6" si="0">C4/100</f>
        <v>0.52</v>
      </c>
      <c r="I4" s="3">
        <f t="shared" si="0"/>
        <v>0.3</v>
      </c>
      <c r="J4" s="3">
        <f t="shared" si="0"/>
        <v>0.18</v>
      </c>
      <c r="L4" s="3">
        <v>4800</v>
      </c>
    </row>
    <row r="5" spans="2:12" x14ac:dyDescent="0.25">
      <c r="B5" s="4" t="s">
        <v>5</v>
      </c>
      <c r="C5" s="1">
        <v>20</v>
      </c>
      <c r="D5" s="1">
        <v>50</v>
      </c>
      <c r="E5" s="1">
        <v>30</v>
      </c>
      <c r="G5" s="4" t="s">
        <v>5</v>
      </c>
      <c r="H5" s="3">
        <f t="shared" si="0"/>
        <v>0.2</v>
      </c>
      <c r="I5" s="5">
        <f t="shared" si="0"/>
        <v>0.5</v>
      </c>
      <c r="J5" s="3">
        <f t="shared" si="0"/>
        <v>0.3</v>
      </c>
      <c r="L5" s="3">
        <v>5810</v>
      </c>
    </row>
    <row r="6" spans="2:12" x14ac:dyDescent="0.25">
      <c r="B6" s="4" t="s">
        <v>6</v>
      </c>
      <c r="C6" s="1">
        <v>25</v>
      </c>
      <c r="D6" s="1">
        <v>20</v>
      </c>
      <c r="E6" s="1">
        <v>55</v>
      </c>
      <c r="G6" s="4" t="s">
        <v>6</v>
      </c>
      <c r="H6" s="3">
        <f t="shared" si="0"/>
        <v>0.25</v>
      </c>
      <c r="I6" s="3">
        <f t="shared" si="0"/>
        <v>0.2</v>
      </c>
      <c r="J6" s="5">
        <f t="shared" si="0"/>
        <v>0.55000000000000004</v>
      </c>
      <c r="L6" s="3">
        <v>5690</v>
      </c>
    </row>
    <row r="8" spans="2:12" x14ac:dyDescent="0.25">
      <c r="B8" s="2" t="s">
        <v>7</v>
      </c>
      <c r="C8" s="2"/>
      <c r="D8" s="2"/>
      <c r="E8" s="2"/>
    </row>
    <row r="9" spans="2:12" x14ac:dyDescent="0.25">
      <c r="B9" s="2" t="s">
        <v>8</v>
      </c>
      <c r="C9" s="2"/>
      <c r="D9" s="2"/>
      <c r="E9" s="2"/>
    </row>
    <row r="11" spans="2:12" x14ac:dyDescent="0.25">
      <c r="B11" s="2" t="s">
        <v>9</v>
      </c>
      <c r="C11" s="2"/>
      <c r="D11" s="2"/>
      <c r="E11" s="2"/>
    </row>
    <row r="12" spans="2:12" x14ac:dyDescent="0.25">
      <c r="B12" s="2" t="s">
        <v>10</v>
      </c>
      <c r="C12" s="2"/>
      <c r="D12" s="2"/>
      <c r="E12" s="2"/>
    </row>
    <row r="15" spans="2:12" x14ac:dyDescent="0.25">
      <c r="C15" t="s">
        <v>12</v>
      </c>
      <c r="F15" t="s">
        <v>13</v>
      </c>
    </row>
    <row r="16" spans="2:12" x14ac:dyDescent="0.25">
      <c r="B16" s="5">
        <v>0</v>
      </c>
      <c r="C16" s="3">
        <f>+I4/H4</f>
        <v>0.57692307692307687</v>
      </c>
      <c r="D16" s="3">
        <f>+J4/H4</f>
        <v>0.34615384615384615</v>
      </c>
      <c r="F16" s="3">
        <f>+L4/H4</f>
        <v>9230.7692307692305</v>
      </c>
    </row>
    <row r="17" spans="2:30" x14ac:dyDescent="0.25">
      <c r="B17" s="3">
        <f>+H5/I5</f>
        <v>0.4</v>
      </c>
      <c r="C17" s="5">
        <v>0</v>
      </c>
      <c r="D17" s="3">
        <f>+J5/I5</f>
        <v>0.6</v>
      </c>
      <c r="F17" s="3">
        <f>+L5/I5</f>
        <v>11620</v>
      </c>
    </row>
    <row r="18" spans="2:30" x14ac:dyDescent="0.25">
      <c r="B18" s="3">
        <f>+H6/J6</f>
        <v>0.45454545454545453</v>
      </c>
      <c r="C18" s="3">
        <f>+I6/J6</f>
        <v>0.36363636363636365</v>
      </c>
      <c r="D18" s="5">
        <v>0</v>
      </c>
      <c r="F18" s="3">
        <f>+L6/J6</f>
        <v>10345.454545454544</v>
      </c>
    </row>
    <row r="20" spans="2:30" x14ac:dyDescent="0.25">
      <c r="B20" s="5" t="s">
        <v>14</v>
      </c>
      <c r="C20" s="3">
        <f>+ABS(C16)+ABS(D16)</f>
        <v>0.92307692307692302</v>
      </c>
    </row>
    <row r="21" spans="2:30" x14ac:dyDescent="0.25">
      <c r="B21" s="5" t="s">
        <v>15</v>
      </c>
      <c r="C21" s="3">
        <f>+ABS(B17)+ABS(D17)</f>
        <v>1</v>
      </c>
    </row>
    <row r="22" spans="2:30" x14ac:dyDescent="0.25">
      <c r="B22" s="5" t="s">
        <v>16</v>
      </c>
      <c r="C22" s="3">
        <f>+ABS(B18)+ABS(C18)</f>
        <v>0.81818181818181812</v>
      </c>
    </row>
    <row r="24" spans="2:30" x14ac:dyDescent="0.25">
      <c r="B24" t="s">
        <v>17</v>
      </c>
      <c r="C24" s="3">
        <f>MAX(C20:C22)</f>
        <v>1</v>
      </c>
      <c r="E24" t="s">
        <v>18</v>
      </c>
    </row>
    <row r="26" spans="2:30" x14ac:dyDescent="0.25">
      <c r="B26" t="s">
        <v>19</v>
      </c>
    </row>
    <row r="28" spans="2:30" x14ac:dyDescent="0.25">
      <c r="B28" s="5"/>
      <c r="C28" s="5">
        <v>0</v>
      </c>
      <c r="D28" s="5">
        <v>1</v>
      </c>
      <c r="E28" s="5">
        <v>2</v>
      </c>
      <c r="F28" s="5">
        <v>3</v>
      </c>
      <c r="G28" s="5">
        <v>4</v>
      </c>
      <c r="H28" s="5">
        <v>5</v>
      </c>
      <c r="I28" s="5">
        <v>6</v>
      </c>
      <c r="J28" s="5">
        <v>7</v>
      </c>
      <c r="K28" s="5">
        <v>8</v>
      </c>
      <c r="L28" s="5">
        <v>9</v>
      </c>
      <c r="M28" s="5">
        <v>10</v>
      </c>
      <c r="N28" s="5">
        <v>11</v>
      </c>
      <c r="O28" s="5">
        <v>12</v>
      </c>
      <c r="P28" s="5">
        <v>13</v>
      </c>
      <c r="Q28" s="5">
        <v>14</v>
      </c>
      <c r="R28" s="5">
        <v>15</v>
      </c>
      <c r="S28" s="5">
        <v>16</v>
      </c>
      <c r="T28" s="5">
        <v>17</v>
      </c>
      <c r="U28" s="5">
        <v>18</v>
      </c>
      <c r="V28" s="5">
        <v>19</v>
      </c>
      <c r="W28" s="5">
        <v>20</v>
      </c>
      <c r="X28" s="5">
        <v>21</v>
      </c>
    </row>
    <row r="29" spans="2:30" x14ac:dyDescent="0.25">
      <c r="B29" s="5" t="s">
        <v>20</v>
      </c>
      <c r="C29" s="3">
        <v>0</v>
      </c>
      <c r="D29" s="3">
        <f>+$C$16*C30+$D$16*C31+$F$16</f>
        <v>9230.7692307692305</v>
      </c>
      <c r="E29" s="3">
        <f t="shared" ref="E29:X29" si="1">+$C$16*D30+$D$16*D31+$F$16</f>
        <v>25025.728886498116</v>
      </c>
      <c r="F29" s="3">
        <f t="shared" si="1"/>
        <v>40430.896854087274</v>
      </c>
      <c r="G29" s="3">
        <f t="shared" si="1"/>
        <v>53031.818982832177</v>
      </c>
      <c r="H29" s="3">
        <f t="shared" si="1"/>
        <v>63730.020851083245</v>
      </c>
      <c r="I29" s="3">
        <f t="shared" si="1"/>
        <v>72737.58660860447</v>
      </c>
      <c r="J29" s="3">
        <f t="shared" si="1"/>
        <v>80335.628333547778</v>
      </c>
      <c r="K29" s="3">
        <f t="shared" si="1"/>
        <v>86742.106288207942</v>
      </c>
      <c r="L29" s="3">
        <f t="shared" si="1"/>
        <v>92144.373552220626</v>
      </c>
      <c r="M29" s="3">
        <f t="shared" si="1"/>
        <v>96699.748727539816</v>
      </c>
      <c r="N29" s="3">
        <f t="shared" si="1"/>
        <v>100541.01266042625</v>
      </c>
      <c r="O29" s="3">
        <f t="shared" si="1"/>
        <v>103780.10793834734</v>
      </c>
      <c r="P29" s="3">
        <f t="shared" si="1"/>
        <v>106511.43300888395</v>
      </c>
      <c r="Q29" s="3">
        <f t="shared" si="1"/>
        <v>108814.58732969943</v>
      </c>
      <c r="R29" s="3">
        <f t="shared" si="1"/>
        <v>110756.6922584522</v>
      </c>
      <c r="S29" s="3">
        <f t="shared" si="1"/>
        <v>112394.34697892934</v>
      </c>
      <c r="T29" s="3">
        <f t="shared" si="1"/>
        <v>113775.27802193453</v>
      </c>
      <c r="U29" s="3">
        <f t="shared" si="1"/>
        <v>114939.7301628361</v>
      </c>
      <c r="V29" s="3">
        <f t="shared" si="1"/>
        <v>115921.63928520164</v>
      </c>
      <c r="W29" s="3">
        <f t="shared" si="1"/>
        <v>116749.62138142828</v>
      </c>
      <c r="X29" s="3">
        <f t="shared" si="1"/>
        <v>117447.80651491716</v>
      </c>
      <c r="Y29" s="7"/>
      <c r="Z29" s="7"/>
      <c r="AA29" s="7"/>
      <c r="AB29" s="7"/>
      <c r="AC29" s="7"/>
      <c r="AD29" s="7"/>
    </row>
    <row r="30" spans="2:30" x14ac:dyDescent="0.25">
      <c r="B30" s="5" t="s">
        <v>21</v>
      </c>
      <c r="C30" s="3">
        <v>0</v>
      </c>
      <c r="D30" s="3">
        <f>+$B$17*D29+$D$17*C31+$F$17</f>
        <v>15312.307692307691</v>
      </c>
      <c r="E30" s="3">
        <f t="shared" ref="E30:X30" si="2">+$B$17*E29+$D$17*D31+$F$17</f>
        <v>33695.913932221622</v>
      </c>
      <c r="F30" s="3">
        <f t="shared" si="2"/>
        <v>48176.666023164566</v>
      </c>
      <c r="G30" s="3">
        <f t="shared" si="2"/>
        <v>60577.88114021076</v>
      </c>
      <c r="H30" s="3">
        <f t="shared" si="2"/>
        <v>70999.496675433504</v>
      </c>
      <c r="I30" s="3">
        <f t="shared" si="2"/>
        <v>79794.021422922699</v>
      </c>
      <c r="J30" s="3">
        <f t="shared" si="2"/>
        <v>87208.652355312559</v>
      </c>
      <c r="K30" s="3">
        <f t="shared" si="2"/>
        <v>93461.174392864399</v>
      </c>
      <c r="L30" s="3">
        <f t="shared" si="2"/>
        <v>98733.489185206272</v>
      </c>
      <c r="M30" s="3">
        <f t="shared" si="2"/>
        <v>103179.30810021202</v>
      </c>
      <c r="N30" s="3">
        <f t="shared" si="2"/>
        <v>106928.18557536398</v>
      </c>
      <c r="O30" s="3">
        <f t="shared" si="2"/>
        <v>110089.37802644369</v>
      </c>
      <c r="P30" s="3">
        <f t="shared" si="2"/>
        <v>112755.01239250875</v>
      </c>
      <c r="Q30" s="3">
        <f t="shared" si="2"/>
        <v>115002.77391085002</v>
      </c>
      <c r="R30" s="3">
        <f t="shared" si="2"/>
        <v>116898.16957384799</v>
      </c>
      <c r="S30" s="3">
        <f t="shared" si="2"/>
        <v>118496.43731453462</v>
      </c>
      <c r="T30" s="3">
        <f t="shared" si="2"/>
        <v>119844.15579892573</v>
      </c>
      <c r="U30" s="3">
        <f t="shared" si="2"/>
        <v>120980.60188179128</v>
      </c>
      <c r="V30" s="3">
        <f t="shared" si="2"/>
        <v>121938.89525997224</v>
      </c>
      <c r="W30" s="3">
        <f t="shared" si="2"/>
        <v>122746.96368707479</v>
      </c>
      <c r="X30" s="3">
        <f t="shared" si="2"/>
        <v>123428.3568780818</v>
      </c>
      <c r="Y30" s="7"/>
      <c r="Z30" s="7"/>
      <c r="AA30" s="7"/>
      <c r="AB30" s="7"/>
      <c r="AC30" s="7"/>
      <c r="AD30" s="7"/>
    </row>
    <row r="31" spans="2:30" x14ac:dyDescent="0.25">
      <c r="B31" s="5" t="s">
        <v>22</v>
      </c>
      <c r="C31" s="3">
        <v>0</v>
      </c>
      <c r="D31" s="3">
        <f>+$B$18*D29+$C$18*D30+$F$18</f>
        <v>20109.370629370627</v>
      </c>
      <c r="E31" s="3">
        <f t="shared" ref="E31:X31" si="3">+$B$18*E29+$C$18*E30+$F$18</f>
        <v>33973.845469216096</v>
      </c>
      <c r="F31" s="3">
        <f t="shared" si="3"/>
        <v>46241.922578463149</v>
      </c>
      <c r="G31" s="3">
        <f t="shared" si="3"/>
        <v>56479.147225000357</v>
      </c>
      <c r="H31" s="3">
        <f t="shared" si="3"/>
        <v>65131.644632468204</v>
      </c>
      <c r="I31" s="3">
        <f t="shared" si="3"/>
        <v>72424.001703155736</v>
      </c>
      <c r="J31" s="3">
        <f t="shared" si="3"/>
        <v>78573.886462635375</v>
      </c>
      <c r="K31" s="3">
        <f t="shared" si="3"/>
        <v>83759.566273863384</v>
      </c>
      <c r="L31" s="3">
        <f t="shared" si="3"/>
        <v>88132.347681993473</v>
      </c>
      <c r="M31" s="3">
        <f t="shared" si="3"/>
        <v>91819.634185322459</v>
      </c>
      <c r="N31" s="3">
        <f t="shared" si="3"/>
        <v>94928.891418507919</v>
      </c>
      <c r="O31" s="3">
        <f t="shared" si="3"/>
        <v>97550.731981591947</v>
      </c>
      <c r="P31" s="3">
        <f t="shared" si="3"/>
        <v>99761.564964950434</v>
      </c>
      <c r="Q31" s="3">
        <f t="shared" si="3"/>
        <v>101625.8211174452</v>
      </c>
      <c r="R31" s="3">
        <f t="shared" si="3"/>
        <v>103197.8308716048</v>
      </c>
      <c r="S31" s="3">
        <f t="shared" si="3"/>
        <v>104523.4076502532</v>
      </c>
      <c r="T31" s="3">
        <f t="shared" si="3"/>
        <v>105641.18302776142</v>
      </c>
      <c r="U31" s="3">
        <f t="shared" si="3"/>
        <v>106583.73257648597</v>
      </c>
      <c r="V31" s="3">
        <f t="shared" si="3"/>
        <v>107378.52522417247</v>
      </c>
      <c r="W31" s="3">
        <f t="shared" si="3"/>
        <v>108048.72378685823</v>
      </c>
      <c r="X31" s="3">
        <f t="shared" si="3"/>
        <v>108613.86000790118</v>
      </c>
      <c r="Y31" s="7"/>
      <c r="Z31" s="7"/>
      <c r="AA31" s="7"/>
      <c r="AB31" s="7"/>
      <c r="AC31" s="7"/>
      <c r="AD31" s="7"/>
    </row>
    <row r="34" spans="2:24" x14ac:dyDescent="0.25">
      <c r="B34" s="5" t="s">
        <v>23</v>
      </c>
      <c r="C34" s="3">
        <f>+ABS(D29)-ABS(C29)</f>
        <v>9230.7692307692305</v>
      </c>
      <c r="D34" s="3">
        <f t="shared" ref="D34:X34" si="4">+ABS(E29)-ABS(D29)</f>
        <v>15794.959655728886</v>
      </c>
      <c r="E34" s="3">
        <f t="shared" si="4"/>
        <v>15405.167967589157</v>
      </c>
      <c r="F34" s="3">
        <f t="shared" si="4"/>
        <v>12600.922128744904</v>
      </c>
      <c r="G34" s="3">
        <f t="shared" si="4"/>
        <v>10698.201868251068</v>
      </c>
      <c r="H34" s="3">
        <f t="shared" si="4"/>
        <v>9007.5657575212244</v>
      </c>
      <c r="I34" s="3">
        <f t="shared" si="4"/>
        <v>7598.0417249433085</v>
      </c>
      <c r="J34" s="3">
        <f t="shared" si="4"/>
        <v>6406.477954660164</v>
      </c>
      <c r="K34" s="3">
        <f t="shared" si="4"/>
        <v>5402.2672640126839</v>
      </c>
      <c r="L34" s="3">
        <f t="shared" si="4"/>
        <v>4555.37517531919</v>
      </c>
      <c r="M34" s="3">
        <f t="shared" si="4"/>
        <v>3841.2639328864316</v>
      </c>
      <c r="N34" s="3">
        <f t="shared" si="4"/>
        <v>3239.0952779210929</v>
      </c>
      <c r="O34" s="3">
        <f t="shared" si="4"/>
        <v>2731.3250705366081</v>
      </c>
      <c r="P34" s="3">
        <f t="shared" si="4"/>
        <v>2303.1543208154762</v>
      </c>
      <c r="Q34" s="3">
        <f t="shared" si="4"/>
        <v>1942.1049287527712</v>
      </c>
      <c r="R34" s="3">
        <f t="shared" si="4"/>
        <v>1637.6547204771487</v>
      </c>
      <c r="S34" s="3">
        <f t="shared" si="4"/>
        <v>1380.9310430051846</v>
      </c>
      <c r="T34" s="3">
        <f t="shared" si="4"/>
        <v>1164.4521409015724</v>
      </c>
      <c r="U34" s="3">
        <f t="shared" si="4"/>
        <v>981.90912236554141</v>
      </c>
      <c r="V34" s="3">
        <f t="shared" si="4"/>
        <v>827.98209622663853</v>
      </c>
      <c r="W34" s="3">
        <f t="shared" si="4"/>
        <v>698.18513348887791</v>
      </c>
      <c r="X34" s="3">
        <f t="shared" si="4"/>
        <v>-117447.80651491716</v>
      </c>
    </row>
    <row r="35" spans="2:24" x14ac:dyDescent="0.25">
      <c r="B35" s="5" t="s">
        <v>24</v>
      </c>
      <c r="C35" s="3">
        <f t="shared" ref="C35:C36" si="5">+ABS(D30)-ABS(C30)</f>
        <v>15312.307692307691</v>
      </c>
      <c r="D35" s="3">
        <f t="shared" ref="D35:X35" si="6">+ABS(E30)-ABS(D30)</f>
        <v>18383.60623991393</v>
      </c>
      <c r="E35" s="3">
        <f t="shared" si="6"/>
        <v>14480.752090942944</v>
      </c>
      <c r="F35" s="3">
        <f t="shared" si="6"/>
        <v>12401.215117046195</v>
      </c>
      <c r="G35" s="3">
        <f t="shared" si="6"/>
        <v>10421.615535222743</v>
      </c>
      <c r="H35" s="3">
        <f t="shared" si="6"/>
        <v>8794.5247474891949</v>
      </c>
      <c r="I35" s="3">
        <f t="shared" si="6"/>
        <v>7414.6309323898604</v>
      </c>
      <c r="J35" s="3">
        <f t="shared" si="6"/>
        <v>6252.5220375518402</v>
      </c>
      <c r="K35" s="3">
        <f t="shared" si="6"/>
        <v>5272.3147923418728</v>
      </c>
      <c r="L35" s="3">
        <f t="shared" si="6"/>
        <v>4445.8189150057442</v>
      </c>
      <c r="M35" s="3">
        <f t="shared" si="6"/>
        <v>3748.8774751519668</v>
      </c>
      <c r="N35" s="3">
        <f t="shared" si="6"/>
        <v>3161.1924510797107</v>
      </c>
      <c r="O35" s="3">
        <f t="shared" si="6"/>
        <v>2665.63436606506</v>
      </c>
      <c r="P35" s="3">
        <f t="shared" si="6"/>
        <v>2247.7615183412709</v>
      </c>
      <c r="Q35" s="3">
        <f t="shared" si="6"/>
        <v>1895.3956629979657</v>
      </c>
      <c r="R35" s="3">
        <f t="shared" si="6"/>
        <v>1598.2677406866278</v>
      </c>
      <c r="S35" s="3">
        <f t="shared" si="6"/>
        <v>1347.7184843911091</v>
      </c>
      <c r="T35" s="3">
        <f t="shared" si="6"/>
        <v>1136.4460828655574</v>
      </c>
      <c r="U35" s="3">
        <f t="shared" si="6"/>
        <v>958.29337818095519</v>
      </c>
      <c r="V35" s="3">
        <f t="shared" si="6"/>
        <v>808.06842710255296</v>
      </c>
      <c r="W35" s="3">
        <f t="shared" si="6"/>
        <v>681.39319100700959</v>
      </c>
      <c r="X35" s="3">
        <f t="shared" si="6"/>
        <v>-123428.3568780818</v>
      </c>
    </row>
    <row r="36" spans="2:24" x14ac:dyDescent="0.25">
      <c r="B36" s="5" t="s">
        <v>25</v>
      </c>
      <c r="C36" s="3">
        <f t="shared" si="5"/>
        <v>20109.370629370627</v>
      </c>
      <c r="D36" s="3">
        <f t="shared" ref="D36:X36" si="7">+ABS(E31)-ABS(D31)</f>
        <v>13864.474839845469</v>
      </c>
      <c r="E36" s="3">
        <f t="shared" si="7"/>
        <v>12268.077109247053</v>
      </c>
      <c r="F36" s="3">
        <f t="shared" si="7"/>
        <v>10237.224646537208</v>
      </c>
      <c r="G36" s="3">
        <f t="shared" si="7"/>
        <v>8652.4974074678466</v>
      </c>
      <c r="H36" s="3">
        <f t="shared" si="7"/>
        <v>7292.3570706875325</v>
      </c>
      <c r="I36" s="3">
        <f t="shared" si="7"/>
        <v>6149.8847594796389</v>
      </c>
      <c r="J36" s="3">
        <f t="shared" si="7"/>
        <v>5185.6798112280085</v>
      </c>
      <c r="K36" s="3">
        <f t="shared" si="7"/>
        <v>4372.7814081300894</v>
      </c>
      <c r="L36" s="3">
        <f t="shared" si="7"/>
        <v>3687.2865033289854</v>
      </c>
      <c r="M36" s="3">
        <f t="shared" si="7"/>
        <v>3109.2572331854608</v>
      </c>
      <c r="N36" s="3">
        <f t="shared" si="7"/>
        <v>2621.840563084028</v>
      </c>
      <c r="O36" s="3">
        <f t="shared" si="7"/>
        <v>2210.8329833584867</v>
      </c>
      <c r="P36" s="3">
        <f t="shared" si="7"/>
        <v>1864.2561524947669</v>
      </c>
      <c r="Q36" s="3">
        <f t="shared" si="7"/>
        <v>1572.0097541596042</v>
      </c>
      <c r="R36" s="3">
        <f t="shared" si="7"/>
        <v>1325.5767786483921</v>
      </c>
      <c r="S36" s="3">
        <f t="shared" si="7"/>
        <v>1117.7753775082238</v>
      </c>
      <c r="T36" s="3">
        <f t="shared" si="7"/>
        <v>942.54954872454982</v>
      </c>
      <c r="U36" s="3">
        <f t="shared" si="7"/>
        <v>794.79264768649591</v>
      </c>
      <c r="V36" s="3">
        <f t="shared" si="7"/>
        <v>670.19856268576405</v>
      </c>
      <c r="W36" s="3">
        <f t="shared" si="7"/>
        <v>565.13622104295064</v>
      </c>
      <c r="X36" s="3">
        <f t="shared" si="7"/>
        <v>-108613.86000790118</v>
      </c>
    </row>
    <row r="38" spans="2:24" x14ac:dyDescent="0.25">
      <c r="C38" s="6">
        <f>MAX(C34:C36)</f>
        <v>20109.370629370627</v>
      </c>
      <c r="D38" s="6">
        <f t="shared" ref="D38:X38" si="8">MAX(D34:D36)</f>
        <v>18383.60623991393</v>
      </c>
      <c r="E38" s="6">
        <f t="shared" si="8"/>
        <v>15405.167967589157</v>
      </c>
      <c r="F38" s="6">
        <f t="shared" si="8"/>
        <v>12600.922128744904</v>
      </c>
      <c r="G38" s="6">
        <f t="shared" si="8"/>
        <v>10698.201868251068</v>
      </c>
      <c r="H38" s="6">
        <f t="shared" si="8"/>
        <v>9007.5657575212244</v>
      </c>
      <c r="I38" s="6">
        <f t="shared" si="8"/>
        <v>7598.0417249433085</v>
      </c>
      <c r="J38" s="6">
        <f t="shared" si="8"/>
        <v>6406.477954660164</v>
      </c>
      <c r="K38" s="6">
        <f t="shared" si="8"/>
        <v>5402.2672640126839</v>
      </c>
      <c r="L38" s="6">
        <f t="shared" si="8"/>
        <v>4555.37517531919</v>
      </c>
      <c r="M38" s="6">
        <f t="shared" si="8"/>
        <v>3841.2639328864316</v>
      </c>
      <c r="N38" s="6">
        <f t="shared" si="8"/>
        <v>3239.0952779210929</v>
      </c>
      <c r="O38" s="6">
        <f t="shared" si="8"/>
        <v>2731.3250705366081</v>
      </c>
      <c r="P38" s="6">
        <f t="shared" si="8"/>
        <v>2303.1543208154762</v>
      </c>
      <c r="Q38" s="6">
        <f t="shared" si="8"/>
        <v>1942.1049287527712</v>
      </c>
      <c r="R38" s="6">
        <f t="shared" si="8"/>
        <v>1637.6547204771487</v>
      </c>
      <c r="S38" s="6">
        <f t="shared" si="8"/>
        <v>1380.9310430051846</v>
      </c>
      <c r="T38" s="6">
        <f t="shared" si="8"/>
        <v>1164.4521409015724</v>
      </c>
      <c r="U38" s="6">
        <f t="shared" si="8"/>
        <v>981.90912236554141</v>
      </c>
      <c r="V38" s="6">
        <f t="shared" si="8"/>
        <v>827.98209622663853</v>
      </c>
      <c r="W38" s="6">
        <f t="shared" si="8"/>
        <v>698.18513348887791</v>
      </c>
      <c r="X38" s="6">
        <f t="shared" si="8"/>
        <v>-108613.86000790118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2024-09-18T20:04:12Z</dcterms:created>
  <dcterms:modified xsi:type="dcterms:W3CDTF">2024-09-19T13:22:27Z</dcterms:modified>
</cp:coreProperties>
</file>