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25CEAC76-23A6-4D61-8B65-FAA609C3808F}" xr6:coauthVersionLast="47" xr6:coauthVersionMax="47" xr10:uidLastSave="{00000000-0000-0000-0000-000000000000}"/>
  <bookViews>
    <workbookView xWindow="-38510" yWindow="-13980" windowWidth="38620" windowHeight="21220" activeTab="8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25%fleet" sheetId="3" r:id="rId5"/>
    <sheet name="100%ice" sheetId="5" r:id="rId6"/>
    <sheet name="100%BEV" sheetId="7" r:id="rId7"/>
    <sheet name="3%ICE&amp;94%BEV" sheetId="8" r:id="rId8"/>
    <sheet name="ICE Energy vs TravelTim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X5" i="8"/>
  <c r="X6" i="8"/>
  <c r="X7" i="8"/>
  <c r="X8" i="8"/>
  <c r="X10" i="8"/>
  <c r="X11" i="8"/>
  <c r="X12" i="8"/>
  <c r="X13" i="8"/>
  <c r="X14" i="8"/>
  <c r="X16" i="8"/>
  <c r="X17" i="8"/>
  <c r="X18" i="8"/>
  <c r="X19" i="8"/>
  <c r="X20" i="8"/>
  <c r="X4" i="8"/>
  <c r="R5" i="8"/>
  <c r="R6" i="8"/>
  <c r="R7" i="8"/>
  <c r="R8" i="8"/>
  <c r="R10" i="8"/>
  <c r="R11" i="8"/>
  <c r="R12" i="8"/>
  <c r="R13" i="8"/>
  <c r="R14" i="8"/>
  <c r="R16" i="8"/>
  <c r="R17" i="8"/>
  <c r="R18" i="8"/>
  <c r="R19" i="8"/>
  <c r="R20" i="8"/>
  <c r="R4" i="8"/>
  <c r="O5" i="8"/>
  <c r="O6" i="8"/>
  <c r="O7" i="8"/>
  <c r="O8" i="8"/>
  <c r="O10" i="8"/>
  <c r="O11" i="8"/>
  <c r="O12" i="8"/>
  <c r="O13" i="8"/>
  <c r="O14" i="8"/>
  <c r="O16" i="8"/>
  <c r="O17" i="8"/>
  <c r="O18" i="8"/>
  <c r="O19" i="8"/>
  <c r="O20" i="8"/>
  <c r="O4" i="8"/>
  <c r="J5" i="8"/>
  <c r="J6" i="8"/>
  <c r="J7" i="8"/>
  <c r="J8" i="8"/>
  <c r="J10" i="8"/>
  <c r="J11" i="8"/>
  <c r="J12" i="8"/>
  <c r="J13" i="8"/>
  <c r="J14" i="8"/>
  <c r="J16" i="8"/>
  <c r="J17" i="8"/>
  <c r="J18" i="8"/>
  <c r="J19" i="8"/>
  <c r="J20" i="8"/>
  <c r="J4" i="8"/>
  <c r="H5" i="8"/>
  <c r="H6" i="8"/>
  <c r="H7" i="8"/>
  <c r="H8" i="8"/>
  <c r="H10" i="8"/>
  <c r="H11" i="8"/>
  <c r="H12" i="8"/>
  <c r="H13" i="8"/>
  <c r="H14" i="8"/>
  <c r="H16" i="8"/>
  <c r="H17" i="8"/>
  <c r="H18" i="8"/>
  <c r="H19" i="8"/>
  <c r="H20" i="8"/>
  <c r="H4" i="8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<sst xmlns="http://schemas.openxmlformats.org/spreadsheetml/2006/main" count="339" uniqueCount="64">
  <si>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</si>
  <si>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</si>
  <si>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</si>
  <si>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</si>
  <si>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</si>
  <si>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</si>
  <si>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</si>
  <si>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</si>
  <si>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</si>
  <si>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</si>
  <si>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</si>
  <si>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</si>
  <si>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</si>
  <si>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</si>
  <si>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</si>
  <si>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</si>
  <si>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</si>
  <si>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</si>
  <si>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</si>
  <si>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</si>
  <si>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</si>
  <si>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</si>
  <si>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</si>
  <si>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</si>
  <si>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</si>
  <si>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</si>
  <si>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</si>
  <si>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</si>
  <si>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</si>
  <si>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</si>
  <si>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</si>
  <si>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</si>
  <si>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</si>
  <si>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</si>
  <si>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</si>
  <si>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</si>
  <si>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</si>
  <si>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</si>
  <si>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</si>
  <si>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</si>
  <si>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</si>
  <si>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</si>
  <si>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</si>
  <si>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</si>
  <si>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</si>
  <si>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</si>
  <si>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</si>
  <si>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</si>
  <si>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</si>
  <si>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</si>
  <si>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</si>
  <si>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</si>
  <si>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</si>
  <si>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ice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</si>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</sst>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55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54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56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57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U46" sqref="U46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33"/>
  <sheetViews>
    <sheetView workbookViewId="0">
      <selection activeCell="H43" sqref="H43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44</v>
      </c>
    </row>
    <row r="3" spans="1:43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617.84500000000003</v>
      </c>
      <c r="G3">
        <v>1738.93</v>
      </c>
      <c r="H3">
        <v>37896.6</v>
      </c>
      <c r="I3">
        <v>6086.26</v>
      </c>
      <c r="J3">
        <v>9474.14</v>
      </c>
      <c r="K3">
        <v>34659</v>
      </c>
      <c r="L3">
        <v>0</v>
      </c>
      <c r="M3">
        <v>616.86699999999996</v>
      </c>
      <c r="N3">
        <v>0</v>
      </c>
      <c r="O3">
        <v>624.83500000000004</v>
      </c>
      <c r="P3">
        <v>0</v>
      </c>
      <c r="Q3">
        <v>616.59199999999998</v>
      </c>
      <c r="R3">
        <v>0</v>
      </c>
      <c r="S3">
        <v>612.99800000000005</v>
      </c>
      <c r="T3">
        <v>0</v>
      </c>
      <c r="U3">
        <v>0.20328399999999999</v>
      </c>
      <c r="V3">
        <v>0</v>
      </c>
      <c r="W3">
        <v>0</v>
      </c>
      <c r="X3">
        <v>0</v>
      </c>
      <c r="Y3" s="1">
        <v>4.4700000000000004E-6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1.3574299999999999</v>
      </c>
      <c r="AF3">
        <v>0</v>
      </c>
      <c r="AG3">
        <v>1.5618300000000001</v>
      </c>
      <c r="AH3">
        <v>0</v>
      </c>
      <c r="AI3">
        <v>1.43587</v>
      </c>
      <c r="AJ3">
        <v>0</v>
      </c>
      <c r="AK3">
        <v>8554</v>
      </c>
      <c r="AL3">
        <v>0</v>
      </c>
      <c r="AM3">
        <v>8748</v>
      </c>
      <c r="AN3">
        <v>0</v>
      </c>
      <c r="AO3">
        <v>8728</v>
      </c>
      <c r="AP3">
        <v>0</v>
      </c>
      <c r="AQ3">
        <v>8629</v>
      </c>
    </row>
    <row r="4" spans="1:43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642.65200000000004</v>
      </c>
      <c r="G4">
        <v>1751.11</v>
      </c>
      <c r="H4">
        <v>37892.1</v>
      </c>
      <c r="I4">
        <v>6128.89</v>
      </c>
      <c r="J4">
        <v>9473.0300000000007</v>
      </c>
      <c r="K4">
        <v>34788</v>
      </c>
      <c r="L4">
        <v>686.048</v>
      </c>
      <c r="M4">
        <v>639.27300000000002</v>
      </c>
      <c r="N4">
        <v>676.29600000000005</v>
      </c>
      <c r="O4">
        <v>641.14700000000005</v>
      </c>
      <c r="P4">
        <v>626.322</v>
      </c>
      <c r="Q4">
        <v>645.55999999999995</v>
      </c>
      <c r="R4">
        <v>645.06799999999998</v>
      </c>
      <c r="S4">
        <v>637.59100000000001</v>
      </c>
      <c r="T4">
        <v>0.20858299999999999</v>
      </c>
      <c r="U4">
        <v>0.206235</v>
      </c>
      <c r="V4">
        <v>0</v>
      </c>
      <c r="W4">
        <v>0</v>
      </c>
      <c r="X4" s="1">
        <v>5.0799999999999996E-6</v>
      </c>
      <c r="Y4" s="1">
        <v>5.0100000000000003E-6</v>
      </c>
      <c r="Z4">
        <v>0</v>
      </c>
      <c r="AA4">
        <v>0</v>
      </c>
      <c r="AB4">
        <v>0</v>
      </c>
      <c r="AC4">
        <v>0</v>
      </c>
      <c r="AD4">
        <v>1.30847</v>
      </c>
      <c r="AE4">
        <v>1.35615</v>
      </c>
      <c r="AF4">
        <v>1.4110100000000001</v>
      </c>
      <c r="AG4">
        <v>1.55714</v>
      </c>
      <c r="AH4">
        <v>1.2905</v>
      </c>
      <c r="AI4">
        <v>1.4395100000000001</v>
      </c>
      <c r="AJ4">
        <v>847</v>
      </c>
      <c r="AK4">
        <v>7634</v>
      </c>
      <c r="AL4">
        <v>873</v>
      </c>
      <c r="AM4">
        <v>7843</v>
      </c>
      <c r="AN4">
        <v>864</v>
      </c>
      <c r="AO4">
        <v>8015</v>
      </c>
      <c r="AP4">
        <v>853</v>
      </c>
      <c r="AQ4">
        <v>7859</v>
      </c>
    </row>
    <row r="5" spans="1:43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667.279</v>
      </c>
      <c r="G5">
        <v>1796.33</v>
      </c>
      <c r="H5">
        <v>38012.300000000003</v>
      </c>
      <c r="I5">
        <v>6287.15</v>
      </c>
      <c r="J5">
        <v>9503.06</v>
      </c>
      <c r="K5">
        <v>34864</v>
      </c>
      <c r="L5">
        <v>693.55600000000004</v>
      </c>
      <c r="M5">
        <v>659.495</v>
      </c>
      <c r="N5">
        <v>715.81600000000003</v>
      </c>
      <c r="O5">
        <v>653.46500000000003</v>
      </c>
      <c r="P5">
        <v>710.41499999999996</v>
      </c>
      <c r="Q5">
        <v>661.06600000000003</v>
      </c>
      <c r="R5">
        <v>719.7</v>
      </c>
      <c r="S5">
        <v>652.04399999999998</v>
      </c>
      <c r="T5">
        <v>0.20785000000000001</v>
      </c>
      <c r="U5">
        <v>0.20985699999999999</v>
      </c>
      <c r="V5">
        <v>0</v>
      </c>
      <c r="W5">
        <v>0</v>
      </c>
      <c r="X5" s="1">
        <v>4.1899999999999997E-6</v>
      </c>
      <c r="Y5" s="1">
        <v>4.5399999999999997E-6</v>
      </c>
      <c r="Z5">
        <v>0</v>
      </c>
      <c r="AA5">
        <v>0</v>
      </c>
      <c r="AB5">
        <v>0</v>
      </c>
      <c r="AC5">
        <v>0</v>
      </c>
      <c r="AD5">
        <v>1.29895</v>
      </c>
      <c r="AE5">
        <v>1.37293</v>
      </c>
      <c r="AF5">
        <v>1.4921899999999999</v>
      </c>
      <c r="AG5">
        <v>1.57633</v>
      </c>
      <c r="AH5">
        <v>1.2916300000000001</v>
      </c>
      <c r="AI5">
        <v>1.45065</v>
      </c>
      <c r="AJ5">
        <v>1717</v>
      </c>
      <c r="AK5">
        <v>6859</v>
      </c>
      <c r="AL5">
        <v>1776</v>
      </c>
      <c r="AM5">
        <v>6910</v>
      </c>
      <c r="AN5">
        <v>1806</v>
      </c>
      <c r="AO5">
        <v>7031</v>
      </c>
      <c r="AP5">
        <v>1727</v>
      </c>
      <c r="AQ5">
        <v>7038</v>
      </c>
    </row>
    <row r="6" spans="1:43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690.44799999999998</v>
      </c>
      <c r="G6">
        <v>1810.73</v>
      </c>
      <c r="H6">
        <v>37885.4</v>
      </c>
      <c r="I6">
        <v>6337.55</v>
      </c>
      <c r="J6">
        <v>9471.36</v>
      </c>
      <c r="K6">
        <v>34830</v>
      </c>
      <c r="L6">
        <v>701.24</v>
      </c>
      <c r="M6">
        <v>675.029</v>
      </c>
      <c r="N6">
        <v>715.95899999999995</v>
      </c>
      <c r="O6">
        <v>664.71199999999999</v>
      </c>
      <c r="P6">
        <v>731.01099999999997</v>
      </c>
      <c r="Q6">
        <v>674.12699999999995</v>
      </c>
      <c r="R6">
        <v>753.27</v>
      </c>
      <c r="S6">
        <v>688.18499999999995</v>
      </c>
      <c r="T6">
        <v>0.20921300000000001</v>
      </c>
      <c r="U6">
        <v>0.21335399999999999</v>
      </c>
      <c r="V6">
        <v>0</v>
      </c>
      <c r="W6">
        <v>0</v>
      </c>
      <c r="X6" s="1">
        <v>3.7799999999999998E-6</v>
      </c>
      <c r="Y6" s="1">
        <v>4.7899999999999999E-6</v>
      </c>
      <c r="Z6">
        <v>0</v>
      </c>
      <c r="AA6">
        <v>0</v>
      </c>
      <c r="AB6">
        <v>0</v>
      </c>
      <c r="AC6">
        <v>0</v>
      </c>
      <c r="AD6">
        <v>1.28485</v>
      </c>
      <c r="AE6">
        <v>1.3707800000000001</v>
      </c>
      <c r="AF6">
        <v>1.45488</v>
      </c>
      <c r="AG6">
        <v>1.5883100000000001</v>
      </c>
      <c r="AH6">
        <v>1.30542</v>
      </c>
      <c r="AI6">
        <v>1.4789000000000001</v>
      </c>
      <c r="AJ6">
        <v>2587</v>
      </c>
      <c r="AK6">
        <v>5950</v>
      </c>
      <c r="AL6">
        <v>2636</v>
      </c>
      <c r="AM6">
        <v>6089</v>
      </c>
      <c r="AN6">
        <v>2648</v>
      </c>
      <c r="AO6">
        <v>6206</v>
      </c>
      <c r="AP6">
        <v>2564</v>
      </c>
      <c r="AQ6">
        <v>6150</v>
      </c>
    </row>
    <row r="7" spans="1:43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760.22500000000002</v>
      </c>
      <c r="G7">
        <v>1922.15</v>
      </c>
      <c r="H7">
        <v>38073.1</v>
      </c>
      <c r="I7">
        <v>6727.51</v>
      </c>
      <c r="J7">
        <v>9518.27</v>
      </c>
      <c r="K7">
        <v>35009</v>
      </c>
      <c r="L7">
        <v>788.73699999999997</v>
      </c>
      <c r="M7">
        <v>730.22</v>
      </c>
      <c r="N7">
        <v>821.25400000000002</v>
      </c>
      <c r="O7">
        <v>726.75099999999998</v>
      </c>
      <c r="P7">
        <v>807.976</v>
      </c>
      <c r="Q7">
        <v>725.08900000000006</v>
      </c>
      <c r="R7">
        <v>837.13499999999999</v>
      </c>
      <c r="S7">
        <v>716.83</v>
      </c>
      <c r="T7">
        <v>0.223553</v>
      </c>
      <c r="U7">
        <v>0.22312499999999999</v>
      </c>
      <c r="V7">
        <v>0</v>
      </c>
      <c r="W7">
        <v>0</v>
      </c>
      <c r="X7" s="1">
        <v>3.4300000000000002E-6</v>
      </c>
      <c r="Y7" s="1">
        <v>4.7400000000000004E-6</v>
      </c>
      <c r="Z7">
        <v>0</v>
      </c>
      <c r="AA7">
        <v>0</v>
      </c>
      <c r="AB7">
        <v>0</v>
      </c>
      <c r="AC7">
        <v>0</v>
      </c>
      <c r="AD7">
        <v>1.2777400000000001</v>
      </c>
      <c r="AE7">
        <v>1.40028</v>
      </c>
      <c r="AF7">
        <v>1.4496100000000001</v>
      </c>
      <c r="AG7">
        <v>1.61107</v>
      </c>
      <c r="AH7">
        <v>1.34538</v>
      </c>
      <c r="AI7">
        <v>1.4828399999999999</v>
      </c>
      <c r="AJ7">
        <v>3379</v>
      </c>
      <c r="AK7">
        <v>5229</v>
      </c>
      <c r="AL7">
        <v>3455</v>
      </c>
      <c r="AM7">
        <v>5300</v>
      </c>
      <c r="AN7">
        <v>3531</v>
      </c>
      <c r="AO7">
        <v>5276</v>
      </c>
      <c r="AP7">
        <v>3553</v>
      </c>
      <c r="AQ7">
        <v>5286</v>
      </c>
    </row>
    <row r="8" spans="1:43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617.84500000000003</v>
      </c>
      <c r="G8">
        <v>1738.93</v>
      </c>
      <c r="H8">
        <v>37896.6</v>
      </c>
      <c r="I8">
        <v>6086.26</v>
      </c>
      <c r="J8">
        <v>9474.14</v>
      </c>
      <c r="K8">
        <v>34659</v>
      </c>
      <c r="L8">
        <v>0</v>
      </c>
      <c r="M8">
        <v>616.86699999999996</v>
      </c>
      <c r="N8">
        <v>0</v>
      </c>
      <c r="O8">
        <v>624.83500000000004</v>
      </c>
      <c r="P8">
        <v>0</v>
      </c>
      <c r="Q8">
        <v>616.59199999999998</v>
      </c>
      <c r="R8">
        <v>0</v>
      </c>
      <c r="S8">
        <v>612.99800000000005</v>
      </c>
      <c r="T8">
        <v>0</v>
      </c>
      <c r="U8">
        <v>0.20328399999999999</v>
      </c>
      <c r="V8">
        <v>0</v>
      </c>
      <c r="W8">
        <v>0</v>
      </c>
      <c r="X8">
        <v>0</v>
      </c>
      <c r="Y8" s="1">
        <v>4.4700000000000004E-6</v>
      </c>
      <c r="Z8">
        <v>0</v>
      </c>
      <c r="AA8">
        <v>0</v>
      </c>
      <c r="AB8">
        <v>0</v>
      </c>
      <c r="AC8">
        <v>0</v>
      </c>
      <c r="AD8">
        <v>0</v>
      </c>
      <c r="AE8">
        <v>1.3574299999999999</v>
      </c>
      <c r="AF8">
        <v>0</v>
      </c>
      <c r="AG8">
        <v>1.5618300000000001</v>
      </c>
      <c r="AH8">
        <v>0</v>
      </c>
      <c r="AI8">
        <v>1.43587</v>
      </c>
      <c r="AJ8">
        <v>0</v>
      </c>
      <c r="AK8">
        <v>8554</v>
      </c>
      <c r="AL8">
        <v>0</v>
      </c>
      <c r="AM8">
        <v>8748</v>
      </c>
      <c r="AN8">
        <v>0</v>
      </c>
      <c r="AO8">
        <v>8728</v>
      </c>
      <c r="AP8">
        <v>0</v>
      </c>
      <c r="AQ8">
        <v>8629</v>
      </c>
    </row>
    <row r="9" spans="1:43" x14ac:dyDescent="0.25">
      <c r="A9" s="1">
        <v>20230700000000</v>
      </c>
      <c r="B9">
        <v>100</v>
      </c>
      <c r="C9">
        <v>5</v>
      </c>
      <c r="D9">
        <v>10</v>
      </c>
      <c r="E9">
        <v>0</v>
      </c>
      <c r="F9">
        <v>829.00800000000004</v>
      </c>
      <c r="G9">
        <v>1970.45</v>
      </c>
      <c r="H9">
        <v>36569.599999999999</v>
      </c>
      <c r="I9">
        <v>6896.58</v>
      </c>
      <c r="J9">
        <v>9142.41</v>
      </c>
      <c r="K9">
        <v>34448</v>
      </c>
      <c r="L9">
        <v>1026.0899999999999</v>
      </c>
      <c r="M9">
        <v>817.20899999999995</v>
      </c>
      <c r="N9">
        <v>1016.25</v>
      </c>
      <c r="O9">
        <v>808.33100000000002</v>
      </c>
      <c r="P9">
        <v>884.61099999999999</v>
      </c>
      <c r="Q9">
        <v>808.84900000000005</v>
      </c>
      <c r="R9">
        <v>1011.54</v>
      </c>
      <c r="S9">
        <v>813.32500000000005</v>
      </c>
      <c r="T9">
        <v>0.25648799999999999</v>
      </c>
      <c r="U9">
        <v>0.231794</v>
      </c>
      <c r="V9">
        <v>0</v>
      </c>
      <c r="W9">
        <v>0</v>
      </c>
      <c r="X9" s="1">
        <v>3.7100000000000001E-6</v>
      </c>
      <c r="Y9" s="1">
        <v>4.8999999999999997E-6</v>
      </c>
      <c r="Z9">
        <v>0</v>
      </c>
      <c r="AA9">
        <v>0</v>
      </c>
      <c r="AB9">
        <v>0</v>
      </c>
      <c r="AC9">
        <v>0</v>
      </c>
      <c r="AD9">
        <v>1.23644</v>
      </c>
      <c r="AE9">
        <v>1.3312999999999999</v>
      </c>
      <c r="AF9">
        <v>1.34575</v>
      </c>
      <c r="AG9">
        <v>1.5214099999999999</v>
      </c>
      <c r="AH9">
        <v>1.20126</v>
      </c>
      <c r="AI9">
        <v>1.40584</v>
      </c>
      <c r="AJ9">
        <v>842</v>
      </c>
      <c r="AK9">
        <v>7569</v>
      </c>
      <c r="AL9">
        <v>871</v>
      </c>
      <c r="AM9">
        <v>7753</v>
      </c>
      <c r="AN9">
        <v>851</v>
      </c>
      <c r="AO9">
        <v>7928</v>
      </c>
      <c r="AP9">
        <v>850</v>
      </c>
      <c r="AQ9">
        <v>7784</v>
      </c>
    </row>
    <row r="10" spans="1:43" x14ac:dyDescent="0.25">
      <c r="A10" s="1">
        <v>20230700000000</v>
      </c>
      <c r="B10">
        <v>100</v>
      </c>
      <c r="C10">
        <v>5</v>
      </c>
      <c r="D10">
        <v>20</v>
      </c>
      <c r="E10">
        <v>0</v>
      </c>
      <c r="F10">
        <v>651.07600000000002</v>
      </c>
      <c r="G10">
        <v>1768.51</v>
      </c>
      <c r="H10">
        <v>38048.6</v>
      </c>
      <c r="I10">
        <v>6189.77</v>
      </c>
      <c r="J10">
        <v>9512.15</v>
      </c>
      <c r="K10">
        <v>34866</v>
      </c>
      <c r="L10">
        <v>665.428</v>
      </c>
      <c r="M10">
        <v>640.82399999999996</v>
      </c>
      <c r="N10">
        <v>697.77</v>
      </c>
      <c r="O10">
        <v>637.81899999999996</v>
      </c>
      <c r="P10">
        <v>690.01599999999996</v>
      </c>
      <c r="Q10">
        <v>647.79200000000003</v>
      </c>
      <c r="R10">
        <v>684.65499999999997</v>
      </c>
      <c r="S10">
        <v>643.83500000000004</v>
      </c>
      <c r="T10">
        <v>0.20342299999999999</v>
      </c>
      <c r="U10">
        <v>0.20690900000000001</v>
      </c>
      <c r="V10">
        <v>0</v>
      </c>
      <c r="W10">
        <v>0</v>
      </c>
      <c r="X10" s="1">
        <v>4.7600000000000002E-6</v>
      </c>
      <c r="Y10" s="1">
        <v>4.4800000000000003E-6</v>
      </c>
      <c r="Z10">
        <v>0</v>
      </c>
      <c r="AA10">
        <v>0</v>
      </c>
      <c r="AB10">
        <v>0</v>
      </c>
      <c r="AC10">
        <v>0</v>
      </c>
      <c r="AD10">
        <v>1.2978000000000001</v>
      </c>
      <c r="AE10">
        <v>1.3715599999999999</v>
      </c>
      <c r="AF10">
        <v>1.49407</v>
      </c>
      <c r="AG10">
        <v>1.5801400000000001</v>
      </c>
      <c r="AH10">
        <v>1.2962199999999999</v>
      </c>
      <c r="AI10">
        <v>1.45166</v>
      </c>
      <c r="AJ10">
        <v>1717</v>
      </c>
      <c r="AK10">
        <v>6859</v>
      </c>
      <c r="AL10">
        <v>1777</v>
      </c>
      <c r="AM10">
        <v>6910</v>
      </c>
      <c r="AN10">
        <v>1806</v>
      </c>
      <c r="AO10">
        <v>7031</v>
      </c>
      <c r="AP10">
        <v>1728</v>
      </c>
      <c r="AQ10">
        <v>7038</v>
      </c>
    </row>
    <row r="11" spans="1:43" x14ac:dyDescent="0.25">
      <c r="A11" s="1">
        <v>20230700000000</v>
      </c>
      <c r="B11">
        <v>100</v>
      </c>
      <c r="C11">
        <v>5</v>
      </c>
      <c r="D11">
        <v>30</v>
      </c>
      <c r="E11">
        <v>0</v>
      </c>
      <c r="F11">
        <v>694.995</v>
      </c>
      <c r="G11">
        <v>1814.35</v>
      </c>
      <c r="H11">
        <v>37962</v>
      </c>
      <c r="I11">
        <v>6350.21</v>
      </c>
      <c r="J11">
        <v>9490.5</v>
      </c>
      <c r="K11">
        <v>34838</v>
      </c>
      <c r="L11">
        <v>705.17899999999997</v>
      </c>
      <c r="M11">
        <v>677.51199999999994</v>
      </c>
      <c r="N11">
        <v>717.56399999999996</v>
      </c>
      <c r="O11">
        <v>671.64099999999996</v>
      </c>
      <c r="P11">
        <v>732.28399999999999</v>
      </c>
      <c r="Q11">
        <v>681.59100000000001</v>
      </c>
      <c r="R11">
        <v>764.25900000000001</v>
      </c>
      <c r="S11">
        <v>689.625</v>
      </c>
      <c r="T11">
        <v>0.20937700000000001</v>
      </c>
      <c r="U11">
        <v>0.21389</v>
      </c>
      <c r="V11">
        <v>0</v>
      </c>
      <c r="W11">
        <v>0</v>
      </c>
      <c r="X11" s="1">
        <v>4.3699999999999997E-6</v>
      </c>
      <c r="Y11" s="1">
        <v>4.4100000000000001E-6</v>
      </c>
      <c r="Z11">
        <v>0</v>
      </c>
      <c r="AA11">
        <v>0</v>
      </c>
      <c r="AB11">
        <v>0</v>
      </c>
      <c r="AC11">
        <v>0</v>
      </c>
      <c r="AD11">
        <v>1.28165</v>
      </c>
      <c r="AE11">
        <v>1.36818</v>
      </c>
      <c r="AF11">
        <v>1.4552400000000001</v>
      </c>
      <c r="AG11">
        <v>1.5958399999999999</v>
      </c>
      <c r="AH11">
        <v>1.3073999999999999</v>
      </c>
      <c r="AI11">
        <v>1.48498</v>
      </c>
      <c r="AJ11">
        <v>2587</v>
      </c>
      <c r="AK11">
        <v>5950</v>
      </c>
      <c r="AL11">
        <v>2641</v>
      </c>
      <c r="AM11">
        <v>6089</v>
      </c>
      <c r="AN11">
        <v>2650</v>
      </c>
      <c r="AO11">
        <v>6206</v>
      </c>
      <c r="AP11">
        <v>2565</v>
      </c>
      <c r="AQ11">
        <v>6150</v>
      </c>
    </row>
    <row r="12" spans="1:43" x14ac:dyDescent="0.25">
      <c r="A12" s="1">
        <v>20230700000000</v>
      </c>
      <c r="B12">
        <v>100</v>
      </c>
      <c r="C12">
        <v>5</v>
      </c>
      <c r="D12">
        <v>40</v>
      </c>
      <c r="E12">
        <v>0</v>
      </c>
      <c r="F12">
        <v>752.31500000000005</v>
      </c>
      <c r="G12">
        <v>1902.49</v>
      </c>
      <c r="H12">
        <v>38036.400000000001</v>
      </c>
      <c r="I12">
        <v>6658.7</v>
      </c>
      <c r="J12">
        <v>9509.09</v>
      </c>
      <c r="K12">
        <v>35011</v>
      </c>
      <c r="L12">
        <v>781.71500000000003</v>
      </c>
      <c r="M12">
        <v>718.24</v>
      </c>
      <c r="N12">
        <v>816.12400000000002</v>
      </c>
      <c r="O12">
        <v>712.572</v>
      </c>
      <c r="P12">
        <v>809.14300000000003</v>
      </c>
      <c r="Q12">
        <v>709.77700000000004</v>
      </c>
      <c r="R12">
        <v>840.30600000000004</v>
      </c>
      <c r="S12">
        <v>710.70399999999995</v>
      </c>
      <c r="T12">
        <v>0.222026</v>
      </c>
      <c r="U12">
        <v>0.22031000000000001</v>
      </c>
      <c r="V12">
        <v>0</v>
      </c>
      <c r="W12">
        <v>0</v>
      </c>
      <c r="X12" s="1">
        <v>3.6100000000000002E-6</v>
      </c>
      <c r="Y12" s="1">
        <v>4.5499999999999996E-6</v>
      </c>
      <c r="Z12">
        <v>0</v>
      </c>
      <c r="AA12">
        <v>0</v>
      </c>
      <c r="AB12">
        <v>0</v>
      </c>
      <c r="AC12">
        <v>0</v>
      </c>
      <c r="AD12">
        <v>1.27606</v>
      </c>
      <c r="AE12">
        <v>1.39839</v>
      </c>
      <c r="AF12">
        <v>1.45201</v>
      </c>
      <c r="AG12">
        <v>1.61093</v>
      </c>
      <c r="AH12">
        <v>1.3458000000000001</v>
      </c>
      <c r="AI12">
        <v>1.47689</v>
      </c>
      <c r="AJ12">
        <v>3380</v>
      </c>
      <c r="AK12">
        <v>5229</v>
      </c>
      <c r="AL12">
        <v>3455</v>
      </c>
      <c r="AM12">
        <v>5300</v>
      </c>
      <c r="AN12">
        <v>3531</v>
      </c>
      <c r="AO12">
        <v>5276</v>
      </c>
      <c r="AP12">
        <v>3554</v>
      </c>
      <c r="AQ12">
        <v>5286</v>
      </c>
    </row>
    <row r="13" spans="1:43" x14ac:dyDescent="0.25">
      <c r="A13" s="1">
        <v>20230700000000</v>
      </c>
      <c r="B13">
        <v>100</v>
      </c>
      <c r="C13">
        <v>10</v>
      </c>
      <c r="D13">
        <v>0</v>
      </c>
      <c r="E13">
        <v>0</v>
      </c>
      <c r="F13">
        <v>617.84500000000003</v>
      </c>
      <c r="G13">
        <v>1738.93</v>
      </c>
      <c r="H13">
        <v>37896.6</v>
      </c>
      <c r="I13">
        <v>6086.26</v>
      </c>
      <c r="J13">
        <v>9474.14</v>
      </c>
      <c r="K13">
        <v>34659</v>
      </c>
      <c r="L13">
        <v>0</v>
      </c>
      <c r="M13">
        <v>616.86699999999996</v>
      </c>
      <c r="N13">
        <v>0</v>
      </c>
      <c r="O13">
        <v>624.83500000000004</v>
      </c>
      <c r="P13">
        <v>0</v>
      </c>
      <c r="Q13">
        <v>616.59199999999998</v>
      </c>
      <c r="R13">
        <v>0</v>
      </c>
      <c r="S13">
        <v>612.99800000000005</v>
      </c>
      <c r="T13">
        <v>0</v>
      </c>
      <c r="U13">
        <v>0.20328399999999999</v>
      </c>
      <c r="V13">
        <v>0</v>
      </c>
      <c r="W13">
        <v>0</v>
      </c>
      <c r="X13">
        <v>0</v>
      </c>
      <c r="Y13" s="1">
        <v>4.4700000000000004E-6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1.3574299999999999</v>
      </c>
      <c r="AF13">
        <v>0</v>
      </c>
      <c r="AG13">
        <v>1.5618300000000001</v>
      </c>
      <c r="AH13">
        <v>0</v>
      </c>
      <c r="AI13">
        <v>1.43587</v>
      </c>
      <c r="AJ13">
        <v>0</v>
      </c>
      <c r="AK13">
        <v>8554</v>
      </c>
      <c r="AL13">
        <v>0</v>
      </c>
      <c r="AM13">
        <v>8748</v>
      </c>
      <c r="AN13">
        <v>0</v>
      </c>
      <c r="AO13">
        <v>8728</v>
      </c>
      <c r="AP13">
        <v>0</v>
      </c>
      <c r="AQ13">
        <v>8629</v>
      </c>
    </row>
    <row r="14" spans="1:43" x14ac:dyDescent="0.25">
      <c r="A14" s="1">
        <v>20230700000000</v>
      </c>
      <c r="B14">
        <v>100</v>
      </c>
      <c r="C14">
        <v>10</v>
      </c>
      <c r="D14">
        <v>10</v>
      </c>
      <c r="E14">
        <v>0</v>
      </c>
      <c r="F14">
        <v>632.94399999999996</v>
      </c>
      <c r="G14">
        <v>1741.91</v>
      </c>
      <c r="H14">
        <v>37859.800000000003</v>
      </c>
      <c r="I14">
        <v>6096.67</v>
      </c>
      <c r="J14">
        <v>9464.9599999999991</v>
      </c>
      <c r="K14">
        <v>34779</v>
      </c>
      <c r="L14">
        <v>676.34500000000003</v>
      </c>
      <c r="M14">
        <v>629.34500000000003</v>
      </c>
      <c r="N14">
        <v>662.21600000000001</v>
      </c>
      <c r="O14">
        <v>632.19899999999996</v>
      </c>
      <c r="P14">
        <v>622.80600000000004</v>
      </c>
      <c r="Q14">
        <v>635.36199999999997</v>
      </c>
      <c r="R14">
        <v>636.47699999999998</v>
      </c>
      <c r="S14">
        <v>627.50900000000001</v>
      </c>
      <c r="T14">
        <v>0.20732500000000001</v>
      </c>
      <c r="U14">
        <v>0.20516799999999999</v>
      </c>
      <c r="V14">
        <v>0</v>
      </c>
      <c r="W14">
        <v>0</v>
      </c>
      <c r="X14" s="1">
        <v>4.3499999999999999E-6</v>
      </c>
      <c r="Y14" s="1">
        <v>5.1200000000000001E-6</v>
      </c>
      <c r="Z14">
        <v>0</v>
      </c>
      <c r="AA14">
        <v>0</v>
      </c>
      <c r="AB14">
        <v>0</v>
      </c>
      <c r="AC14">
        <v>0</v>
      </c>
      <c r="AD14">
        <v>1.3063400000000001</v>
      </c>
      <c r="AE14">
        <v>1.35669</v>
      </c>
      <c r="AF14">
        <v>1.42082</v>
      </c>
      <c r="AG14">
        <v>1.5523499999999999</v>
      </c>
      <c r="AH14">
        <v>1.2940199999999999</v>
      </c>
      <c r="AI14">
        <v>1.44014</v>
      </c>
      <c r="AJ14">
        <v>847</v>
      </c>
      <c r="AK14">
        <v>7634</v>
      </c>
      <c r="AL14">
        <v>873</v>
      </c>
      <c r="AM14">
        <v>7843</v>
      </c>
      <c r="AN14">
        <v>856</v>
      </c>
      <c r="AO14">
        <v>8015</v>
      </c>
      <c r="AP14">
        <v>852</v>
      </c>
      <c r="AQ14">
        <v>7859</v>
      </c>
    </row>
    <row r="15" spans="1:43" x14ac:dyDescent="0.25">
      <c r="A15" s="1">
        <v>20230700000000</v>
      </c>
      <c r="B15">
        <v>100</v>
      </c>
      <c r="C15">
        <v>10</v>
      </c>
      <c r="D15">
        <v>20</v>
      </c>
      <c r="E15">
        <v>0</v>
      </c>
      <c r="F15">
        <v>644.822</v>
      </c>
      <c r="G15">
        <v>1757.63</v>
      </c>
      <c r="H15">
        <v>37881.599999999999</v>
      </c>
      <c r="I15">
        <v>6151.71</v>
      </c>
      <c r="J15">
        <v>9470.39</v>
      </c>
      <c r="K15">
        <v>34860</v>
      </c>
      <c r="L15">
        <v>655.548</v>
      </c>
      <c r="M15">
        <v>636.572</v>
      </c>
      <c r="N15">
        <v>686.05899999999997</v>
      </c>
      <c r="O15">
        <v>632.529</v>
      </c>
      <c r="P15">
        <v>674.34799999999996</v>
      </c>
      <c r="Q15">
        <v>642.17200000000003</v>
      </c>
      <c r="R15">
        <v>676.42399999999998</v>
      </c>
      <c r="S15">
        <v>639.23900000000003</v>
      </c>
      <c r="T15">
        <v>0.20152600000000001</v>
      </c>
      <c r="U15">
        <v>0.20582800000000001</v>
      </c>
      <c r="V15">
        <v>0</v>
      </c>
      <c r="W15">
        <v>0</v>
      </c>
      <c r="X15" s="1">
        <v>3.5899999999999999E-6</v>
      </c>
      <c r="Y15" s="1">
        <v>4.3900000000000003E-6</v>
      </c>
      <c r="Z15">
        <v>0</v>
      </c>
      <c r="AA15">
        <v>0</v>
      </c>
      <c r="AB15">
        <v>0</v>
      </c>
      <c r="AC15">
        <v>0</v>
      </c>
      <c r="AD15">
        <v>1.2898799999999999</v>
      </c>
      <c r="AE15">
        <v>1.3615699999999999</v>
      </c>
      <c r="AF15">
        <v>1.4885600000000001</v>
      </c>
      <c r="AG15">
        <v>1.5717300000000001</v>
      </c>
      <c r="AH15">
        <v>1.3009900000000001</v>
      </c>
      <c r="AI15">
        <v>1.44933</v>
      </c>
      <c r="AJ15">
        <v>1716</v>
      </c>
      <c r="AK15">
        <v>6859</v>
      </c>
      <c r="AL15">
        <v>1775</v>
      </c>
      <c r="AM15">
        <v>6910</v>
      </c>
      <c r="AN15">
        <v>1805</v>
      </c>
      <c r="AO15">
        <v>7031</v>
      </c>
      <c r="AP15">
        <v>1726</v>
      </c>
      <c r="AQ15">
        <v>7038</v>
      </c>
    </row>
    <row r="16" spans="1:43" x14ac:dyDescent="0.25">
      <c r="A16" s="1">
        <v>20230700000000</v>
      </c>
      <c r="B16">
        <v>100</v>
      </c>
      <c r="C16">
        <v>10</v>
      </c>
      <c r="D16">
        <v>30</v>
      </c>
      <c r="E16">
        <v>0</v>
      </c>
      <c r="F16">
        <v>695.1</v>
      </c>
      <c r="G16">
        <v>1817.99</v>
      </c>
      <c r="H16">
        <v>37806.300000000003</v>
      </c>
      <c r="I16">
        <v>6362.98</v>
      </c>
      <c r="J16">
        <v>9451.58</v>
      </c>
      <c r="K16">
        <v>34827</v>
      </c>
      <c r="L16">
        <v>708.22500000000002</v>
      </c>
      <c r="M16">
        <v>683.50599999999997</v>
      </c>
      <c r="N16">
        <v>720.56799999999998</v>
      </c>
      <c r="O16">
        <v>675.07600000000002</v>
      </c>
      <c r="P16">
        <v>728.51300000000003</v>
      </c>
      <c r="Q16">
        <v>677.18100000000004</v>
      </c>
      <c r="R16">
        <v>758.98099999999999</v>
      </c>
      <c r="S16">
        <v>686.77800000000002</v>
      </c>
      <c r="T16">
        <v>0.21005199999999999</v>
      </c>
      <c r="U16">
        <v>0.214281</v>
      </c>
      <c r="V16">
        <v>0</v>
      </c>
      <c r="W16">
        <v>0</v>
      </c>
      <c r="X16" s="1">
        <v>3.8399999999999997E-6</v>
      </c>
      <c r="Y16" s="1">
        <v>4.5600000000000004E-6</v>
      </c>
      <c r="Z16">
        <v>0</v>
      </c>
      <c r="AA16">
        <v>0</v>
      </c>
      <c r="AB16">
        <v>0</v>
      </c>
      <c r="AC16">
        <v>0</v>
      </c>
      <c r="AD16">
        <v>1.2869900000000001</v>
      </c>
      <c r="AE16">
        <v>1.3647499999999999</v>
      </c>
      <c r="AF16">
        <v>1.45827</v>
      </c>
      <c r="AG16">
        <v>1.5818099999999999</v>
      </c>
      <c r="AH16">
        <v>1.3102</v>
      </c>
      <c r="AI16">
        <v>1.4744299999999999</v>
      </c>
      <c r="AJ16">
        <v>2585</v>
      </c>
      <c r="AK16">
        <v>5950</v>
      </c>
      <c r="AL16">
        <v>2636</v>
      </c>
      <c r="AM16">
        <v>6089</v>
      </c>
      <c r="AN16">
        <v>2647</v>
      </c>
      <c r="AO16">
        <v>6206</v>
      </c>
      <c r="AP16">
        <v>2564</v>
      </c>
      <c r="AQ16">
        <v>6150</v>
      </c>
    </row>
    <row r="17" spans="1:43" x14ac:dyDescent="0.25">
      <c r="A17" s="1">
        <v>20230700000000</v>
      </c>
      <c r="B17">
        <v>100</v>
      </c>
      <c r="C17">
        <v>10</v>
      </c>
      <c r="D17">
        <v>40</v>
      </c>
      <c r="E17">
        <v>0</v>
      </c>
      <c r="F17">
        <v>806.096</v>
      </c>
      <c r="G17">
        <v>1960.87</v>
      </c>
      <c r="H17">
        <v>37374.699999999997</v>
      </c>
      <c r="I17">
        <v>6863.04</v>
      </c>
      <c r="J17">
        <v>9343.68</v>
      </c>
      <c r="K17">
        <v>35010</v>
      </c>
      <c r="L17">
        <v>828.15899999999999</v>
      </c>
      <c r="M17">
        <v>768.79</v>
      </c>
      <c r="N17">
        <v>872.78899999999999</v>
      </c>
      <c r="O17">
        <v>759.55700000000002</v>
      </c>
      <c r="P17">
        <v>862.01599999999996</v>
      </c>
      <c r="Q17">
        <v>773.21900000000005</v>
      </c>
      <c r="R17">
        <v>906.39400000000001</v>
      </c>
      <c r="S17">
        <v>760.01</v>
      </c>
      <c r="T17">
        <v>0.228793</v>
      </c>
      <c r="U17">
        <v>0.227102</v>
      </c>
      <c r="V17">
        <v>0</v>
      </c>
      <c r="W17">
        <v>0</v>
      </c>
      <c r="X17" s="1">
        <v>3.1700000000000001E-6</v>
      </c>
      <c r="Y17" s="1">
        <v>4.0300000000000004E-6</v>
      </c>
      <c r="Z17">
        <v>0</v>
      </c>
      <c r="AA17">
        <v>0</v>
      </c>
      <c r="AB17">
        <v>0</v>
      </c>
      <c r="AC17">
        <v>0</v>
      </c>
      <c r="AD17">
        <v>1.2628900000000001</v>
      </c>
      <c r="AE17">
        <v>1.37588</v>
      </c>
      <c r="AF17">
        <v>1.42946</v>
      </c>
      <c r="AG17">
        <v>1.5877600000000001</v>
      </c>
      <c r="AH17">
        <v>1.3076300000000001</v>
      </c>
      <c r="AI17">
        <v>1.4470000000000001</v>
      </c>
      <c r="AJ17">
        <v>3380</v>
      </c>
      <c r="AK17">
        <v>5229</v>
      </c>
      <c r="AL17">
        <v>3455</v>
      </c>
      <c r="AM17">
        <v>5300</v>
      </c>
      <c r="AN17">
        <v>3531</v>
      </c>
      <c r="AO17">
        <v>5276</v>
      </c>
      <c r="AP17">
        <v>3553</v>
      </c>
      <c r="AQ17">
        <v>5286</v>
      </c>
    </row>
    <row r="18" spans="1:43" x14ac:dyDescent="0.25">
      <c r="A18" t="s">
        <v>53</v>
      </c>
    </row>
    <row r="19" spans="1:43" x14ac:dyDescent="0.25">
      <c r="A19">
        <v>20230725152619</v>
      </c>
      <c r="B19">
        <v>100</v>
      </c>
      <c r="C19">
        <v>2</v>
      </c>
      <c r="D19">
        <v>0</v>
      </c>
      <c r="E19">
        <v>0</v>
      </c>
      <c r="F19">
        <v>617.851</v>
      </c>
      <c r="G19">
        <v>7086.03</v>
      </c>
      <c r="H19">
        <v>0</v>
      </c>
      <c r="I19">
        <v>24801.1</v>
      </c>
      <c r="J19">
        <v>0</v>
      </c>
      <c r="K19">
        <v>34851</v>
      </c>
      <c r="L19">
        <v>0</v>
      </c>
      <c r="M19">
        <v>617.851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0.203324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34851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>
        <v>20230725152935</v>
      </c>
      <c r="B20">
        <v>100</v>
      </c>
      <c r="C20">
        <v>2</v>
      </c>
      <c r="D20">
        <v>10</v>
      </c>
      <c r="E20">
        <v>0</v>
      </c>
      <c r="F20">
        <v>743.58100000000002</v>
      </c>
      <c r="G20">
        <v>7514.37</v>
      </c>
      <c r="H20">
        <v>0</v>
      </c>
      <c r="I20">
        <v>26300.3</v>
      </c>
      <c r="J20">
        <v>0</v>
      </c>
      <c r="K20">
        <v>34270</v>
      </c>
      <c r="L20">
        <v>761.49800000000005</v>
      </c>
      <c r="M20">
        <v>741.62199999999996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0.215444</v>
      </c>
      <c r="U20">
        <v>0.21968799999999999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3378</v>
      </c>
      <c r="AK20">
        <v>30892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>
        <v>20230725153247</v>
      </c>
      <c r="B21">
        <v>100</v>
      </c>
      <c r="C21">
        <v>2</v>
      </c>
      <c r="D21">
        <v>20</v>
      </c>
      <c r="E21">
        <v>0</v>
      </c>
      <c r="F21">
        <v>718.68299999999999</v>
      </c>
      <c r="G21">
        <v>7423.07</v>
      </c>
      <c r="H21">
        <v>0</v>
      </c>
      <c r="I21">
        <v>25980.7</v>
      </c>
      <c r="J21">
        <v>0</v>
      </c>
      <c r="K21">
        <v>34586</v>
      </c>
      <c r="L21">
        <v>752.98900000000003</v>
      </c>
      <c r="M21">
        <v>710.10500000000002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0.21479799999999999</v>
      </c>
      <c r="U21">
        <v>0.214584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6918</v>
      </c>
      <c r="AK21">
        <v>27668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>
        <v>20230725153628</v>
      </c>
      <c r="B22">
        <v>100</v>
      </c>
      <c r="C22">
        <v>2</v>
      </c>
      <c r="D22">
        <v>30</v>
      </c>
      <c r="E22">
        <v>0</v>
      </c>
      <c r="F22">
        <v>880.87300000000005</v>
      </c>
      <c r="G22">
        <v>8284.4</v>
      </c>
      <c r="H22">
        <v>0</v>
      </c>
      <c r="I22">
        <v>28995.4</v>
      </c>
      <c r="J22">
        <v>0</v>
      </c>
      <c r="K22">
        <v>34609</v>
      </c>
      <c r="L22">
        <v>938.04399999999998</v>
      </c>
      <c r="M22">
        <v>856.77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0.24212</v>
      </c>
      <c r="U22">
        <v>0.23821200000000001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10264</v>
      </c>
      <c r="AK22">
        <v>24345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>
        <v>20230725153947</v>
      </c>
      <c r="B23">
        <v>100</v>
      </c>
      <c r="C23">
        <v>2</v>
      </c>
      <c r="D23">
        <v>40</v>
      </c>
      <c r="E23">
        <v>0</v>
      </c>
      <c r="F23">
        <v>720.60599999999999</v>
      </c>
      <c r="G23">
        <v>7489.71</v>
      </c>
      <c r="H23">
        <v>0</v>
      </c>
      <c r="I23">
        <v>26214</v>
      </c>
      <c r="J23">
        <v>0</v>
      </c>
      <c r="K23">
        <v>34745</v>
      </c>
      <c r="L23">
        <v>776.82600000000002</v>
      </c>
      <c r="M23">
        <v>682.78300000000002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0.21962400000000001</v>
      </c>
      <c r="U23">
        <v>0.21282999999999999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13974</v>
      </c>
      <c r="AK23">
        <v>20771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>
        <v>20230725154244</v>
      </c>
      <c r="B24">
        <v>100</v>
      </c>
      <c r="C24">
        <v>5</v>
      </c>
      <c r="D24">
        <v>0</v>
      </c>
      <c r="E24">
        <v>0</v>
      </c>
      <c r="F24">
        <v>617.851</v>
      </c>
      <c r="G24">
        <v>7086.03</v>
      </c>
      <c r="H24">
        <v>0</v>
      </c>
      <c r="I24">
        <v>24801.1</v>
      </c>
      <c r="J24">
        <v>0</v>
      </c>
      <c r="K24">
        <v>34851</v>
      </c>
      <c r="L24">
        <v>0</v>
      </c>
      <c r="M24">
        <v>617.851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0.203324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34851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>
        <v>20230725154553</v>
      </c>
      <c r="B25">
        <v>100</v>
      </c>
      <c r="C25">
        <v>5</v>
      </c>
      <c r="D25">
        <v>10</v>
      </c>
      <c r="E25">
        <v>0</v>
      </c>
      <c r="F25">
        <v>708.76300000000003</v>
      </c>
      <c r="G25">
        <v>7322.9</v>
      </c>
      <c r="H25">
        <v>0</v>
      </c>
      <c r="I25">
        <v>25630.1</v>
      </c>
      <c r="J25">
        <v>0</v>
      </c>
      <c r="K25">
        <v>34202</v>
      </c>
      <c r="L25">
        <v>779.03599999999994</v>
      </c>
      <c r="M25">
        <v>701.06100000000004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0.21709600000000001</v>
      </c>
      <c r="U25">
        <v>0.21378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3378</v>
      </c>
      <c r="AK25">
        <v>30824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>
        <v>20230725154853</v>
      </c>
      <c r="B26">
        <v>100</v>
      </c>
      <c r="C26">
        <v>5</v>
      </c>
      <c r="D26">
        <v>20</v>
      </c>
      <c r="E26">
        <v>0</v>
      </c>
      <c r="F26">
        <v>640.02599999999995</v>
      </c>
      <c r="G26">
        <v>7049.41</v>
      </c>
      <c r="H26">
        <v>0</v>
      </c>
      <c r="I26">
        <v>24672.9</v>
      </c>
      <c r="J26">
        <v>0</v>
      </c>
      <c r="K26">
        <v>34593</v>
      </c>
      <c r="L26">
        <v>656.71299999999997</v>
      </c>
      <c r="M26">
        <v>635.85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0.20051099999999999</v>
      </c>
      <c r="U26">
        <v>0.2046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6925</v>
      </c>
      <c r="AK26">
        <v>27668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>
        <v>20230725155204</v>
      </c>
      <c r="B27">
        <v>100</v>
      </c>
      <c r="C27">
        <v>5</v>
      </c>
      <c r="D27">
        <v>30</v>
      </c>
      <c r="E27">
        <v>0</v>
      </c>
      <c r="F27">
        <v>689.44799999999998</v>
      </c>
      <c r="G27">
        <v>7400.78</v>
      </c>
      <c r="H27">
        <v>0</v>
      </c>
      <c r="I27">
        <v>25902.7</v>
      </c>
      <c r="J27">
        <v>0</v>
      </c>
      <c r="K27">
        <v>34677</v>
      </c>
      <c r="L27">
        <v>712.37900000000002</v>
      </c>
      <c r="M27">
        <v>679.78399999999999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0.21096300000000001</v>
      </c>
      <c r="U27">
        <v>0.21445600000000001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10281</v>
      </c>
      <c r="AK27">
        <v>24396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>
        <v>20230725155520</v>
      </c>
      <c r="B28">
        <v>100</v>
      </c>
      <c r="C28">
        <v>5</v>
      </c>
      <c r="D28">
        <v>40</v>
      </c>
      <c r="E28">
        <v>0</v>
      </c>
      <c r="F28">
        <v>728.11699999999996</v>
      </c>
      <c r="G28">
        <v>7558.89</v>
      </c>
      <c r="H28">
        <v>0</v>
      </c>
      <c r="I28">
        <v>26456.1</v>
      </c>
      <c r="J28">
        <v>0</v>
      </c>
      <c r="K28">
        <v>34748</v>
      </c>
      <c r="L28">
        <v>783.17899999999997</v>
      </c>
      <c r="M28">
        <v>691.06500000000005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0.22138099999999999</v>
      </c>
      <c r="U28">
        <v>0.214946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13977</v>
      </c>
      <c r="AK28">
        <v>20771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>
        <v>20230725155814</v>
      </c>
      <c r="B29">
        <v>100</v>
      </c>
      <c r="C29">
        <v>10</v>
      </c>
      <c r="D29">
        <v>0</v>
      </c>
      <c r="E29">
        <v>0</v>
      </c>
      <c r="F29">
        <v>617.851</v>
      </c>
      <c r="G29">
        <v>7086.03</v>
      </c>
      <c r="H29">
        <v>0</v>
      </c>
      <c r="I29">
        <v>24801.1</v>
      </c>
      <c r="J29">
        <v>0</v>
      </c>
      <c r="K29">
        <v>34851</v>
      </c>
      <c r="L29">
        <v>0</v>
      </c>
      <c r="M29">
        <v>617.851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0.203324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34851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>
        <v>20230725160108</v>
      </c>
      <c r="B30">
        <v>100</v>
      </c>
      <c r="C30">
        <v>10</v>
      </c>
      <c r="D30">
        <v>10</v>
      </c>
      <c r="E30">
        <v>0</v>
      </c>
      <c r="F30">
        <v>622.9</v>
      </c>
      <c r="G30">
        <v>6948.19</v>
      </c>
      <c r="H30">
        <v>0</v>
      </c>
      <c r="I30">
        <v>24318.7</v>
      </c>
      <c r="J30">
        <v>0</v>
      </c>
      <c r="K30">
        <v>34278</v>
      </c>
      <c r="L30">
        <v>646.27800000000002</v>
      </c>
      <c r="M30">
        <v>620.33799999999997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0.199986</v>
      </c>
      <c r="U30">
        <v>0.20299900000000001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3386</v>
      </c>
      <c r="AK30">
        <v>30892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>
        <v>20230725160403</v>
      </c>
      <c r="B31">
        <v>100</v>
      </c>
      <c r="C31">
        <v>10</v>
      </c>
      <c r="D31">
        <v>20</v>
      </c>
      <c r="E31">
        <v>0</v>
      </c>
      <c r="F31">
        <v>644.30700000000002</v>
      </c>
      <c r="G31">
        <v>7075.43</v>
      </c>
      <c r="H31">
        <v>0</v>
      </c>
      <c r="I31">
        <v>24764</v>
      </c>
      <c r="J31">
        <v>0</v>
      </c>
      <c r="K31">
        <v>34590</v>
      </c>
      <c r="L31">
        <v>669.48599999999999</v>
      </c>
      <c r="M31">
        <v>638.00800000000004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0.20288200000000001</v>
      </c>
      <c r="U31">
        <v>0.20496900000000001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6922</v>
      </c>
      <c r="AK31">
        <v>27668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>
        <v>20230725160740</v>
      </c>
      <c r="B32">
        <v>100</v>
      </c>
      <c r="C32">
        <v>10</v>
      </c>
      <c r="D32">
        <v>30</v>
      </c>
      <c r="E32">
        <v>0</v>
      </c>
      <c r="F32">
        <v>905.64</v>
      </c>
      <c r="G32">
        <v>8359.36</v>
      </c>
      <c r="H32">
        <v>0</v>
      </c>
      <c r="I32">
        <v>29257.8</v>
      </c>
      <c r="J32">
        <v>0</v>
      </c>
      <c r="K32">
        <v>34386</v>
      </c>
      <c r="L32">
        <v>1000.86</v>
      </c>
      <c r="M32">
        <v>865.50599999999997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0.250861</v>
      </c>
      <c r="U32">
        <v>0.23983399999999999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10196</v>
      </c>
      <c r="AK32">
        <v>24190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>
        <v>20230725161056</v>
      </c>
      <c r="B33">
        <v>100</v>
      </c>
      <c r="C33">
        <v>10</v>
      </c>
      <c r="D33">
        <v>40</v>
      </c>
      <c r="E33">
        <v>0</v>
      </c>
      <c r="F33">
        <v>714.58799999999997</v>
      </c>
      <c r="G33">
        <v>7472.58</v>
      </c>
      <c r="H33">
        <v>0</v>
      </c>
      <c r="I33">
        <v>26154</v>
      </c>
      <c r="J33">
        <v>0</v>
      </c>
      <c r="K33">
        <v>34745</v>
      </c>
      <c r="L33">
        <v>763.26599999999996</v>
      </c>
      <c r="M33">
        <v>681.83900000000006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0.21843899999999999</v>
      </c>
      <c r="U33">
        <v>0.21280199999999999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13974</v>
      </c>
      <c r="AK33">
        <v>20771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workbookViewId="0">
      <selection activeCell="G48" sqref="G48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54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3075-968F-45FC-AB95-018B475FDCEB}">
  <dimension ref="A1:Y20"/>
  <sheetViews>
    <sheetView workbookViewId="0">
      <selection activeCell="L45" sqref="L45"/>
    </sheetView>
  </sheetViews>
  <sheetFormatPr defaultRowHeight="15" x14ac:dyDescent="0.25"/>
  <cols>
    <col min="8" max="8" width="12" bestFit="1" customWidth="1"/>
    <col min="10" max="10" width="12.7109375" bestFit="1" customWidth="1"/>
    <col min="15" max="15" width="12.7109375" bestFit="1" customWidth="1"/>
    <col min="18" max="18" width="12.7109375" bestFit="1" customWidth="1"/>
    <col min="24" max="24" width="1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19</v>
      </c>
      <c r="O1" t="s">
        <v>46</v>
      </c>
      <c r="P1" t="s">
        <v>20</v>
      </c>
      <c r="Q1" t="s">
        <v>29</v>
      </c>
      <c r="R1" t="s">
        <v>46</v>
      </c>
      <c r="S1" t="s">
        <v>30</v>
      </c>
      <c r="T1" t="s">
        <v>31</v>
      </c>
      <c r="U1" t="s">
        <v>46</v>
      </c>
      <c r="V1" t="s">
        <v>32</v>
      </c>
      <c r="W1" t="s">
        <v>33</v>
      </c>
      <c r="X1" t="s">
        <v>46</v>
      </c>
      <c r="Y1" t="s">
        <v>34</v>
      </c>
    </row>
    <row r="2" spans="1:25" x14ac:dyDescent="0.25">
      <c r="A2" t="s">
        <v>56</v>
      </c>
    </row>
    <row r="3" spans="1:25" x14ac:dyDescent="0.25">
      <c r="A3">
        <v>20230726122609</v>
      </c>
      <c r="B3">
        <v>100</v>
      </c>
      <c r="C3">
        <v>2</v>
      </c>
      <c r="D3">
        <v>0</v>
      </c>
      <c r="E3">
        <v>0</v>
      </c>
      <c r="F3">
        <v>801.78700000000003</v>
      </c>
      <c r="G3">
        <v>237.66300000000001</v>
      </c>
      <c r="I3">
        <v>44820.2</v>
      </c>
      <c r="K3">
        <v>831.81899999999996</v>
      </c>
      <c r="L3">
        <v>11205</v>
      </c>
      <c r="M3">
        <v>34494</v>
      </c>
      <c r="N3">
        <v>0</v>
      </c>
      <c r="P3">
        <v>0.22962299999999999</v>
      </c>
      <c r="Q3">
        <v>0</v>
      </c>
      <c r="S3">
        <v>1.3348500000000001</v>
      </c>
      <c r="T3">
        <v>0</v>
      </c>
      <c r="V3">
        <v>1.53041</v>
      </c>
      <c r="W3">
        <v>0</v>
      </c>
      <c r="Y3">
        <v>1.3822399999999999</v>
      </c>
    </row>
    <row r="4" spans="1:25" x14ac:dyDescent="0.25">
      <c r="A4">
        <v>20230726122935</v>
      </c>
      <c r="B4">
        <v>100</v>
      </c>
      <c r="C4">
        <v>2</v>
      </c>
      <c r="D4">
        <v>10</v>
      </c>
      <c r="E4">
        <v>0</v>
      </c>
      <c r="F4">
        <v>843.97500000000002</v>
      </c>
      <c r="G4">
        <v>238.947</v>
      </c>
      <c r="H4">
        <f>(G4-237.663)/237.663*100</f>
        <v>0.54026078943714073</v>
      </c>
      <c r="I4">
        <v>43844.800000000003</v>
      </c>
      <c r="J4">
        <f>(I4-44820.2)/44820.2*100</f>
        <v>-2.1762508868768866</v>
      </c>
      <c r="K4">
        <v>836.31600000000003</v>
      </c>
      <c r="L4">
        <v>10961.2</v>
      </c>
      <c r="M4">
        <v>34335</v>
      </c>
      <c r="N4">
        <v>0.21562100000000001</v>
      </c>
      <c r="O4">
        <f>(N4-0.229623)/0.229623*100</f>
        <v>-6.097821211289804</v>
      </c>
      <c r="P4">
        <v>0.238677</v>
      </c>
      <c r="Q4">
        <v>1.23194</v>
      </c>
      <c r="R4">
        <f>(Q4-1.33485)/1.33485*100</f>
        <v>-7.7094804659699632</v>
      </c>
      <c r="S4">
        <v>1.31938</v>
      </c>
      <c r="T4">
        <v>1.17757</v>
      </c>
      <c r="V4">
        <v>1.5619700000000001</v>
      </c>
      <c r="W4">
        <v>1.1389100000000001</v>
      </c>
      <c r="X4">
        <f>(W4-1.38224)/1.38224*100</f>
        <v>-17.604034031716623</v>
      </c>
      <c r="Y4">
        <v>1.39266</v>
      </c>
    </row>
    <row r="5" spans="1:25" x14ac:dyDescent="0.25">
      <c r="A5">
        <v>20230726123238</v>
      </c>
      <c r="B5">
        <v>100</v>
      </c>
      <c r="C5">
        <v>2</v>
      </c>
      <c r="D5">
        <v>20</v>
      </c>
      <c r="E5">
        <v>0</v>
      </c>
      <c r="F5">
        <v>664.98299999999995</v>
      </c>
      <c r="G5">
        <v>215.79599999999999</v>
      </c>
      <c r="H5">
        <f t="shared" ref="H5:H20" si="0">(G5-237.663)/237.663*100</f>
        <v>-9.2008432107648286</v>
      </c>
      <c r="I5">
        <v>46144.1</v>
      </c>
      <c r="J5">
        <f t="shared" ref="J5:J20" si="1">(I5-44820.2)/44820.2*100</f>
        <v>2.9538020803120055</v>
      </c>
      <c r="K5">
        <v>755.28499999999997</v>
      </c>
      <c r="L5">
        <v>11536</v>
      </c>
      <c r="M5">
        <v>34940</v>
      </c>
      <c r="N5">
        <v>0.20408699999999999</v>
      </c>
      <c r="O5">
        <f t="shared" ref="O5:O20" si="2">(N5-0.229623)/0.229623*100</f>
        <v>-11.120837198364276</v>
      </c>
      <c r="P5">
        <v>0.215532</v>
      </c>
      <c r="Q5">
        <v>1.27539</v>
      </c>
      <c r="R5">
        <f t="shared" ref="R5:R20" si="3">(Q5-1.33485)/1.33485*100</f>
        <v>-4.4544330823688103</v>
      </c>
      <c r="S5">
        <v>1.3750599999999999</v>
      </c>
      <c r="T5">
        <v>1.3288899999999999</v>
      </c>
      <c r="V5">
        <v>1.6239300000000001</v>
      </c>
      <c r="W5">
        <v>1.2371799999999999</v>
      </c>
      <c r="X5">
        <f t="shared" ref="X5:X20" si="4">(W5-1.38224)/1.38224*100</f>
        <v>-10.494559555504107</v>
      </c>
      <c r="Y5">
        <v>1.43093</v>
      </c>
    </row>
    <row r="6" spans="1:25" x14ac:dyDescent="0.25">
      <c r="A6">
        <v>20230726123556</v>
      </c>
      <c r="B6">
        <v>100</v>
      </c>
      <c r="C6">
        <v>2</v>
      </c>
      <c r="D6">
        <v>30</v>
      </c>
      <c r="E6">
        <v>0</v>
      </c>
      <c r="F6">
        <v>754.87099999999998</v>
      </c>
      <c r="G6">
        <v>222.333</v>
      </c>
      <c r="H6">
        <f t="shared" si="0"/>
        <v>-6.4503098925789928</v>
      </c>
      <c r="I6">
        <v>45225.1</v>
      </c>
      <c r="J6">
        <f t="shared" si="1"/>
        <v>0.90338731197094502</v>
      </c>
      <c r="K6">
        <v>778.16399999999999</v>
      </c>
      <c r="L6">
        <v>11306.3</v>
      </c>
      <c r="M6">
        <v>34846</v>
      </c>
      <c r="N6">
        <v>0.21554400000000001</v>
      </c>
      <c r="O6">
        <f t="shared" si="2"/>
        <v>-6.1313544374910096</v>
      </c>
      <c r="P6">
        <v>0.22614000000000001</v>
      </c>
      <c r="Q6">
        <v>1.24579</v>
      </c>
      <c r="R6">
        <f t="shared" si="3"/>
        <v>-6.6719107015769659</v>
      </c>
      <c r="S6">
        <v>1.3655600000000001</v>
      </c>
      <c r="T6">
        <v>1.4720800000000001</v>
      </c>
      <c r="V6">
        <v>1.6306799999999999</v>
      </c>
      <c r="W6">
        <v>1.31247</v>
      </c>
      <c r="X6">
        <f t="shared" si="4"/>
        <v>-5.0476038893390367</v>
      </c>
      <c r="Y6">
        <v>1.55311</v>
      </c>
    </row>
    <row r="7" spans="1:25" x14ac:dyDescent="0.25">
      <c r="A7">
        <v>20230726123944</v>
      </c>
      <c r="B7">
        <v>100</v>
      </c>
      <c r="C7">
        <v>2</v>
      </c>
      <c r="D7">
        <v>40</v>
      </c>
      <c r="E7">
        <v>0</v>
      </c>
      <c r="F7">
        <v>931.32500000000005</v>
      </c>
      <c r="G7">
        <v>252.923</v>
      </c>
      <c r="H7">
        <f t="shared" si="0"/>
        <v>6.4208564227498561</v>
      </c>
      <c r="I7">
        <v>44853.4</v>
      </c>
      <c r="J7">
        <f t="shared" si="1"/>
        <v>7.4073743535290712E-2</v>
      </c>
      <c r="K7">
        <v>885.22900000000004</v>
      </c>
      <c r="L7">
        <v>11213.3</v>
      </c>
      <c r="M7">
        <v>35004</v>
      </c>
      <c r="N7">
        <v>0.25884099999999999</v>
      </c>
      <c r="O7">
        <f t="shared" si="2"/>
        <v>12.724335105803858</v>
      </c>
      <c r="P7">
        <v>0.23177300000000001</v>
      </c>
      <c r="Q7">
        <v>1.24258</v>
      </c>
      <c r="R7">
        <f t="shared" si="3"/>
        <v>-6.9123871596059541</v>
      </c>
      <c r="S7">
        <v>1.3676699999999999</v>
      </c>
      <c r="T7">
        <v>1.32342</v>
      </c>
      <c r="V7">
        <v>1.5704</v>
      </c>
      <c r="W7">
        <v>1.29497</v>
      </c>
      <c r="X7">
        <f t="shared" si="4"/>
        <v>-6.3136647760157398</v>
      </c>
      <c r="Y7">
        <v>1.35954</v>
      </c>
    </row>
    <row r="8" spans="1:25" x14ac:dyDescent="0.25">
      <c r="A8">
        <v>20230726124406</v>
      </c>
      <c r="B8">
        <v>100</v>
      </c>
      <c r="C8">
        <v>2</v>
      </c>
      <c r="D8">
        <v>50</v>
      </c>
      <c r="E8">
        <v>0</v>
      </c>
      <c r="F8">
        <v>1147.97</v>
      </c>
      <c r="G8">
        <v>301.92899999999997</v>
      </c>
      <c r="H8">
        <f t="shared" si="0"/>
        <v>27.040809886267514</v>
      </c>
      <c r="I8">
        <v>42560.1</v>
      </c>
      <c r="J8">
        <f t="shared" si="1"/>
        <v>-5.0425924025327831</v>
      </c>
      <c r="K8">
        <v>1056.75</v>
      </c>
      <c r="L8">
        <v>10640</v>
      </c>
      <c r="M8">
        <v>34569</v>
      </c>
      <c r="N8">
        <v>0.30897599999999997</v>
      </c>
      <c r="O8">
        <f t="shared" si="2"/>
        <v>34.557949334343682</v>
      </c>
      <c r="P8">
        <v>0.266513</v>
      </c>
      <c r="Q8">
        <v>1.19048</v>
      </c>
      <c r="R8">
        <f t="shared" si="3"/>
        <v>-10.815447428550032</v>
      </c>
      <c r="S8">
        <v>1.3431</v>
      </c>
      <c r="T8">
        <v>1.22292</v>
      </c>
      <c r="V8">
        <v>1.46726</v>
      </c>
      <c r="W8">
        <v>1.31708</v>
      </c>
      <c r="X8">
        <f t="shared" si="4"/>
        <v>-4.7140872786202026</v>
      </c>
      <c r="Y8">
        <v>1.4765699999999999</v>
      </c>
    </row>
    <row r="9" spans="1:25" x14ac:dyDescent="0.25">
      <c r="A9">
        <v>20230726124730</v>
      </c>
      <c r="B9">
        <v>100</v>
      </c>
      <c r="C9">
        <v>5</v>
      </c>
      <c r="D9">
        <v>0</v>
      </c>
      <c r="E9">
        <v>0</v>
      </c>
      <c r="F9">
        <v>801.78700000000003</v>
      </c>
      <c r="G9">
        <v>237.66300000000001</v>
      </c>
      <c r="I9">
        <v>44820.2</v>
      </c>
      <c r="K9">
        <v>831.81899999999996</v>
      </c>
      <c r="L9">
        <v>11205</v>
      </c>
      <c r="M9">
        <v>34494</v>
      </c>
      <c r="N9">
        <v>0</v>
      </c>
      <c r="P9">
        <v>0.22962299999999999</v>
      </c>
      <c r="Q9">
        <v>0</v>
      </c>
      <c r="S9">
        <v>1.3348500000000001</v>
      </c>
      <c r="T9">
        <v>0</v>
      </c>
      <c r="V9">
        <v>1.53041</v>
      </c>
      <c r="W9">
        <v>0</v>
      </c>
      <c r="Y9">
        <v>1.3822399999999999</v>
      </c>
    </row>
    <row r="10" spans="1:25" x14ac:dyDescent="0.25">
      <c r="A10">
        <v>20230726125027</v>
      </c>
      <c r="B10">
        <v>100</v>
      </c>
      <c r="C10">
        <v>5</v>
      </c>
      <c r="D10">
        <v>10</v>
      </c>
      <c r="E10">
        <v>0</v>
      </c>
      <c r="F10">
        <v>651.31500000000005</v>
      </c>
      <c r="G10">
        <v>212.12</v>
      </c>
      <c r="H10">
        <f t="shared" si="0"/>
        <v>-10.747571140648736</v>
      </c>
      <c r="I10">
        <v>45493.5</v>
      </c>
      <c r="J10">
        <f t="shared" si="1"/>
        <v>1.5022244434429184</v>
      </c>
      <c r="K10">
        <v>742.41899999999998</v>
      </c>
      <c r="L10">
        <v>11373.4</v>
      </c>
      <c r="M10">
        <v>34543</v>
      </c>
      <c r="N10">
        <v>0.17902999999999999</v>
      </c>
      <c r="O10">
        <f t="shared" si="2"/>
        <v>-22.033071599970384</v>
      </c>
      <c r="P10">
        <v>0.212199</v>
      </c>
      <c r="Q10">
        <v>1.27251</v>
      </c>
      <c r="R10">
        <f t="shared" si="3"/>
        <v>-4.6701876615350084</v>
      </c>
      <c r="S10">
        <v>1.3599600000000001</v>
      </c>
      <c r="T10">
        <v>1.23925</v>
      </c>
      <c r="V10">
        <v>1.6259300000000001</v>
      </c>
      <c r="W10">
        <v>1.3644000000000001</v>
      </c>
      <c r="X10">
        <f t="shared" si="4"/>
        <v>-1.2906586410464069</v>
      </c>
      <c r="Y10">
        <v>1.4337299999999999</v>
      </c>
    </row>
    <row r="11" spans="1:25" x14ac:dyDescent="0.25">
      <c r="A11">
        <v>20230726125329</v>
      </c>
      <c r="B11">
        <v>100</v>
      </c>
      <c r="C11">
        <v>5</v>
      </c>
      <c r="D11">
        <v>20</v>
      </c>
      <c r="E11">
        <v>0</v>
      </c>
      <c r="F11">
        <v>663.97400000000005</v>
      </c>
      <c r="G11">
        <v>212.09200000000001</v>
      </c>
      <c r="H11">
        <f t="shared" si="0"/>
        <v>-10.759352528580383</v>
      </c>
      <c r="I11">
        <v>45993.9</v>
      </c>
      <c r="J11">
        <f t="shared" si="1"/>
        <v>2.6186853249204698</v>
      </c>
      <c r="K11">
        <v>742.32299999999998</v>
      </c>
      <c r="L11">
        <v>11498.5</v>
      </c>
      <c r="M11">
        <v>34952</v>
      </c>
      <c r="N11">
        <v>0.20022100000000001</v>
      </c>
      <c r="O11">
        <f t="shared" si="2"/>
        <v>-12.804466451531415</v>
      </c>
      <c r="P11">
        <v>0.21193400000000001</v>
      </c>
      <c r="Q11">
        <v>1.2749299999999999</v>
      </c>
      <c r="R11">
        <f t="shared" si="3"/>
        <v>-4.4888938832078651</v>
      </c>
      <c r="S11">
        <v>1.3690100000000001</v>
      </c>
      <c r="T11">
        <v>1.3328599999999999</v>
      </c>
      <c r="V11">
        <v>1.6255299999999999</v>
      </c>
      <c r="W11">
        <v>1.2634000000000001</v>
      </c>
      <c r="X11">
        <f t="shared" si="4"/>
        <v>-8.5976386155804949</v>
      </c>
      <c r="Y11">
        <v>1.4087499999999999</v>
      </c>
    </row>
    <row r="12" spans="1:25" x14ac:dyDescent="0.25">
      <c r="A12">
        <v>20230726125635</v>
      </c>
      <c r="B12">
        <v>100</v>
      </c>
      <c r="C12">
        <v>5</v>
      </c>
      <c r="D12">
        <v>30</v>
      </c>
      <c r="E12">
        <v>0</v>
      </c>
      <c r="F12">
        <v>690.08100000000002</v>
      </c>
      <c r="G12">
        <v>213.55199999999999</v>
      </c>
      <c r="H12">
        <f t="shared" si="0"/>
        <v>-10.145037300715726</v>
      </c>
      <c r="I12">
        <v>46086</v>
      </c>
      <c r="J12">
        <f t="shared" si="1"/>
        <v>2.8241730291252671</v>
      </c>
      <c r="K12">
        <v>747.43200000000002</v>
      </c>
      <c r="L12">
        <v>11521.5</v>
      </c>
      <c r="M12">
        <v>34844</v>
      </c>
      <c r="N12">
        <v>0.20528299999999999</v>
      </c>
      <c r="O12">
        <f t="shared" si="2"/>
        <v>-10.599983451135122</v>
      </c>
      <c r="P12">
        <v>0.21802299999999999</v>
      </c>
      <c r="Q12">
        <v>1.26264</v>
      </c>
      <c r="R12">
        <f t="shared" si="3"/>
        <v>-5.4095965838858371</v>
      </c>
      <c r="S12">
        <v>1.3951</v>
      </c>
      <c r="T12">
        <v>1.5113300000000001</v>
      </c>
      <c r="V12">
        <v>1.64368</v>
      </c>
      <c r="W12">
        <v>1.3393999999999999</v>
      </c>
      <c r="X12">
        <f t="shared" si="4"/>
        <v>-3.099317050584558</v>
      </c>
      <c r="Y12">
        <v>1.5572600000000001</v>
      </c>
    </row>
    <row r="13" spans="1:25" x14ac:dyDescent="0.25">
      <c r="A13">
        <v>20230726130009</v>
      </c>
      <c r="B13">
        <v>100</v>
      </c>
      <c r="C13">
        <v>5</v>
      </c>
      <c r="D13">
        <v>40</v>
      </c>
      <c r="E13">
        <v>0</v>
      </c>
      <c r="F13">
        <v>869.35500000000002</v>
      </c>
      <c r="G13">
        <v>250.291</v>
      </c>
      <c r="H13">
        <f t="shared" si="0"/>
        <v>5.3134059571746484</v>
      </c>
      <c r="I13">
        <v>45437.9</v>
      </c>
      <c r="J13">
        <f t="shared" si="1"/>
        <v>1.3781732343898609</v>
      </c>
      <c r="K13">
        <v>876.01700000000005</v>
      </c>
      <c r="L13">
        <v>11359.5</v>
      </c>
      <c r="M13">
        <v>35079</v>
      </c>
      <c r="N13">
        <v>0.24662400000000001</v>
      </c>
      <c r="O13">
        <f t="shared" si="2"/>
        <v>7.4038750473602448</v>
      </c>
      <c r="P13">
        <v>0.23524900000000001</v>
      </c>
      <c r="Q13">
        <v>1.2593700000000001</v>
      </c>
      <c r="R13">
        <f t="shared" si="3"/>
        <v>-5.6545679289807831</v>
      </c>
      <c r="S13">
        <v>1.3789899999999999</v>
      </c>
      <c r="T13">
        <v>1.36978</v>
      </c>
      <c r="V13">
        <v>1.6201099999999999</v>
      </c>
      <c r="W13">
        <v>1.29874</v>
      </c>
      <c r="X13">
        <f t="shared" si="4"/>
        <v>-6.0409190878573851</v>
      </c>
      <c r="Y13">
        <v>1.37995</v>
      </c>
    </row>
    <row r="14" spans="1:25" x14ac:dyDescent="0.25">
      <c r="A14">
        <v>20230726130347</v>
      </c>
      <c r="B14">
        <v>100</v>
      </c>
      <c r="C14">
        <v>5</v>
      </c>
      <c r="D14">
        <v>50</v>
      </c>
      <c r="E14">
        <v>0</v>
      </c>
      <c r="F14">
        <v>814.87400000000002</v>
      </c>
      <c r="G14">
        <v>241.184</v>
      </c>
      <c r="H14">
        <f t="shared" si="0"/>
        <v>1.4815095324051226</v>
      </c>
      <c r="I14">
        <v>45441.9</v>
      </c>
      <c r="J14">
        <f t="shared" si="1"/>
        <v>1.3870977818037502</v>
      </c>
      <c r="K14">
        <v>844.14400000000001</v>
      </c>
      <c r="L14">
        <v>11360.5</v>
      </c>
      <c r="M14">
        <v>34987</v>
      </c>
      <c r="N14">
        <v>0.24060400000000001</v>
      </c>
      <c r="O14">
        <f t="shared" si="2"/>
        <v>4.7821864534476157</v>
      </c>
      <c r="P14">
        <v>0.21462700000000001</v>
      </c>
      <c r="Q14">
        <v>1.2663800000000001</v>
      </c>
      <c r="R14">
        <f t="shared" si="3"/>
        <v>-5.1294152901075041</v>
      </c>
      <c r="S14">
        <v>1.40587</v>
      </c>
      <c r="T14">
        <v>1.3340099999999999</v>
      </c>
      <c r="V14">
        <v>1.5268900000000001</v>
      </c>
      <c r="W14">
        <v>1.38436</v>
      </c>
      <c r="X14">
        <f t="shared" si="4"/>
        <v>0.15337423312884318</v>
      </c>
      <c r="Y14">
        <v>1.55017</v>
      </c>
    </row>
    <row r="15" spans="1:25" x14ac:dyDescent="0.25">
      <c r="A15">
        <v>20230726130718</v>
      </c>
      <c r="B15">
        <v>100</v>
      </c>
      <c r="C15">
        <v>10</v>
      </c>
      <c r="D15">
        <v>0</v>
      </c>
      <c r="E15">
        <v>0</v>
      </c>
      <c r="F15">
        <v>801.78700000000003</v>
      </c>
      <c r="G15">
        <v>237.66300000000001</v>
      </c>
      <c r="I15">
        <v>44820.2</v>
      </c>
      <c r="K15">
        <v>831.81899999999996</v>
      </c>
      <c r="L15">
        <v>11205</v>
      </c>
      <c r="M15">
        <v>34494</v>
      </c>
      <c r="N15">
        <v>0</v>
      </c>
      <c r="P15">
        <v>0.22962299999999999</v>
      </c>
      <c r="Q15">
        <v>0</v>
      </c>
      <c r="S15">
        <v>1.3348500000000001</v>
      </c>
      <c r="T15">
        <v>0</v>
      </c>
      <c r="V15">
        <v>1.53041</v>
      </c>
      <c r="W15">
        <v>0</v>
      </c>
      <c r="Y15">
        <v>1.3822399999999999</v>
      </c>
    </row>
    <row r="16" spans="1:25" x14ac:dyDescent="0.25">
      <c r="A16">
        <v>20230726131048</v>
      </c>
      <c r="B16">
        <v>100</v>
      </c>
      <c r="C16">
        <v>10</v>
      </c>
      <c r="D16">
        <v>10</v>
      </c>
      <c r="E16">
        <v>0</v>
      </c>
      <c r="F16">
        <v>832.91499999999996</v>
      </c>
      <c r="G16">
        <v>238.10499999999999</v>
      </c>
      <c r="H16">
        <f t="shared" si="0"/>
        <v>0.18597762377819807</v>
      </c>
      <c r="I16">
        <v>44225.3</v>
      </c>
      <c r="J16">
        <f t="shared" si="1"/>
        <v>-1.3273033141306692</v>
      </c>
      <c r="K16">
        <v>833.36599999999999</v>
      </c>
      <c r="L16">
        <v>11056.3</v>
      </c>
      <c r="M16">
        <v>34334</v>
      </c>
      <c r="N16">
        <v>0.207151</v>
      </c>
      <c r="O16">
        <f t="shared" si="2"/>
        <v>-9.786476093422694</v>
      </c>
      <c r="P16">
        <v>0.23866899999999999</v>
      </c>
      <c r="Q16">
        <v>1.22915</v>
      </c>
      <c r="R16">
        <f t="shared" si="3"/>
        <v>-7.9184927145372228</v>
      </c>
      <c r="S16">
        <v>1.3318300000000001</v>
      </c>
      <c r="T16">
        <v>1.19913</v>
      </c>
      <c r="V16">
        <v>1.5884799999999999</v>
      </c>
      <c r="W16">
        <v>1.1564000000000001</v>
      </c>
      <c r="X16">
        <f t="shared" si="4"/>
        <v>-16.338696608403737</v>
      </c>
      <c r="Y16">
        <v>1.4291100000000001</v>
      </c>
    </row>
    <row r="17" spans="1:25" x14ac:dyDescent="0.25">
      <c r="A17">
        <v>20230726131444</v>
      </c>
      <c r="B17">
        <v>100</v>
      </c>
      <c r="C17">
        <v>10</v>
      </c>
      <c r="D17">
        <v>20</v>
      </c>
      <c r="E17">
        <v>0</v>
      </c>
      <c r="F17">
        <v>892.37300000000005</v>
      </c>
      <c r="G17">
        <v>242.245</v>
      </c>
      <c r="H17">
        <f t="shared" si="0"/>
        <v>1.9279399822437624</v>
      </c>
      <c r="I17">
        <v>44375.9</v>
      </c>
      <c r="J17">
        <f t="shared" si="1"/>
        <v>-0.99129410399774132</v>
      </c>
      <c r="K17">
        <v>847.85799999999995</v>
      </c>
      <c r="L17">
        <v>11094</v>
      </c>
      <c r="M17">
        <v>34663</v>
      </c>
      <c r="N17">
        <v>0.25044699999999998</v>
      </c>
      <c r="O17">
        <f t="shared" si="2"/>
        <v>9.0687779534280022</v>
      </c>
      <c r="P17">
        <v>0.238704</v>
      </c>
      <c r="Q17">
        <v>1.22546</v>
      </c>
      <c r="R17">
        <f t="shared" si="3"/>
        <v>-8.1949282690939125</v>
      </c>
      <c r="S17">
        <v>1.33613</v>
      </c>
      <c r="T17">
        <v>1.2858799999999999</v>
      </c>
      <c r="V17">
        <v>1.5609999999999999</v>
      </c>
      <c r="W17">
        <v>1.1728799999999999</v>
      </c>
      <c r="X17">
        <f t="shared" si="4"/>
        <v>-15.146428984836207</v>
      </c>
      <c r="Y17">
        <v>1.3685400000000001</v>
      </c>
    </row>
    <row r="18" spans="1:25" x14ac:dyDescent="0.25">
      <c r="A18">
        <v>20230726131818</v>
      </c>
      <c r="B18">
        <v>100</v>
      </c>
      <c r="C18">
        <v>10</v>
      </c>
      <c r="D18">
        <v>30</v>
      </c>
      <c r="E18">
        <v>0</v>
      </c>
      <c r="F18">
        <v>796.28099999999995</v>
      </c>
      <c r="G18">
        <v>228.82400000000001</v>
      </c>
      <c r="H18">
        <f t="shared" si="0"/>
        <v>-3.7191317117094362</v>
      </c>
      <c r="I18">
        <v>44965.9</v>
      </c>
      <c r="J18">
        <f t="shared" si="1"/>
        <v>0.32507663955092653</v>
      </c>
      <c r="K18">
        <v>800.88499999999999</v>
      </c>
      <c r="L18">
        <v>11241.5</v>
      </c>
      <c r="M18">
        <v>34735</v>
      </c>
      <c r="N18">
        <v>0.229439</v>
      </c>
      <c r="O18">
        <f t="shared" si="2"/>
        <v>-8.0131345727557673E-2</v>
      </c>
      <c r="P18">
        <v>0.23123199999999999</v>
      </c>
      <c r="Q18">
        <v>1.2255799999999999</v>
      </c>
      <c r="R18">
        <f t="shared" si="3"/>
        <v>-8.1859384949619951</v>
      </c>
      <c r="S18">
        <v>1.3696200000000001</v>
      </c>
      <c r="T18">
        <v>1.42544</v>
      </c>
      <c r="V18">
        <v>1.6346799999999999</v>
      </c>
      <c r="W18">
        <v>1.30844</v>
      </c>
      <c r="X18">
        <f t="shared" si="4"/>
        <v>-5.3391596249565829</v>
      </c>
      <c r="Y18">
        <v>1.5347599999999999</v>
      </c>
    </row>
    <row r="19" spans="1:25" x14ac:dyDescent="0.25">
      <c r="A19">
        <v>20230726132204</v>
      </c>
      <c r="B19">
        <v>100</v>
      </c>
      <c r="C19">
        <v>10</v>
      </c>
      <c r="D19">
        <v>40</v>
      </c>
      <c r="E19">
        <v>0</v>
      </c>
      <c r="F19">
        <v>871.35900000000004</v>
      </c>
      <c r="G19">
        <v>247.50399999999999</v>
      </c>
      <c r="H19">
        <f t="shared" si="0"/>
        <v>4.1407370941206576</v>
      </c>
      <c r="I19">
        <v>45348.4</v>
      </c>
      <c r="J19">
        <f t="shared" si="1"/>
        <v>1.1784864860040882</v>
      </c>
      <c r="K19">
        <v>866.26300000000003</v>
      </c>
      <c r="L19">
        <v>11337.1</v>
      </c>
      <c r="M19">
        <v>35056</v>
      </c>
      <c r="N19">
        <v>0.24660000000000001</v>
      </c>
      <c r="O19">
        <f t="shared" si="2"/>
        <v>7.3934231327001303</v>
      </c>
      <c r="P19">
        <v>0.230466</v>
      </c>
      <c r="Q19">
        <v>1.2599899999999999</v>
      </c>
      <c r="R19">
        <f t="shared" si="3"/>
        <v>-5.6081207626325158</v>
      </c>
      <c r="S19">
        <v>1.3758900000000001</v>
      </c>
      <c r="T19">
        <v>1.37155</v>
      </c>
      <c r="V19">
        <v>1.6134200000000001</v>
      </c>
      <c r="W19">
        <v>1.30124</v>
      </c>
      <c r="X19">
        <f t="shared" si="4"/>
        <v>-5.8600532469035747</v>
      </c>
      <c r="Y19">
        <v>1.37117</v>
      </c>
    </row>
    <row r="20" spans="1:25" x14ac:dyDescent="0.25">
      <c r="A20">
        <v>20230726132547</v>
      </c>
      <c r="B20">
        <v>100</v>
      </c>
      <c r="C20">
        <v>10</v>
      </c>
      <c r="D20">
        <v>50</v>
      </c>
      <c r="E20">
        <v>0</v>
      </c>
      <c r="F20">
        <v>813.10299999999995</v>
      </c>
      <c r="G20">
        <v>240.15299999999999</v>
      </c>
      <c r="H20">
        <f t="shared" si="0"/>
        <v>1.0477019982075377</v>
      </c>
      <c r="I20">
        <v>45516.2</v>
      </c>
      <c r="J20">
        <f t="shared" si="1"/>
        <v>1.5528712500167337</v>
      </c>
      <c r="K20">
        <v>840.53399999999999</v>
      </c>
      <c r="L20">
        <v>11379</v>
      </c>
      <c r="M20">
        <v>34973</v>
      </c>
      <c r="N20">
        <v>0.236788</v>
      </c>
      <c r="O20">
        <f t="shared" si="2"/>
        <v>3.1203320224890385</v>
      </c>
      <c r="P20">
        <v>0.21711</v>
      </c>
      <c r="Q20">
        <v>1.2681199999999999</v>
      </c>
      <c r="R20">
        <f t="shared" si="3"/>
        <v>-4.9990635651946045</v>
      </c>
      <c r="S20">
        <v>1.4092899999999999</v>
      </c>
      <c r="T20">
        <v>1.32874</v>
      </c>
      <c r="V20">
        <v>1.5301800000000001</v>
      </c>
      <c r="W20">
        <v>1.4026700000000001</v>
      </c>
      <c r="X20">
        <f t="shared" si="4"/>
        <v>1.4780356522745812</v>
      </c>
      <c r="Y20">
        <v>1.57145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abSelected="1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57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58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59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60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61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62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63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raw_data</vt:lpstr>
      <vt:lpstr>100demand</vt:lpstr>
      <vt:lpstr>70demand</vt:lpstr>
      <vt:lpstr>120demand</vt:lpstr>
      <vt:lpstr>25%fleet</vt:lpstr>
      <vt:lpstr>100%ice</vt:lpstr>
      <vt:lpstr>100%BEV</vt:lpstr>
      <vt:lpstr>3%ICE&amp;94%BEV</vt:lpstr>
      <vt:lpstr>ICE Energy vs TravelTime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2023-07-27T15:17:23Z</dcterms:modified>
</cp:coreProperties>
</file>