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ekBrains_08.2022_в_облако_загружать_частями\Бизнес-процессы (семинары)\"/>
    </mc:Choice>
  </mc:AlternateContent>
  <xr:revisionPtr revIDLastSave="0" documentId="13_ncr:1_{5504C711-5B62-4F89-A4AC-014405F95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иаграмма Ган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25" i="1"/>
  <c r="H26" i="1"/>
  <c r="H44" i="1"/>
  <c r="H45" i="1"/>
  <c r="H46" i="1"/>
  <c r="H43" i="1"/>
  <c r="H41" i="1"/>
  <c r="H33" i="1"/>
  <c r="H34" i="1"/>
  <c r="H35" i="1"/>
  <c r="H36" i="1"/>
  <c r="H37" i="1"/>
  <c r="H38" i="1"/>
  <c r="H39" i="1"/>
  <c r="H40" i="1"/>
  <c r="H32" i="1"/>
  <c r="H16" i="1"/>
  <c r="H17" i="1"/>
  <c r="H18" i="1"/>
  <c r="H19" i="1"/>
  <c r="H20" i="1"/>
  <c r="H21" i="1"/>
  <c r="H22" i="1"/>
  <c r="H23" i="1"/>
  <c r="H24" i="1"/>
  <c r="H27" i="1"/>
  <c r="H28" i="1"/>
  <c r="H29" i="1"/>
  <c r="H30" i="1"/>
  <c r="H15" i="1"/>
  <c r="H10" i="1"/>
  <c r="H13" i="1"/>
</calcChain>
</file>

<file path=xl/sharedStrings.xml><?xml version="1.0" encoding="utf-8"?>
<sst xmlns="http://schemas.openxmlformats.org/spreadsheetml/2006/main" count="171" uniqueCount="116">
  <si>
    <t>НАЗВАНИЕ ПРОЕКТА</t>
  </si>
  <si>
    <t>МЕНЕДЖЕР ПРОЕКТА</t>
  </si>
  <si>
    <t>НОМЕР ИСР</t>
  </si>
  <si>
    <t>НАЗВАНИЕ ЗАДАЧИ</t>
  </si>
  <si>
    <t>КУРАТОР</t>
  </si>
  <si>
    <t>ДАТА НАЧАЛА</t>
  </si>
  <si>
    <t>ДАТА ОКОНЧАНИЯ</t>
  </si>
  <si>
    <t>ПРОЦЕНТ ВЫПОЛНЕНИЯ</t>
  </si>
  <si>
    <t>Разработка проекта</t>
  </si>
  <si>
    <t>3.1</t>
  </si>
  <si>
    <t>3.2</t>
  </si>
  <si>
    <t>3.3</t>
  </si>
  <si>
    <t>1.2</t>
  </si>
  <si>
    <t>Бердюгин Александр Александрович</t>
  </si>
  <si>
    <t>Окончание ВУЗа</t>
  </si>
  <si>
    <t>Учеба в аспирантуре</t>
  </si>
  <si>
    <t>Сдача вступительных экзаменов</t>
  </si>
  <si>
    <t>Выбор и обоснование темы диссертации</t>
  </si>
  <si>
    <t>Разработка индивидуального плана работы аспиранта</t>
  </si>
  <si>
    <t>Подготовка к кандидатскому минимуму (канд. экзаменам)</t>
  </si>
  <si>
    <t>Посещение лекций и семинаров по канд. экзаменам</t>
  </si>
  <si>
    <t>Сдача кандидатского минимума (англ. язык, философия, спецдисциплина)</t>
  </si>
  <si>
    <t>Написание диссертации и научных статей ВАК и Scopus</t>
  </si>
  <si>
    <t>Отчеты о проделанной работе в отделе аспирантуры</t>
  </si>
  <si>
    <t>Подготовка к выпускным экзаменам и защите ВКР</t>
  </si>
  <si>
    <t>Самостоятельное освоение необходимых инструментов</t>
  </si>
  <si>
    <t>Посещение лекций и семинаров по элективным дисциплинам</t>
  </si>
  <si>
    <t>Сдача зачетов по элективным дисциплинам</t>
  </si>
  <si>
    <t>Защита диссертации</t>
  </si>
  <si>
    <t>Постоянные консультации с научным руководителем и корректировки статей и диссертации</t>
  </si>
  <si>
    <t>2.13</t>
  </si>
  <si>
    <t>2.14</t>
  </si>
  <si>
    <t>2.15</t>
  </si>
  <si>
    <t>2.16</t>
  </si>
  <si>
    <t>3.4</t>
  </si>
  <si>
    <t>3.5</t>
  </si>
  <si>
    <t>3.6</t>
  </si>
  <si>
    <t>Доработка диссертации</t>
  </si>
  <si>
    <t>Составление автореферата</t>
  </si>
  <si>
    <t>Составление презентации</t>
  </si>
  <si>
    <t>Рассмотрение диссертации в ВАК</t>
  </si>
  <si>
    <t>Сбор документов и отзывов для сдачи в диссовет</t>
  </si>
  <si>
    <t>Защита диссертации на совете</t>
  </si>
  <si>
    <t>Предзащита диссертации</t>
  </si>
  <si>
    <t>Заключение о предварительной защите</t>
  </si>
  <si>
    <t>Репетиция защиты</t>
  </si>
  <si>
    <t>3.7</t>
  </si>
  <si>
    <t>3.8</t>
  </si>
  <si>
    <t>3.9</t>
  </si>
  <si>
    <t>Заключительный этап</t>
  </si>
  <si>
    <t>Оформление диссертационного дела</t>
  </si>
  <si>
    <t>Получение диплома кандидата наук</t>
  </si>
  <si>
    <t>Выбор дальнейших направлений</t>
  </si>
  <si>
    <t>Ревенков П.В.</t>
  </si>
  <si>
    <t>3.10</t>
  </si>
  <si>
    <t>Учеба на курсах Geekbrains</t>
  </si>
  <si>
    <t>ИСПОЛНИТЕЛЬ</t>
  </si>
  <si>
    <t>Бердюгин А.А.</t>
  </si>
  <si>
    <t>Дворянкин С.В.</t>
  </si>
  <si>
    <t>Марков А.С.</t>
  </si>
  <si>
    <t>Лекторы</t>
  </si>
  <si>
    <t>Фрумина С.В.</t>
  </si>
  <si>
    <t>Экзаменаторы</t>
  </si>
  <si>
    <t>Гергель Т.Е.</t>
  </si>
  <si>
    <t>Все преподаватели GB ☺</t>
  </si>
  <si>
    <t>Отдел ученых степеней ВАК</t>
  </si>
  <si>
    <t>Царегородцев А.Н. и диссовет</t>
  </si>
  <si>
    <t>Преподаватели ВУЗа</t>
  </si>
  <si>
    <t>ПРОДОЛЖИ-ТЕЛЬНОСТЬ (ДНЕЙ)</t>
  </si>
  <si>
    <t>Государственная итоговая аттестация – сдача экзамена;
Защита научного доклада</t>
  </si>
  <si>
    <t>Яковлева О.Н.</t>
  </si>
  <si>
    <t>Анализ и оценка затрат</t>
  </si>
  <si>
    <t>Урок 10. Планирование и контроль проекта по оптимизации процессов. Составить timeline для проекта с задачами, сроками и участниками.</t>
  </si>
  <si>
    <t>Знакомство будущего научного руководителя со студентом, общие работы</t>
  </si>
  <si>
    <t>Выбор направления исследования (ещё в ВУЗе), написание совместных докладов и статей</t>
  </si>
  <si>
    <t>1.3</t>
  </si>
  <si>
    <t>1.1</t>
  </si>
  <si>
    <t>1.4</t>
  </si>
  <si>
    <t>НАЗВАНИЕ КОМПАНИИ</t>
  </si>
  <si>
    <t>ДАТА</t>
  </si>
  <si>
    <t xml:space="preserve"> ​​​​​​​​​​​Федеральное государственное образовательное бюджетное учреждение высшего образования "Финансовый университет при Правительстве Российской Федерации" (Финан​совый университет)</t>
  </si>
  <si>
    <t>с 12.06.2012 по 12.06.2024</t>
  </si>
  <si>
    <t>ЭТАП 1</t>
  </si>
  <si>
    <t>ПОЛУГОДИЕ 1, 2012</t>
  </si>
  <si>
    <t>ПОЛУГОДИЕ 2,2012</t>
  </si>
  <si>
    <t>ПОЛУГОДИЕ 1, 2013</t>
  </si>
  <si>
    <t>ПОЛУГОДИЕ 2,2013</t>
  </si>
  <si>
    <t>ПОЛУГОДИЕ 1, 2014</t>
  </si>
  <si>
    <t>ПОЛУГОДИЕ 2,2014</t>
  </si>
  <si>
    <t>ПОЛУГОДИЕ 1, 2015</t>
  </si>
  <si>
    <t>ПОЛУГОДИЕ 2,2015</t>
  </si>
  <si>
    <t>ПОЛУГОДИЕ 1, 2016</t>
  </si>
  <si>
    <t>ПОЛУГОДИЕ 2,2016</t>
  </si>
  <si>
    <t>ПОЛУГОДИЕ 1, 2017</t>
  </si>
  <si>
    <t>ПОЛУГОДИЕ 2,2017</t>
  </si>
  <si>
    <t>ПОЛУГОДИЕ 1, 2018</t>
  </si>
  <si>
    <t>ПОЛУГОДИЕ 2,2018</t>
  </si>
  <si>
    <t>ПОЛУГОДИЕ 1, 2019</t>
  </si>
  <si>
    <t>ПОЛУГОДИЕ 2,2019</t>
  </si>
  <si>
    <t>ПОЛУГОДИЕ 1, 2020</t>
  </si>
  <si>
    <t>ПОЛУГОДИЕ 2,2020</t>
  </si>
  <si>
    <t>ПОЛУГОДИЕ 1, 2021</t>
  </si>
  <si>
    <t>ПОЛУГОДИЕ 2,2021</t>
  </si>
  <si>
    <t>ПОЛУГОДИЕ 1, 2022</t>
  </si>
  <si>
    <t>ПОЛУГОДИЕ 2,2022</t>
  </si>
  <si>
    <t>ПОЛУГОДИЕ 1, 2023</t>
  </si>
  <si>
    <t>ПОЛУГОДИЕ 2,2023</t>
  </si>
  <si>
    <t>ПОЛУГОДИЕ 1, 2024</t>
  </si>
  <si>
    <t>ПОЛУГОДИЕ 2,2024</t>
  </si>
  <si>
    <t>ЭТАП 2</t>
  </si>
  <si>
    <t>ЭТАП 3</t>
  </si>
  <si>
    <t>ЭТАП 4</t>
  </si>
  <si>
    <t>Соискание учёной степени кандидата наук, подготовка и защита кандидатской диссертации</t>
  </si>
  <si>
    <t>Каникулы, определение с будущей аспирантурой</t>
  </si>
  <si>
    <t>Получение диплома об окончании аспирантуры, каникулы, трудоустройство</t>
  </si>
  <si>
    <t>Ревенков П.В., Захарова С.В.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</si>
</sst>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"/>
    <numFmt numFmtId="165" formatCode="d\.m"/>
    <numFmt numFmtId="166" formatCode="&quot;$&quot;#,##0.00"/>
  </numFmts>
  <fonts count="22" x14ac:knownFonts="1">
    <font>
      <sz val="10"/>
      <color rgb="FF000000"/>
      <name val="Arial"/>
    </font>
    <font>
      <sz val="11"/>
      <name val="Poppins"/>
    </font>
    <font>
      <sz val="10"/>
      <name val="Arial"/>
      <family val="2"/>
      <charset val="204"/>
    </font>
    <font>
      <b/>
      <sz val="10"/>
      <color rgb="FF666666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434343"/>
      <name val="Roboto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u/>
      <sz val="14"/>
      <name val="Calibri"/>
      <family val="2"/>
      <charset val="204"/>
    </font>
    <font>
      <b/>
      <sz val="9"/>
      <color rgb="FFFFFFFF"/>
      <name val="Roboto"/>
    </font>
    <font>
      <b/>
      <sz val="9"/>
      <color rgb="FF000000"/>
      <name val="Roboto"/>
    </font>
    <font>
      <b/>
      <sz val="10"/>
      <color rgb="FF000000"/>
      <name val="Roboto"/>
    </font>
    <font>
      <sz val="10"/>
      <color rgb="FF999999"/>
      <name val="Roboto"/>
    </font>
    <font>
      <b/>
      <sz val="9"/>
      <color theme="0"/>
      <name val="Roboto"/>
      <charset val="204"/>
    </font>
    <font>
      <sz val="10"/>
      <color theme="0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DEBF7"/>
      </patternFill>
    </fill>
    <fill>
      <patternFill patternType="solid">
        <fgColor theme="6" tint="0.59999389629810485"/>
        <bgColor rgb="FF5B9BD5"/>
      </patternFill>
    </fill>
    <fill>
      <patternFill patternType="solid">
        <fgColor theme="6" tint="0.59999389629810485"/>
        <bgColor rgb="FFEDEDED"/>
      </patternFill>
    </fill>
    <fill>
      <patternFill patternType="solid">
        <fgColor theme="6" tint="0.59999389629810485"/>
        <bgColor rgb="FFFCE4D6"/>
      </patternFill>
    </fill>
    <fill>
      <patternFill patternType="solid">
        <fgColor theme="6" tint="0.59999389629810485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2">
    <xf numFmtId="0" fontId="0" fillId="0" borderId="0"/>
    <xf numFmtId="0" fontId="13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1" xfId="0" applyFont="1" applyBorder="1"/>
    <xf numFmtId="0" fontId="17" fillId="7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19" fillId="0" borderId="0" xfId="0" applyNumberFormat="1" applyFont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0" fillId="0" borderId="5" xfId="0" applyBorder="1"/>
    <xf numFmtId="0" fontId="18" fillId="0" borderId="5" xfId="0" applyFont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0" fillId="11" borderId="5" xfId="0" applyFill="1" applyBorder="1"/>
    <xf numFmtId="0" fontId="9" fillId="0" borderId="5" xfId="0" applyFont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164" fontId="11" fillId="0" borderId="5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9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horizontal="center" vertical="center"/>
    </xf>
    <xf numFmtId="9" fontId="11" fillId="4" borderId="5" xfId="0" applyNumberFormat="1" applyFont="1" applyFill="1" applyBorder="1" applyAlignment="1">
      <alignment horizontal="center" vertical="center" wrapText="1"/>
    </xf>
    <xf numFmtId="165" fontId="11" fillId="0" borderId="5" xfId="0" applyNumberFormat="1" applyFont="1" applyBorder="1" applyAlignment="1">
      <alignment horizontal="left" vertical="center" wrapText="1"/>
    </xf>
    <xf numFmtId="166" fontId="9" fillId="0" borderId="5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0" fontId="2" fillId="0" borderId="5" xfId="0" applyFont="1" applyBorder="1"/>
    <xf numFmtId="49" fontId="12" fillId="0" borderId="5" xfId="0" applyNumberFormat="1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9" fillId="12" borderId="5" xfId="0" applyFont="1" applyFill="1" applyBorder="1" applyAlignment="1">
      <alignment horizontal="center" vertical="center"/>
    </xf>
    <xf numFmtId="0" fontId="0" fillId="13" borderId="5" xfId="0" applyFill="1" applyBorder="1"/>
    <xf numFmtId="0" fontId="9" fillId="12" borderId="5" xfId="0" applyFont="1" applyFill="1" applyBorder="1" applyAlignment="1">
      <alignment horizontal="left" vertical="center" wrapText="1"/>
    </xf>
    <xf numFmtId="0" fontId="9" fillId="12" borderId="5" xfId="0" applyFont="1" applyFill="1" applyBorder="1" applyAlignment="1">
      <alignment vertical="center"/>
    </xf>
    <xf numFmtId="0" fontId="9" fillId="12" borderId="5" xfId="0" applyFont="1" applyFill="1" applyBorder="1" applyAlignment="1">
      <alignment vertical="center" wrapText="1"/>
    </xf>
    <xf numFmtId="166" fontId="9" fillId="12" borderId="5" xfId="0" applyNumberFormat="1" applyFont="1" applyFill="1" applyBorder="1" applyAlignment="1">
      <alignment horizontal="center" vertical="center"/>
    </xf>
    <xf numFmtId="3" fontId="9" fillId="12" borderId="5" xfId="0" applyNumberFormat="1" applyFont="1" applyFill="1" applyBorder="1" applyAlignment="1">
      <alignment horizontal="center" vertical="center"/>
    </xf>
    <xf numFmtId="9" fontId="18" fillId="13" borderId="5" xfId="0" applyNumberFormat="1" applyFont="1" applyFill="1" applyBorder="1" applyAlignment="1">
      <alignment horizontal="center" vertical="center"/>
    </xf>
    <xf numFmtId="166" fontId="18" fillId="13" borderId="5" xfId="0" applyNumberFormat="1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8" fillId="15" borderId="5" xfId="0" applyFont="1" applyFill="1" applyBorder="1" applyAlignment="1">
      <alignment horizontal="center" vertical="center"/>
    </xf>
    <xf numFmtId="0" fontId="18" fillId="16" borderId="5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vertical="center"/>
    </xf>
    <xf numFmtId="0" fontId="0" fillId="19" borderId="5" xfId="0" applyFill="1" applyBorder="1"/>
    <xf numFmtId="0" fontId="18" fillId="19" borderId="5" xfId="0" applyFont="1" applyFill="1" applyBorder="1" applyAlignment="1">
      <alignment horizontal="center" vertical="center"/>
    </xf>
    <xf numFmtId="0" fontId="0" fillId="21" borderId="5" xfId="0" applyFill="1" applyBorder="1"/>
    <xf numFmtId="0" fontId="0" fillId="22" borderId="5" xfId="0" applyFill="1" applyBorder="1"/>
    <xf numFmtId="0" fontId="16" fillId="6" borderId="2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1" fillId="20" borderId="9" xfId="0" applyFont="1" applyFill="1" applyBorder="1" applyAlignment="1">
      <alignment horizontal="center"/>
    </xf>
    <xf numFmtId="0" fontId="21" fillId="23" borderId="9" xfId="0" applyFont="1" applyFill="1" applyBorder="1" applyAlignment="1">
      <alignment horizontal="center"/>
    </xf>
    <xf numFmtId="0" fontId="21" fillId="24" borderId="9" xfId="0" applyFont="1" applyFill="1" applyBorder="1" applyAlignment="1">
      <alignment horizontal="center"/>
    </xf>
    <xf numFmtId="164" fontId="19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/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5" xfId="0" applyFill="1" applyBorder="1"/>
    <xf numFmtId="0" fontId="19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 xr:uid="{0B81988A-E817-4275-8775-FAA174B36E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FI49"/>
  <sheetViews>
    <sheetView showGridLines="0" tabSelected="1" zoomScale="25" zoomScaleNormal="25" workbookViewId="0">
      <selection activeCell="AB2" sqref="AB2:AR2"/>
    </sheetView>
  </sheetViews>
  <sheetFormatPr defaultColWidth="12.6640625" defaultRowHeight="15.75" customHeight="1" outlineLevelRow="1" x14ac:dyDescent="0.25"/>
  <cols>
    <col min="1" max="1" width="4.21875" customWidth="1"/>
    <col min="2" max="2" width="11.109375" customWidth="1"/>
    <col min="3" max="3" width="40.109375" style="10" customWidth="1"/>
    <col min="4" max="5" width="18.5546875" customWidth="1"/>
    <col min="6" max="7" width="11.33203125" customWidth="1"/>
    <col min="8" max="8" width="12" customWidth="1"/>
    <col min="10" max="165" width="3.5546875" customWidth="1"/>
  </cols>
  <sheetData>
    <row r="1" spans="1:165" ht="27.6" customHeight="1" x14ac:dyDescent="0.25">
      <c r="B1" s="82" t="s">
        <v>72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</row>
    <row r="2" spans="1:165" ht="55.2" customHeight="1" x14ac:dyDescent="0.25">
      <c r="A2" s="1"/>
      <c r="B2" s="75" t="s">
        <v>0</v>
      </c>
      <c r="C2" s="76"/>
      <c r="E2" s="77" t="s">
        <v>112</v>
      </c>
      <c r="F2" s="77"/>
      <c r="G2" s="77"/>
      <c r="H2" s="77"/>
      <c r="I2" s="77"/>
      <c r="J2" s="1"/>
      <c r="T2" s="17" t="s">
        <v>78</v>
      </c>
      <c r="U2" s="12"/>
      <c r="V2" s="12"/>
      <c r="W2" s="12"/>
      <c r="AB2" s="84" t="s">
        <v>80</v>
      </c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</row>
    <row r="3" spans="1:165" ht="21" customHeight="1" x14ac:dyDescent="0.25">
      <c r="A3" s="1"/>
      <c r="B3" s="75" t="s">
        <v>1</v>
      </c>
      <c r="C3" s="76"/>
      <c r="D3" s="11"/>
      <c r="E3" s="78" t="s">
        <v>13</v>
      </c>
      <c r="F3" s="78"/>
      <c r="G3" s="78"/>
      <c r="H3" s="78"/>
      <c r="I3" s="78"/>
      <c r="J3" s="1"/>
      <c r="T3" s="75" t="s">
        <v>79</v>
      </c>
      <c r="U3" s="76"/>
      <c r="V3" s="76"/>
      <c r="W3" s="76"/>
      <c r="Y3" s="18"/>
      <c r="Z3" s="18"/>
      <c r="AA3" s="18"/>
      <c r="AB3" s="74" t="s">
        <v>81</v>
      </c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</row>
    <row r="4" spans="1:165" ht="21" customHeight="1" x14ac:dyDescent="0.25">
      <c r="A4" s="2"/>
      <c r="B4" s="3"/>
      <c r="C4" s="3"/>
      <c r="D4" s="3"/>
      <c r="E4" s="3"/>
      <c r="F4" s="3"/>
      <c r="G4" s="3"/>
      <c r="H4" s="4"/>
      <c r="I4" s="4"/>
      <c r="J4" s="2"/>
    </row>
    <row r="5" spans="1:165" ht="21" customHeight="1" x14ac:dyDescent="0.25">
      <c r="A5" s="2"/>
      <c r="B5" s="3"/>
      <c r="C5" s="3"/>
      <c r="D5" s="3"/>
      <c r="E5" s="3"/>
      <c r="F5" s="3"/>
      <c r="G5" s="3"/>
      <c r="H5" s="4"/>
      <c r="I5" s="4"/>
      <c r="J5" s="2"/>
    </row>
    <row r="6" spans="1:165" ht="17.25" customHeight="1" x14ac:dyDescent="0.25">
      <c r="A6" s="5"/>
      <c r="B6" s="79" t="s">
        <v>2</v>
      </c>
      <c r="C6" s="79" t="s">
        <v>3</v>
      </c>
      <c r="D6" s="79" t="s">
        <v>4</v>
      </c>
      <c r="E6" s="79" t="s">
        <v>56</v>
      </c>
      <c r="F6" s="79" t="s">
        <v>5</v>
      </c>
      <c r="G6" s="79" t="s">
        <v>6</v>
      </c>
      <c r="H6" s="79" t="s">
        <v>68</v>
      </c>
      <c r="I6" s="79" t="s">
        <v>7</v>
      </c>
      <c r="J6" s="69" t="s">
        <v>82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1" t="s">
        <v>109</v>
      </c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2" t="s">
        <v>110</v>
      </c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3" t="s">
        <v>111</v>
      </c>
      <c r="FD6" s="73"/>
      <c r="FE6" s="73"/>
      <c r="FF6" s="73"/>
      <c r="FG6" s="73"/>
      <c r="FH6" s="73"/>
      <c r="FI6" s="73"/>
    </row>
    <row r="7" spans="1:165" ht="17.25" customHeight="1" x14ac:dyDescent="0.25">
      <c r="A7" s="6"/>
      <c r="B7" s="80"/>
      <c r="C7" s="81"/>
      <c r="D7" s="80"/>
      <c r="E7" s="80"/>
      <c r="F7" s="80"/>
      <c r="G7" s="80"/>
      <c r="H7" s="80"/>
      <c r="I7" s="80"/>
      <c r="J7" s="67" t="s">
        <v>83</v>
      </c>
      <c r="K7" s="68"/>
      <c r="L7" s="68"/>
      <c r="M7" s="68"/>
      <c r="N7" s="68"/>
      <c r="O7" s="68"/>
      <c r="P7" s="67" t="s">
        <v>84</v>
      </c>
      <c r="Q7" s="68"/>
      <c r="R7" s="68"/>
      <c r="S7" s="68"/>
      <c r="T7" s="68"/>
      <c r="U7" s="68"/>
      <c r="V7" s="67" t="s">
        <v>85</v>
      </c>
      <c r="W7" s="68"/>
      <c r="X7" s="68"/>
      <c r="Y7" s="68"/>
      <c r="Z7" s="68"/>
      <c r="AA7" s="68"/>
      <c r="AB7" s="67" t="s">
        <v>86</v>
      </c>
      <c r="AC7" s="68"/>
      <c r="AD7" s="68"/>
      <c r="AE7" s="68"/>
      <c r="AF7" s="68"/>
      <c r="AG7" s="68"/>
      <c r="AH7" s="67" t="s">
        <v>87</v>
      </c>
      <c r="AI7" s="68"/>
      <c r="AJ7" s="68"/>
      <c r="AK7" s="68"/>
      <c r="AL7" s="68"/>
      <c r="AM7" s="68"/>
      <c r="AN7" s="67" t="s">
        <v>88</v>
      </c>
      <c r="AO7" s="68"/>
      <c r="AP7" s="68"/>
      <c r="AQ7" s="68"/>
      <c r="AR7" s="68"/>
      <c r="AS7" s="68"/>
      <c r="AT7" s="67" t="s">
        <v>89</v>
      </c>
      <c r="AU7" s="68"/>
      <c r="AV7" s="68"/>
      <c r="AW7" s="68"/>
      <c r="AX7" s="68"/>
      <c r="AY7" s="68"/>
      <c r="AZ7" s="67" t="s">
        <v>90</v>
      </c>
      <c r="BA7" s="68"/>
      <c r="BB7" s="68"/>
      <c r="BC7" s="68"/>
      <c r="BD7" s="68"/>
      <c r="BE7" s="68"/>
      <c r="BF7" s="67" t="s">
        <v>91</v>
      </c>
      <c r="BG7" s="68"/>
      <c r="BH7" s="68"/>
      <c r="BI7" s="68"/>
      <c r="BJ7" s="68"/>
      <c r="BK7" s="68"/>
      <c r="BL7" s="67" t="s">
        <v>92</v>
      </c>
      <c r="BM7" s="68"/>
      <c r="BN7" s="68"/>
      <c r="BO7" s="68"/>
      <c r="BP7" s="68"/>
      <c r="BQ7" s="68"/>
      <c r="BR7" s="67" t="s">
        <v>93</v>
      </c>
      <c r="BS7" s="68"/>
      <c r="BT7" s="68"/>
      <c r="BU7" s="68"/>
      <c r="BV7" s="68"/>
      <c r="BW7" s="68"/>
      <c r="BX7" s="67" t="s">
        <v>94</v>
      </c>
      <c r="BY7" s="68"/>
      <c r="BZ7" s="68"/>
      <c r="CA7" s="68"/>
      <c r="CB7" s="68"/>
      <c r="CC7" s="68"/>
      <c r="CD7" s="67" t="s">
        <v>95</v>
      </c>
      <c r="CE7" s="68"/>
      <c r="CF7" s="68"/>
      <c r="CG7" s="68"/>
      <c r="CH7" s="68"/>
      <c r="CI7" s="68"/>
      <c r="CJ7" s="67" t="s">
        <v>96</v>
      </c>
      <c r="CK7" s="68"/>
      <c r="CL7" s="68"/>
      <c r="CM7" s="68"/>
      <c r="CN7" s="68"/>
      <c r="CO7" s="68"/>
      <c r="CP7" s="67" t="s">
        <v>97</v>
      </c>
      <c r="CQ7" s="68"/>
      <c r="CR7" s="68"/>
      <c r="CS7" s="68"/>
      <c r="CT7" s="68"/>
      <c r="CU7" s="68"/>
      <c r="CV7" s="67" t="s">
        <v>98</v>
      </c>
      <c r="CW7" s="68"/>
      <c r="CX7" s="68"/>
      <c r="CY7" s="68"/>
      <c r="CZ7" s="68"/>
      <c r="DA7" s="68"/>
      <c r="DB7" s="67" t="s">
        <v>99</v>
      </c>
      <c r="DC7" s="68"/>
      <c r="DD7" s="68"/>
      <c r="DE7" s="68"/>
      <c r="DF7" s="68"/>
      <c r="DG7" s="68"/>
      <c r="DH7" s="67" t="s">
        <v>100</v>
      </c>
      <c r="DI7" s="68"/>
      <c r="DJ7" s="68"/>
      <c r="DK7" s="68"/>
      <c r="DL7" s="68"/>
      <c r="DM7" s="68"/>
      <c r="DN7" s="67" t="s">
        <v>101</v>
      </c>
      <c r="DO7" s="68"/>
      <c r="DP7" s="68"/>
      <c r="DQ7" s="68"/>
      <c r="DR7" s="68"/>
      <c r="DS7" s="68"/>
      <c r="DT7" s="67" t="s">
        <v>102</v>
      </c>
      <c r="DU7" s="68"/>
      <c r="DV7" s="68"/>
      <c r="DW7" s="68"/>
      <c r="DX7" s="68"/>
      <c r="DY7" s="68"/>
      <c r="DZ7" s="67" t="s">
        <v>103</v>
      </c>
      <c r="EA7" s="68"/>
      <c r="EB7" s="68"/>
      <c r="EC7" s="68"/>
      <c r="ED7" s="68"/>
      <c r="EE7" s="68"/>
      <c r="EF7" s="67" t="s">
        <v>104</v>
      </c>
      <c r="EG7" s="68"/>
      <c r="EH7" s="68"/>
      <c r="EI7" s="68"/>
      <c r="EJ7" s="68"/>
      <c r="EK7" s="68"/>
      <c r="EL7" s="67" t="s">
        <v>105</v>
      </c>
      <c r="EM7" s="68"/>
      <c r="EN7" s="68"/>
      <c r="EO7" s="68"/>
      <c r="EP7" s="68"/>
      <c r="EQ7" s="68"/>
      <c r="ER7" s="67" t="s">
        <v>106</v>
      </c>
      <c r="ES7" s="68"/>
      <c r="ET7" s="68"/>
      <c r="EU7" s="68"/>
      <c r="EV7" s="68"/>
      <c r="EW7" s="68"/>
      <c r="EX7" s="67" t="s">
        <v>107</v>
      </c>
      <c r="EY7" s="68"/>
      <c r="EZ7" s="68"/>
      <c r="FA7" s="68"/>
      <c r="FB7" s="68"/>
      <c r="FC7" s="68"/>
      <c r="FD7" s="67" t="s">
        <v>108</v>
      </c>
      <c r="FE7" s="68"/>
      <c r="FF7" s="68"/>
      <c r="FG7" s="68"/>
      <c r="FH7" s="68"/>
      <c r="FI7" s="68"/>
    </row>
    <row r="8" spans="1:165" ht="17.25" customHeight="1" x14ac:dyDescent="0.25">
      <c r="A8" s="7"/>
      <c r="B8" s="80"/>
      <c r="C8" s="81"/>
      <c r="D8" s="80"/>
      <c r="E8" s="80"/>
      <c r="F8" s="80"/>
      <c r="G8" s="80"/>
      <c r="H8" s="80"/>
      <c r="I8" s="80"/>
      <c r="J8" s="13">
        <v>1</v>
      </c>
      <c r="K8" s="13">
        <v>2</v>
      </c>
      <c r="L8" s="13">
        <v>3</v>
      </c>
      <c r="M8" s="13">
        <v>4</v>
      </c>
      <c r="N8" s="13">
        <v>5</v>
      </c>
      <c r="O8" s="13">
        <v>6</v>
      </c>
      <c r="P8" s="13">
        <v>7</v>
      </c>
      <c r="Q8" s="13">
        <v>8</v>
      </c>
      <c r="R8" s="13">
        <v>9</v>
      </c>
      <c r="S8" s="13">
        <v>10</v>
      </c>
      <c r="T8" s="13">
        <v>11</v>
      </c>
      <c r="U8" s="13">
        <v>12</v>
      </c>
      <c r="V8" s="14">
        <v>1</v>
      </c>
      <c r="W8" s="14">
        <v>2</v>
      </c>
      <c r="X8" s="14">
        <v>3</v>
      </c>
      <c r="Y8" s="14">
        <v>4</v>
      </c>
      <c r="Z8" s="14">
        <v>5</v>
      </c>
      <c r="AA8" s="14">
        <v>6</v>
      </c>
      <c r="AB8" s="14">
        <v>7</v>
      </c>
      <c r="AC8" s="14">
        <v>8</v>
      </c>
      <c r="AD8" s="14">
        <v>9</v>
      </c>
      <c r="AE8" s="14">
        <v>10</v>
      </c>
      <c r="AF8" s="14">
        <v>11</v>
      </c>
      <c r="AG8" s="14">
        <v>12</v>
      </c>
      <c r="AH8" s="15">
        <v>1</v>
      </c>
      <c r="AI8" s="15">
        <v>2</v>
      </c>
      <c r="AJ8" s="15">
        <v>3</v>
      </c>
      <c r="AK8" s="15">
        <v>4</v>
      </c>
      <c r="AL8" s="15">
        <v>5</v>
      </c>
      <c r="AM8" s="15">
        <v>6</v>
      </c>
      <c r="AN8" s="15">
        <v>7</v>
      </c>
      <c r="AO8" s="15">
        <v>8</v>
      </c>
      <c r="AP8" s="15">
        <v>9</v>
      </c>
      <c r="AQ8" s="15">
        <v>10</v>
      </c>
      <c r="AR8" s="15">
        <v>11</v>
      </c>
      <c r="AS8" s="15">
        <v>12</v>
      </c>
      <c r="AT8" s="16">
        <v>1</v>
      </c>
      <c r="AU8" s="16">
        <v>2</v>
      </c>
      <c r="AV8" s="16">
        <v>3</v>
      </c>
      <c r="AW8" s="16">
        <v>4</v>
      </c>
      <c r="AX8" s="16">
        <v>5</v>
      </c>
      <c r="AY8" s="16">
        <v>6</v>
      </c>
      <c r="AZ8" s="16">
        <v>7</v>
      </c>
      <c r="BA8" s="16">
        <v>8</v>
      </c>
      <c r="BB8" s="16">
        <v>9</v>
      </c>
      <c r="BC8" s="16">
        <v>10</v>
      </c>
      <c r="BD8" s="19">
        <v>11</v>
      </c>
      <c r="BE8" s="29">
        <v>12</v>
      </c>
      <c r="BF8" s="21">
        <v>1</v>
      </c>
      <c r="BG8" s="21">
        <v>2</v>
      </c>
      <c r="BH8" s="21">
        <v>3</v>
      </c>
      <c r="BI8" s="21">
        <v>4</v>
      </c>
      <c r="BJ8" s="21">
        <v>5</v>
      </c>
      <c r="BK8" s="21">
        <v>6</v>
      </c>
      <c r="BL8" s="21">
        <v>7</v>
      </c>
      <c r="BM8" s="21">
        <v>8</v>
      </c>
      <c r="BN8" s="21">
        <v>9</v>
      </c>
      <c r="BO8" s="21">
        <v>10</v>
      </c>
      <c r="BP8" s="21">
        <v>11</v>
      </c>
      <c r="BQ8" s="21">
        <v>12</v>
      </c>
      <c r="BR8" s="22">
        <v>1</v>
      </c>
      <c r="BS8" s="22">
        <v>2</v>
      </c>
      <c r="BT8" s="22">
        <v>3</v>
      </c>
      <c r="BU8" s="22">
        <v>4</v>
      </c>
      <c r="BV8" s="22">
        <v>5</v>
      </c>
      <c r="BW8" s="22">
        <v>6</v>
      </c>
      <c r="BX8" s="22">
        <v>7</v>
      </c>
      <c r="BY8" s="22">
        <v>8</v>
      </c>
      <c r="BZ8" s="22">
        <v>9</v>
      </c>
      <c r="CA8" s="22">
        <v>10</v>
      </c>
      <c r="CB8" s="22">
        <v>11</v>
      </c>
      <c r="CC8" s="22">
        <v>12</v>
      </c>
      <c r="CD8" s="23">
        <v>1</v>
      </c>
      <c r="CE8" s="23">
        <v>2</v>
      </c>
      <c r="CF8" s="23">
        <v>3</v>
      </c>
      <c r="CG8" s="23">
        <v>4</v>
      </c>
      <c r="CH8" s="23">
        <v>5</v>
      </c>
      <c r="CI8" s="23">
        <v>6</v>
      </c>
      <c r="CJ8" s="23">
        <v>7</v>
      </c>
      <c r="CK8" s="23">
        <v>8</v>
      </c>
      <c r="CL8" s="23">
        <v>9</v>
      </c>
      <c r="CM8" s="23">
        <v>10</v>
      </c>
      <c r="CN8" s="23">
        <v>11</v>
      </c>
      <c r="CO8" s="23">
        <v>12</v>
      </c>
      <c r="CP8" s="20">
        <v>1</v>
      </c>
      <c r="CQ8" s="20">
        <v>2</v>
      </c>
      <c r="CR8" s="20">
        <v>3</v>
      </c>
      <c r="CS8" s="20">
        <v>4</v>
      </c>
      <c r="CT8" s="20">
        <v>5</v>
      </c>
      <c r="CU8" s="20">
        <v>6</v>
      </c>
      <c r="CV8" s="20">
        <v>7</v>
      </c>
      <c r="CW8" s="20">
        <v>8</v>
      </c>
      <c r="CX8" s="20">
        <v>9</v>
      </c>
      <c r="CY8" s="20">
        <v>10</v>
      </c>
      <c r="CZ8" s="20">
        <v>11</v>
      </c>
      <c r="DA8" s="20">
        <v>12</v>
      </c>
      <c r="DB8" s="21">
        <v>1</v>
      </c>
      <c r="DC8" s="21">
        <v>2</v>
      </c>
      <c r="DD8" s="21">
        <v>3</v>
      </c>
      <c r="DE8" s="21">
        <v>4</v>
      </c>
      <c r="DF8" s="21">
        <v>5</v>
      </c>
      <c r="DG8" s="21">
        <v>6</v>
      </c>
      <c r="DH8" s="21">
        <v>7</v>
      </c>
      <c r="DI8" s="21">
        <v>8</v>
      </c>
      <c r="DJ8" s="21">
        <v>9</v>
      </c>
      <c r="DK8" s="21">
        <v>10</v>
      </c>
      <c r="DL8" s="21">
        <v>11</v>
      </c>
      <c r="DM8" s="21">
        <v>12</v>
      </c>
      <c r="DN8" s="22">
        <v>1</v>
      </c>
      <c r="DO8" s="22">
        <v>2</v>
      </c>
      <c r="DP8" s="22">
        <v>3</v>
      </c>
      <c r="DQ8" s="22">
        <v>4</v>
      </c>
      <c r="DR8" s="22">
        <v>5</v>
      </c>
      <c r="DS8" s="22">
        <v>6</v>
      </c>
      <c r="DT8" s="22">
        <v>7</v>
      </c>
      <c r="DU8" s="22">
        <v>8</v>
      </c>
      <c r="DV8" s="22">
        <v>9</v>
      </c>
      <c r="DW8" s="22">
        <v>10</v>
      </c>
      <c r="DX8" s="22">
        <v>11</v>
      </c>
      <c r="DY8" s="22">
        <v>12</v>
      </c>
      <c r="DZ8" s="23">
        <v>1</v>
      </c>
      <c r="EA8" s="23">
        <v>2</v>
      </c>
      <c r="EB8" s="23">
        <v>3</v>
      </c>
      <c r="EC8" s="23">
        <v>4</v>
      </c>
      <c r="ED8" s="23">
        <v>5</v>
      </c>
      <c r="EE8" s="23">
        <v>6</v>
      </c>
      <c r="EF8" s="23">
        <v>7</v>
      </c>
      <c r="EG8" s="23">
        <v>8</v>
      </c>
      <c r="EH8" s="23">
        <v>9</v>
      </c>
      <c r="EI8" s="23">
        <v>10</v>
      </c>
      <c r="EJ8" s="23">
        <v>11</v>
      </c>
      <c r="EK8" s="23">
        <v>12</v>
      </c>
      <c r="EL8" s="20">
        <v>1</v>
      </c>
      <c r="EM8" s="20">
        <v>2</v>
      </c>
      <c r="EN8" s="20">
        <v>3</v>
      </c>
      <c r="EO8" s="20">
        <v>4</v>
      </c>
      <c r="EP8" s="20">
        <v>5</v>
      </c>
      <c r="EQ8" s="20">
        <v>6</v>
      </c>
      <c r="ER8" s="20">
        <v>7</v>
      </c>
      <c r="ES8" s="20">
        <v>8</v>
      </c>
      <c r="ET8" s="20">
        <v>9</v>
      </c>
      <c r="EU8" s="20">
        <v>10</v>
      </c>
      <c r="EV8" s="20">
        <v>11</v>
      </c>
      <c r="EW8" s="20">
        <v>12</v>
      </c>
      <c r="EX8" s="20">
        <v>1</v>
      </c>
      <c r="EY8" s="20">
        <v>2</v>
      </c>
      <c r="EZ8" s="20">
        <v>3</v>
      </c>
      <c r="FA8" s="20">
        <v>4</v>
      </c>
      <c r="FB8" s="20">
        <v>5</v>
      </c>
      <c r="FC8" s="20">
        <v>6</v>
      </c>
      <c r="FD8" s="20">
        <v>7</v>
      </c>
      <c r="FE8" s="20">
        <v>8</v>
      </c>
      <c r="FF8" s="20">
        <v>9</v>
      </c>
      <c r="FG8" s="20">
        <v>10</v>
      </c>
      <c r="FH8" s="20">
        <v>11</v>
      </c>
      <c r="FI8" s="20">
        <v>12</v>
      </c>
    </row>
    <row r="9" spans="1:165" ht="21" customHeight="1" x14ac:dyDescent="0.25">
      <c r="A9" s="2"/>
      <c r="B9" s="49">
        <v>1</v>
      </c>
      <c r="C9" s="50" t="s">
        <v>8</v>
      </c>
      <c r="D9" s="51"/>
      <c r="E9" s="51"/>
      <c r="F9" s="51"/>
      <c r="G9" s="51"/>
      <c r="H9" s="51"/>
      <c r="I9" s="51"/>
      <c r="J9" s="47"/>
      <c r="K9" s="52"/>
      <c r="L9" s="53"/>
      <c r="M9" s="53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</row>
    <row r="10" spans="1:165" ht="32.4" customHeight="1" outlineLevel="1" x14ac:dyDescent="0.25">
      <c r="A10" s="8"/>
      <c r="B10" s="30" t="s">
        <v>76</v>
      </c>
      <c r="C10" s="31" t="s">
        <v>73</v>
      </c>
      <c r="D10" s="32" t="s">
        <v>53</v>
      </c>
      <c r="E10" s="32" t="s">
        <v>57</v>
      </c>
      <c r="F10" s="33">
        <v>41072</v>
      </c>
      <c r="G10" s="33">
        <v>41263</v>
      </c>
      <c r="H10" s="34">
        <f>DAYS360(F10,G10)</f>
        <v>188</v>
      </c>
      <c r="I10" s="35">
        <v>1</v>
      </c>
      <c r="J10" s="36"/>
      <c r="K10" s="37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</row>
    <row r="11" spans="1:165" ht="46.2" customHeight="1" outlineLevel="1" x14ac:dyDescent="0.25">
      <c r="A11" s="8"/>
      <c r="B11" s="30" t="s">
        <v>12</v>
      </c>
      <c r="C11" s="32" t="s">
        <v>74</v>
      </c>
      <c r="D11" s="32" t="s">
        <v>53</v>
      </c>
      <c r="E11" s="32" t="s">
        <v>57</v>
      </c>
      <c r="F11" s="33">
        <v>41244</v>
      </c>
      <c r="G11" s="33">
        <v>42350</v>
      </c>
      <c r="H11" s="34">
        <f>DAYS360(F11,G11)</f>
        <v>1091</v>
      </c>
      <c r="I11" s="35">
        <v>1</v>
      </c>
      <c r="J11" s="36"/>
      <c r="K11" s="37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</row>
    <row r="12" spans="1:165" ht="24" customHeight="1" outlineLevel="1" x14ac:dyDescent="0.25">
      <c r="A12" s="8"/>
      <c r="B12" s="30" t="s">
        <v>77</v>
      </c>
      <c r="C12" s="32" t="s">
        <v>14</v>
      </c>
      <c r="D12" s="32" t="s">
        <v>67</v>
      </c>
      <c r="E12" s="32" t="s">
        <v>57</v>
      </c>
      <c r="F12" s="33">
        <v>42328</v>
      </c>
      <c r="G12" s="33">
        <v>42384</v>
      </c>
      <c r="H12" s="34">
        <f>DAYS360(F12,G12)</f>
        <v>55</v>
      </c>
      <c r="I12" s="35">
        <v>1</v>
      </c>
      <c r="J12" s="36"/>
      <c r="K12" s="37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6"/>
      <c r="BE12" s="26"/>
      <c r="BF12" s="27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</row>
    <row r="13" spans="1:165" ht="32.4" customHeight="1" outlineLevel="1" x14ac:dyDescent="0.25">
      <c r="A13" s="8"/>
      <c r="B13" s="30" t="s">
        <v>75</v>
      </c>
      <c r="C13" s="32" t="s">
        <v>113</v>
      </c>
      <c r="D13" s="32" t="s">
        <v>57</v>
      </c>
      <c r="E13" s="32" t="s">
        <v>57</v>
      </c>
      <c r="F13" s="33">
        <v>42339</v>
      </c>
      <c r="G13" s="33">
        <v>42597</v>
      </c>
      <c r="H13" s="34">
        <f>DAYS360(F13,G13)</f>
        <v>254</v>
      </c>
      <c r="I13" s="38">
        <v>1</v>
      </c>
      <c r="J13" s="36"/>
      <c r="K13" s="37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6"/>
      <c r="BF13" s="27"/>
      <c r="BG13" s="27"/>
      <c r="BH13" s="27"/>
      <c r="BI13" s="27"/>
      <c r="BJ13" s="27"/>
      <c r="BK13" s="27"/>
      <c r="BL13" s="27"/>
      <c r="BM13" s="27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</row>
    <row r="14" spans="1:165" ht="21" customHeight="1" x14ac:dyDescent="0.25">
      <c r="A14" s="2"/>
      <c r="B14" s="49">
        <v>2</v>
      </c>
      <c r="C14" s="50" t="s">
        <v>15</v>
      </c>
      <c r="D14" s="51"/>
      <c r="E14" s="51"/>
      <c r="F14" s="51"/>
      <c r="G14" s="51"/>
      <c r="H14" s="51"/>
      <c r="I14" s="51"/>
      <c r="J14" s="54"/>
      <c r="K14" s="55"/>
      <c r="L14" s="56"/>
      <c r="M14" s="56"/>
      <c r="N14" s="56"/>
      <c r="O14" s="57"/>
      <c r="P14" s="57"/>
      <c r="Q14" s="57"/>
      <c r="R14" s="57"/>
      <c r="S14" s="57"/>
      <c r="T14" s="58"/>
      <c r="U14" s="58"/>
      <c r="V14" s="56"/>
      <c r="W14" s="56"/>
      <c r="X14" s="56"/>
      <c r="Y14" s="56"/>
      <c r="Z14" s="56"/>
      <c r="AA14" s="59"/>
      <c r="AB14" s="59"/>
      <c r="AC14" s="59"/>
      <c r="AD14" s="59"/>
      <c r="AE14" s="59"/>
      <c r="AF14" s="56"/>
      <c r="AG14" s="56"/>
      <c r="AH14" s="56"/>
      <c r="AI14" s="56"/>
      <c r="AJ14" s="56"/>
      <c r="AK14" s="56"/>
      <c r="AL14" s="56"/>
      <c r="AM14" s="60"/>
      <c r="AN14" s="60"/>
      <c r="AO14" s="60"/>
      <c r="AP14" s="60"/>
      <c r="AQ14" s="60"/>
      <c r="AR14" s="56"/>
      <c r="AS14" s="56"/>
      <c r="AT14" s="56"/>
      <c r="AU14" s="56"/>
      <c r="AV14" s="56"/>
      <c r="AW14" s="56"/>
      <c r="AX14" s="56"/>
      <c r="AY14" s="61"/>
      <c r="AZ14" s="61"/>
      <c r="BA14" s="61"/>
      <c r="BB14" s="61"/>
      <c r="BC14" s="61"/>
      <c r="BD14" s="56"/>
      <c r="BE14" s="56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</row>
    <row r="15" spans="1:165" ht="28.2" customHeight="1" outlineLevel="1" x14ac:dyDescent="0.25">
      <c r="A15" s="8"/>
      <c r="B15" s="39">
        <v>43102</v>
      </c>
      <c r="C15" s="32" t="s">
        <v>16</v>
      </c>
      <c r="D15" s="32" t="s">
        <v>58</v>
      </c>
      <c r="E15" s="32" t="s">
        <v>57</v>
      </c>
      <c r="F15" s="33">
        <v>42614</v>
      </c>
      <c r="G15" s="33">
        <v>42644</v>
      </c>
      <c r="H15" s="34">
        <f>DAYS360(F15,G15)</f>
        <v>30</v>
      </c>
      <c r="I15" s="35">
        <v>1</v>
      </c>
      <c r="J15" s="36"/>
      <c r="K15" s="37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4"/>
      <c r="BG15" s="24"/>
      <c r="BH15" s="24"/>
      <c r="BI15" s="24"/>
      <c r="BJ15" s="24"/>
      <c r="BK15" s="24"/>
      <c r="BL15" s="24"/>
      <c r="BM15" s="24"/>
      <c r="BN15" s="63"/>
      <c r="BO15" s="63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</row>
    <row r="16" spans="1:165" ht="28.2" customHeight="1" outlineLevel="1" x14ac:dyDescent="0.25">
      <c r="A16" s="8"/>
      <c r="B16" s="39">
        <v>43133</v>
      </c>
      <c r="C16" s="32" t="s">
        <v>17</v>
      </c>
      <c r="D16" s="32" t="s">
        <v>59</v>
      </c>
      <c r="E16" s="32" t="s">
        <v>57</v>
      </c>
      <c r="F16" s="33">
        <v>42645</v>
      </c>
      <c r="G16" s="33">
        <v>42676</v>
      </c>
      <c r="H16" s="34">
        <f t="shared" ref="H16:H27" si="0">DAYS360(F16,G16)</f>
        <v>30</v>
      </c>
      <c r="I16" s="35">
        <v>0.8</v>
      </c>
      <c r="J16" s="36"/>
      <c r="K16" s="3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4"/>
      <c r="BG16" s="24"/>
      <c r="BH16" s="24"/>
      <c r="BI16" s="24"/>
      <c r="BJ16" s="24"/>
      <c r="BK16" s="24"/>
      <c r="BL16" s="24"/>
      <c r="BM16" s="24"/>
      <c r="BN16" s="24"/>
      <c r="BO16" s="63"/>
      <c r="BP16" s="63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</row>
    <row r="17" spans="1:165" ht="28.2" customHeight="1" outlineLevel="1" x14ac:dyDescent="0.25">
      <c r="A17" s="8"/>
      <c r="B17" s="39">
        <v>43161</v>
      </c>
      <c r="C17" s="32" t="s">
        <v>18</v>
      </c>
      <c r="D17" s="32" t="s">
        <v>59</v>
      </c>
      <c r="E17" s="32" t="s">
        <v>57</v>
      </c>
      <c r="F17" s="33">
        <v>42676</v>
      </c>
      <c r="G17" s="33">
        <v>42719</v>
      </c>
      <c r="H17" s="34">
        <f t="shared" si="0"/>
        <v>43</v>
      </c>
      <c r="I17" s="35">
        <v>1</v>
      </c>
      <c r="J17" s="28"/>
      <c r="K17" s="40"/>
      <c r="L17" s="41"/>
      <c r="M17" s="4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63"/>
      <c r="BQ17" s="63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</row>
    <row r="18" spans="1:165" ht="28.2" customHeight="1" outlineLevel="1" x14ac:dyDescent="0.25">
      <c r="A18" s="8"/>
      <c r="B18" s="39">
        <v>43192</v>
      </c>
      <c r="C18" s="32" t="s">
        <v>23</v>
      </c>
      <c r="D18" s="32" t="s">
        <v>61</v>
      </c>
      <c r="E18" s="32" t="s">
        <v>57</v>
      </c>
      <c r="F18" s="33">
        <v>42719</v>
      </c>
      <c r="G18" s="33">
        <v>43785</v>
      </c>
      <c r="H18" s="34">
        <f t="shared" si="0"/>
        <v>1051</v>
      </c>
      <c r="I18" s="35">
        <v>1</v>
      </c>
      <c r="J18" s="36"/>
      <c r="K18" s="3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</row>
    <row r="19" spans="1:165" ht="28.2" customHeight="1" outlineLevel="1" x14ac:dyDescent="0.25">
      <c r="A19" s="8"/>
      <c r="B19" s="39">
        <v>43222</v>
      </c>
      <c r="C19" s="31" t="s">
        <v>19</v>
      </c>
      <c r="D19" s="32" t="s">
        <v>61</v>
      </c>
      <c r="E19" s="32" t="s">
        <v>57</v>
      </c>
      <c r="F19" s="33">
        <v>42750</v>
      </c>
      <c r="G19" s="33">
        <v>43116</v>
      </c>
      <c r="H19" s="34">
        <f t="shared" si="0"/>
        <v>361</v>
      </c>
      <c r="I19" s="35">
        <v>1</v>
      </c>
      <c r="J19" s="36"/>
      <c r="K19" s="3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42"/>
      <c r="AD19" s="42"/>
      <c r="AE19" s="42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</row>
    <row r="20" spans="1:165" ht="30.6" customHeight="1" outlineLevel="1" x14ac:dyDescent="0.25">
      <c r="A20" s="8"/>
      <c r="B20" s="39">
        <v>43253</v>
      </c>
      <c r="C20" s="32" t="s">
        <v>20</v>
      </c>
      <c r="D20" s="32" t="s">
        <v>57</v>
      </c>
      <c r="E20" s="32" t="s">
        <v>53</v>
      </c>
      <c r="F20" s="33">
        <v>42689</v>
      </c>
      <c r="G20" s="33">
        <v>43785</v>
      </c>
      <c r="H20" s="34">
        <f t="shared" si="0"/>
        <v>1081</v>
      </c>
      <c r="I20" s="35">
        <v>1</v>
      </c>
      <c r="J20" s="36"/>
      <c r="K20" s="3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</row>
    <row r="21" spans="1:165" ht="39.6" customHeight="1" outlineLevel="1" x14ac:dyDescent="0.25">
      <c r="A21" s="8"/>
      <c r="B21" s="39">
        <v>43283</v>
      </c>
      <c r="C21" s="32" t="s">
        <v>26</v>
      </c>
      <c r="D21" s="32" t="s">
        <v>57</v>
      </c>
      <c r="E21" s="32" t="s">
        <v>60</v>
      </c>
      <c r="F21" s="33">
        <v>42689</v>
      </c>
      <c r="G21" s="33">
        <v>43420</v>
      </c>
      <c r="H21" s="34">
        <f t="shared" si="0"/>
        <v>721</v>
      </c>
      <c r="I21" s="35">
        <v>1</v>
      </c>
      <c r="J21" s="36"/>
      <c r="K21" s="3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83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</row>
    <row r="22" spans="1:165" ht="38.4" customHeight="1" outlineLevel="1" x14ac:dyDescent="0.25">
      <c r="A22" s="8"/>
      <c r="B22" s="39">
        <v>43314</v>
      </c>
      <c r="C22" s="32" t="s">
        <v>21</v>
      </c>
      <c r="D22" s="32" t="s">
        <v>62</v>
      </c>
      <c r="E22" s="32" t="s">
        <v>57</v>
      </c>
      <c r="F22" s="33">
        <v>43151</v>
      </c>
      <c r="G22" s="33">
        <v>43454</v>
      </c>
      <c r="H22" s="34">
        <f t="shared" si="0"/>
        <v>300</v>
      </c>
      <c r="I22" s="35">
        <v>1</v>
      </c>
      <c r="J22" s="28"/>
      <c r="K22" s="40"/>
      <c r="L22" s="41"/>
      <c r="M22" s="41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</row>
    <row r="23" spans="1:165" ht="29.4" customHeight="1" outlineLevel="1" x14ac:dyDescent="0.25">
      <c r="A23" s="8"/>
      <c r="B23" s="39">
        <v>43345</v>
      </c>
      <c r="C23" s="32" t="s">
        <v>27</v>
      </c>
      <c r="D23" s="32" t="s">
        <v>62</v>
      </c>
      <c r="E23" s="32" t="s">
        <v>57</v>
      </c>
      <c r="F23" s="33">
        <v>43454</v>
      </c>
      <c r="G23" s="33">
        <v>43636</v>
      </c>
      <c r="H23" s="34">
        <f t="shared" si="0"/>
        <v>180</v>
      </c>
      <c r="I23" s="35">
        <v>1</v>
      </c>
      <c r="J23" s="36"/>
      <c r="K23" s="37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63"/>
      <c r="CP23" s="63"/>
      <c r="CQ23" s="63"/>
      <c r="CR23" s="63"/>
      <c r="CS23" s="63"/>
      <c r="CT23" s="63"/>
      <c r="CU23" s="63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</row>
    <row r="24" spans="1:165" ht="31.2" customHeight="1" outlineLevel="1" x14ac:dyDescent="0.25">
      <c r="A24" s="8"/>
      <c r="B24" s="39">
        <v>43375</v>
      </c>
      <c r="C24" s="31" t="s">
        <v>25</v>
      </c>
      <c r="D24" s="32" t="s">
        <v>57</v>
      </c>
      <c r="E24" s="32" t="s">
        <v>57</v>
      </c>
      <c r="F24" s="33">
        <v>42745</v>
      </c>
      <c r="G24" s="33">
        <v>44067</v>
      </c>
      <c r="H24" s="34">
        <f t="shared" si="0"/>
        <v>1304</v>
      </c>
      <c r="I24" s="35">
        <v>1</v>
      </c>
      <c r="J24" s="36"/>
      <c r="K24" s="37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</row>
    <row r="25" spans="1:165" ht="28.2" customHeight="1" outlineLevel="1" x14ac:dyDescent="0.25">
      <c r="A25" s="8"/>
      <c r="B25" s="39">
        <v>43406</v>
      </c>
      <c r="C25" s="32" t="s">
        <v>22</v>
      </c>
      <c r="D25" s="32" t="s">
        <v>53</v>
      </c>
      <c r="E25" s="32" t="s">
        <v>57</v>
      </c>
      <c r="F25" s="33">
        <v>42745</v>
      </c>
      <c r="G25" s="33">
        <v>45184</v>
      </c>
      <c r="H25" s="34">
        <f t="shared" si="0"/>
        <v>2405</v>
      </c>
      <c r="I25" s="35">
        <v>1</v>
      </c>
      <c r="J25" s="36"/>
      <c r="K25" s="37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</row>
    <row r="26" spans="1:165" ht="49.8" customHeight="1" outlineLevel="1" x14ac:dyDescent="0.25">
      <c r="A26" s="8"/>
      <c r="B26" s="39">
        <v>43436</v>
      </c>
      <c r="C26" s="32" t="s">
        <v>29</v>
      </c>
      <c r="D26" s="32" t="s">
        <v>57</v>
      </c>
      <c r="E26" s="32" t="s">
        <v>53</v>
      </c>
      <c r="F26" s="33">
        <v>41620</v>
      </c>
      <c r="G26" s="33">
        <v>45185</v>
      </c>
      <c r="H26" s="34">
        <f t="shared" si="0"/>
        <v>3514</v>
      </c>
      <c r="I26" s="35">
        <v>1</v>
      </c>
      <c r="J26" s="36"/>
      <c r="K26" s="37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</row>
    <row r="27" spans="1:165" ht="33.6" customHeight="1" outlineLevel="1" x14ac:dyDescent="0.25">
      <c r="A27" s="8"/>
      <c r="B27" s="30" t="s">
        <v>30</v>
      </c>
      <c r="C27" s="32" t="s">
        <v>23</v>
      </c>
      <c r="D27" s="32" t="s">
        <v>63</v>
      </c>
      <c r="E27" s="32" t="s">
        <v>57</v>
      </c>
      <c r="F27" s="33">
        <v>42689</v>
      </c>
      <c r="G27" s="33">
        <v>43971</v>
      </c>
      <c r="H27" s="34">
        <f t="shared" si="0"/>
        <v>1265</v>
      </c>
      <c r="I27" s="35">
        <v>1</v>
      </c>
      <c r="J27" s="36"/>
      <c r="K27" s="37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</row>
    <row r="28" spans="1:165" ht="34.799999999999997" customHeight="1" outlineLevel="1" x14ac:dyDescent="0.25">
      <c r="A28" s="8"/>
      <c r="B28" s="30" t="s">
        <v>31</v>
      </c>
      <c r="C28" s="31" t="s">
        <v>24</v>
      </c>
      <c r="D28" s="32" t="s">
        <v>57</v>
      </c>
      <c r="E28" s="32" t="s">
        <v>57</v>
      </c>
      <c r="F28" s="33">
        <v>43975</v>
      </c>
      <c r="G28" s="33">
        <v>44067</v>
      </c>
      <c r="H28" s="34">
        <f>DAYS360(F28,G28)</f>
        <v>90</v>
      </c>
      <c r="I28" s="35">
        <v>1</v>
      </c>
      <c r="J28" s="36"/>
      <c r="K28" s="37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63"/>
      <c r="DG28" s="63"/>
      <c r="DH28" s="63"/>
      <c r="DI28" s="63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</row>
    <row r="29" spans="1:165" ht="43.8" customHeight="1" outlineLevel="1" x14ac:dyDescent="0.25">
      <c r="A29" s="8"/>
      <c r="B29" s="30" t="s">
        <v>32</v>
      </c>
      <c r="C29" s="32" t="s">
        <v>69</v>
      </c>
      <c r="D29" s="32" t="s">
        <v>62</v>
      </c>
      <c r="E29" s="32" t="s">
        <v>57</v>
      </c>
      <c r="F29" s="33">
        <v>44067</v>
      </c>
      <c r="G29" s="33">
        <v>44099</v>
      </c>
      <c r="H29" s="34">
        <f>DAYS360(F29,G29)</f>
        <v>31</v>
      </c>
      <c r="I29" s="35">
        <v>1</v>
      </c>
      <c r="J29" s="28"/>
      <c r="K29" s="40"/>
      <c r="L29" s="41"/>
      <c r="M29" s="41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63"/>
      <c r="DJ29" s="63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</row>
    <row r="30" spans="1:165" ht="27.6" customHeight="1" outlineLevel="1" x14ac:dyDescent="0.25">
      <c r="A30" s="8"/>
      <c r="B30" s="30" t="s">
        <v>33</v>
      </c>
      <c r="C30" s="32" t="s">
        <v>114</v>
      </c>
      <c r="D30" s="32" t="s">
        <v>57</v>
      </c>
      <c r="E30" s="32" t="s">
        <v>115</v>
      </c>
      <c r="F30" s="33">
        <v>44105</v>
      </c>
      <c r="G30" s="33">
        <v>44788</v>
      </c>
      <c r="H30" s="34">
        <f>DAYS360(F30,G30)</f>
        <v>674</v>
      </c>
      <c r="I30" s="35">
        <v>1</v>
      </c>
      <c r="J30" s="36"/>
      <c r="K30" s="37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</row>
    <row r="31" spans="1:165" ht="21" customHeight="1" x14ac:dyDescent="0.25">
      <c r="A31" s="2"/>
      <c r="B31" s="49">
        <v>3</v>
      </c>
      <c r="C31" s="50" t="s">
        <v>28</v>
      </c>
      <c r="D31" s="51"/>
      <c r="E31" s="51"/>
      <c r="F31" s="51"/>
      <c r="G31" s="51"/>
      <c r="H31" s="51"/>
      <c r="I31" s="51"/>
      <c r="J31" s="54"/>
      <c r="K31" s="55"/>
      <c r="L31" s="56"/>
      <c r="M31" s="56"/>
      <c r="N31" s="56"/>
      <c r="O31" s="57"/>
      <c r="P31" s="57"/>
      <c r="Q31" s="57"/>
      <c r="R31" s="57"/>
      <c r="S31" s="57"/>
      <c r="T31" s="56"/>
      <c r="U31" s="56"/>
      <c r="V31" s="56"/>
      <c r="W31" s="56"/>
      <c r="X31" s="56"/>
      <c r="Y31" s="56"/>
      <c r="Z31" s="56"/>
      <c r="AA31" s="59"/>
      <c r="AB31" s="59"/>
      <c r="AC31" s="59"/>
      <c r="AD31" s="59"/>
      <c r="AE31" s="59"/>
      <c r="AF31" s="56"/>
      <c r="AG31" s="56"/>
      <c r="AH31" s="56"/>
      <c r="AI31" s="56"/>
      <c r="AJ31" s="56"/>
      <c r="AK31" s="56"/>
      <c r="AL31" s="56"/>
      <c r="AM31" s="60"/>
      <c r="AN31" s="60"/>
      <c r="AO31" s="60"/>
      <c r="AP31" s="60"/>
      <c r="AQ31" s="60"/>
      <c r="AR31" s="56"/>
      <c r="AS31" s="56"/>
      <c r="AT31" s="56"/>
      <c r="AU31" s="56"/>
      <c r="AV31" s="56"/>
      <c r="AW31" s="56"/>
      <c r="AX31" s="56"/>
      <c r="AY31" s="61"/>
      <c r="AZ31" s="61"/>
      <c r="BA31" s="61"/>
      <c r="BB31" s="61"/>
      <c r="BC31" s="61"/>
      <c r="BD31" s="56"/>
      <c r="BE31" s="56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</row>
    <row r="32" spans="1:165" ht="28.2" customHeight="1" outlineLevel="1" x14ac:dyDescent="0.25">
      <c r="A32" s="8"/>
      <c r="B32" s="43" t="s">
        <v>9</v>
      </c>
      <c r="C32" s="44" t="s">
        <v>55</v>
      </c>
      <c r="D32" s="32" t="s">
        <v>57</v>
      </c>
      <c r="E32" s="32" t="s">
        <v>64</v>
      </c>
      <c r="F32" s="33">
        <v>44781</v>
      </c>
      <c r="G32" s="33">
        <v>45542</v>
      </c>
      <c r="H32" s="34">
        <f t="shared" ref="H32:H41" si="1">DAYS360(F32,G32)</f>
        <v>749</v>
      </c>
      <c r="I32" s="35">
        <v>0.55000000000000004</v>
      </c>
      <c r="J32" s="36"/>
      <c r="K32" s="37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24"/>
      <c r="FH32" s="24"/>
      <c r="FI32" s="24"/>
    </row>
    <row r="33" spans="1:165" ht="17.25" customHeight="1" outlineLevel="1" x14ac:dyDescent="0.25">
      <c r="A33" s="8"/>
      <c r="B33" s="43" t="s">
        <v>10</v>
      </c>
      <c r="C33" s="32" t="s">
        <v>37</v>
      </c>
      <c r="D33" s="32" t="s">
        <v>53</v>
      </c>
      <c r="E33" s="32" t="s">
        <v>57</v>
      </c>
      <c r="F33" s="33">
        <v>44842</v>
      </c>
      <c r="G33" s="33">
        <v>45267</v>
      </c>
      <c r="H33" s="34">
        <f t="shared" si="1"/>
        <v>419</v>
      </c>
      <c r="I33" s="35">
        <v>0.8</v>
      </c>
      <c r="J33" s="36"/>
      <c r="K33" s="37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</row>
    <row r="34" spans="1:165" ht="17.25" customHeight="1" outlineLevel="1" x14ac:dyDescent="0.25">
      <c r="A34" s="8"/>
      <c r="B34" s="43" t="s">
        <v>11</v>
      </c>
      <c r="C34" s="32" t="s">
        <v>38</v>
      </c>
      <c r="D34" s="32" t="s">
        <v>53</v>
      </c>
      <c r="E34" s="32" t="s">
        <v>57</v>
      </c>
      <c r="F34" s="33">
        <v>42776</v>
      </c>
      <c r="G34" s="33">
        <v>45275</v>
      </c>
      <c r="H34" s="34">
        <f t="shared" si="1"/>
        <v>2465</v>
      </c>
      <c r="I34" s="35">
        <v>0.9</v>
      </c>
      <c r="J34" s="45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  <c r="EW34" s="65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</row>
    <row r="35" spans="1:165" ht="17.25" customHeight="1" outlineLevel="1" x14ac:dyDescent="0.25">
      <c r="A35" s="8"/>
      <c r="B35" s="43" t="s">
        <v>34</v>
      </c>
      <c r="C35" s="32" t="s">
        <v>39</v>
      </c>
      <c r="D35" s="32" t="s">
        <v>53</v>
      </c>
      <c r="E35" s="32" t="s">
        <v>57</v>
      </c>
      <c r="F35" s="33">
        <v>42776</v>
      </c>
      <c r="G35" s="33">
        <v>45275</v>
      </c>
      <c r="H35" s="34">
        <f t="shared" si="1"/>
        <v>2465</v>
      </c>
      <c r="I35" s="35">
        <v>0.9</v>
      </c>
      <c r="J35" s="45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  <c r="EW35" s="65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</row>
    <row r="36" spans="1:165" ht="25.8" customHeight="1" outlineLevel="1" x14ac:dyDescent="0.25">
      <c r="A36" s="8"/>
      <c r="B36" s="43" t="s">
        <v>35</v>
      </c>
      <c r="C36" s="32" t="s">
        <v>41</v>
      </c>
      <c r="D36" s="32" t="s">
        <v>53</v>
      </c>
      <c r="E36" s="32" t="s">
        <v>57</v>
      </c>
      <c r="F36" s="33">
        <v>45311</v>
      </c>
      <c r="G36" s="33">
        <v>45402</v>
      </c>
      <c r="H36" s="34">
        <f t="shared" si="1"/>
        <v>90</v>
      </c>
      <c r="I36" s="38">
        <v>0</v>
      </c>
      <c r="J36" s="45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65"/>
      <c r="EY36" s="65"/>
      <c r="EZ36" s="65"/>
      <c r="FA36" s="65"/>
      <c r="FB36" s="24"/>
      <c r="FC36" s="24"/>
      <c r="FD36" s="24"/>
      <c r="FE36" s="24"/>
      <c r="FF36" s="24"/>
      <c r="FG36" s="24"/>
      <c r="FH36" s="24"/>
      <c r="FI36" s="24"/>
    </row>
    <row r="37" spans="1:165" ht="28.8" customHeight="1" outlineLevel="1" x14ac:dyDescent="0.25">
      <c r="A37" s="8"/>
      <c r="B37" s="43" t="s">
        <v>36</v>
      </c>
      <c r="C37" s="32" t="s">
        <v>40</v>
      </c>
      <c r="D37" s="32" t="s">
        <v>70</v>
      </c>
      <c r="E37" s="32" t="s">
        <v>65</v>
      </c>
      <c r="F37" s="33">
        <v>45344</v>
      </c>
      <c r="G37" s="33">
        <v>45373</v>
      </c>
      <c r="H37" s="34">
        <f t="shared" si="1"/>
        <v>30</v>
      </c>
      <c r="I37" s="38">
        <v>0</v>
      </c>
      <c r="J37" s="45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65"/>
      <c r="EZ37" s="65"/>
      <c r="FA37" s="24"/>
      <c r="FB37" s="24"/>
      <c r="FC37" s="24"/>
      <c r="FD37" s="24"/>
      <c r="FE37" s="24"/>
      <c r="FF37" s="24"/>
      <c r="FG37" s="24"/>
      <c r="FH37" s="24"/>
      <c r="FI37" s="24"/>
    </row>
    <row r="38" spans="1:165" ht="17.25" customHeight="1" outlineLevel="1" x14ac:dyDescent="0.25">
      <c r="A38" s="8"/>
      <c r="B38" s="43" t="s">
        <v>46</v>
      </c>
      <c r="C38" s="44" t="s">
        <v>45</v>
      </c>
      <c r="D38" s="32" t="s">
        <v>57</v>
      </c>
      <c r="E38" s="32" t="s">
        <v>57</v>
      </c>
      <c r="F38" s="33">
        <v>44705</v>
      </c>
      <c r="G38" s="33">
        <v>45363</v>
      </c>
      <c r="H38" s="34">
        <f t="shared" si="1"/>
        <v>648</v>
      </c>
      <c r="I38" s="38">
        <v>0.3</v>
      </c>
      <c r="J38" s="45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24"/>
      <c r="FB38" s="24"/>
      <c r="FC38" s="24"/>
      <c r="FD38" s="24"/>
      <c r="FE38" s="24"/>
      <c r="FF38" s="24"/>
      <c r="FG38" s="24"/>
      <c r="FH38" s="24"/>
      <c r="FI38" s="24"/>
    </row>
    <row r="39" spans="1:165" ht="42" customHeight="1" outlineLevel="1" x14ac:dyDescent="0.25">
      <c r="A39" s="8"/>
      <c r="B39" s="43" t="s">
        <v>47</v>
      </c>
      <c r="C39" s="44" t="s">
        <v>43</v>
      </c>
      <c r="D39" s="32" t="s">
        <v>66</v>
      </c>
      <c r="E39" s="32" t="s">
        <v>57</v>
      </c>
      <c r="F39" s="33">
        <v>45397</v>
      </c>
      <c r="G39" s="33">
        <v>45398</v>
      </c>
      <c r="H39" s="34">
        <f t="shared" si="1"/>
        <v>1</v>
      </c>
      <c r="I39" s="38">
        <v>0</v>
      </c>
      <c r="J39" s="45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65"/>
      <c r="FB39" s="24"/>
      <c r="FC39" s="24"/>
      <c r="FD39" s="24"/>
      <c r="FE39" s="24"/>
      <c r="FF39" s="24"/>
      <c r="FG39" s="24"/>
      <c r="FH39" s="24"/>
      <c r="FI39" s="24"/>
    </row>
    <row r="40" spans="1:165" ht="25.8" customHeight="1" outlineLevel="1" x14ac:dyDescent="0.25">
      <c r="A40" s="8"/>
      <c r="B40" s="43" t="s">
        <v>48</v>
      </c>
      <c r="C40" s="46" t="s">
        <v>44</v>
      </c>
      <c r="D40" s="32" t="s">
        <v>66</v>
      </c>
      <c r="E40" s="32" t="s">
        <v>66</v>
      </c>
      <c r="F40" s="33">
        <v>45397</v>
      </c>
      <c r="G40" s="33">
        <v>45406</v>
      </c>
      <c r="H40" s="34">
        <f t="shared" si="1"/>
        <v>9</v>
      </c>
      <c r="I40" s="38">
        <v>0</v>
      </c>
      <c r="J40" s="45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65"/>
      <c r="FB40" s="24"/>
      <c r="FC40" s="24"/>
      <c r="FD40" s="24"/>
      <c r="FE40" s="24"/>
      <c r="FF40" s="24"/>
      <c r="FG40" s="24"/>
      <c r="FH40" s="24"/>
      <c r="FI40" s="24"/>
    </row>
    <row r="41" spans="1:165" ht="30" customHeight="1" outlineLevel="1" x14ac:dyDescent="0.25">
      <c r="A41" s="8"/>
      <c r="B41" s="43" t="s">
        <v>54</v>
      </c>
      <c r="C41" s="32" t="s">
        <v>42</v>
      </c>
      <c r="D41" s="32" t="s">
        <v>57</v>
      </c>
      <c r="E41" s="32" t="s">
        <v>66</v>
      </c>
      <c r="F41" s="33">
        <v>45437</v>
      </c>
      <c r="G41" s="33">
        <v>45438</v>
      </c>
      <c r="H41" s="34">
        <f t="shared" si="1"/>
        <v>1</v>
      </c>
      <c r="I41" s="38">
        <v>0</v>
      </c>
      <c r="J41" s="45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65"/>
      <c r="FC41" s="24"/>
      <c r="FD41" s="24"/>
      <c r="FE41" s="24"/>
      <c r="FF41" s="24"/>
      <c r="FG41" s="24"/>
      <c r="FH41" s="24"/>
      <c r="FI41" s="24"/>
    </row>
    <row r="42" spans="1:165" ht="21" customHeight="1" x14ac:dyDescent="0.25">
      <c r="A42" s="2"/>
      <c r="B42" s="49">
        <v>4</v>
      </c>
      <c r="C42" s="50" t="s">
        <v>49</v>
      </c>
      <c r="D42" s="51"/>
      <c r="E42" s="51"/>
      <c r="F42" s="51"/>
      <c r="G42" s="51"/>
      <c r="H42" s="51"/>
      <c r="I42" s="51"/>
      <c r="J42" s="62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</row>
    <row r="43" spans="1:165" ht="28.8" customHeight="1" outlineLevel="1" x14ac:dyDescent="0.25">
      <c r="A43" s="8"/>
      <c r="B43" s="39">
        <v>43104</v>
      </c>
      <c r="C43" s="32" t="s">
        <v>50</v>
      </c>
      <c r="D43" s="32" t="s">
        <v>66</v>
      </c>
      <c r="E43" s="32" t="s">
        <v>53</v>
      </c>
      <c r="F43" s="33">
        <v>45439</v>
      </c>
      <c r="G43" s="33">
        <v>45445</v>
      </c>
      <c r="H43" s="34">
        <f>DAYS360(F43,G43)</f>
        <v>5</v>
      </c>
      <c r="I43" s="35">
        <v>0</v>
      </c>
      <c r="J43" s="45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83"/>
      <c r="ER43" s="83"/>
      <c r="ES43" s="83"/>
      <c r="ET43" s="83"/>
      <c r="EU43" s="83"/>
      <c r="EV43" s="83"/>
      <c r="EW43" s="83"/>
      <c r="EX43" s="83"/>
      <c r="EY43" s="83"/>
      <c r="EZ43" s="83"/>
      <c r="FA43" s="83"/>
      <c r="FB43" s="66"/>
      <c r="FC43" s="66"/>
      <c r="FD43" s="24"/>
      <c r="FE43" s="24"/>
      <c r="FF43" s="24"/>
      <c r="FG43" s="24"/>
      <c r="FH43" s="24"/>
      <c r="FI43" s="24"/>
    </row>
    <row r="44" spans="1:165" ht="26.4" customHeight="1" outlineLevel="1" x14ac:dyDescent="0.25">
      <c r="A44" s="8"/>
      <c r="B44" s="39">
        <v>43135</v>
      </c>
      <c r="C44" s="32" t="s">
        <v>51</v>
      </c>
      <c r="D44" s="32" t="s">
        <v>70</v>
      </c>
      <c r="E44" s="32" t="s">
        <v>57</v>
      </c>
      <c r="F44" s="33">
        <v>45446</v>
      </c>
      <c r="G44" s="33">
        <v>45447</v>
      </c>
      <c r="H44" s="34">
        <f>DAYS360(F44,G44)</f>
        <v>1</v>
      </c>
      <c r="I44" s="35">
        <v>0</v>
      </c>
      <c r="J44" s="45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66"/>
      <c r="FD44" s="24"/>
      <c r="FE44" s="24"/>
      <c r="FF44" s="24"/>
      <c r="FG44" s="24"/>
      <c r="FH44" s="24"/>
      <c r="FI44" s="24"/>
    </row>
    <row r="45" spans="1:165" ht="17.25" customHeight="1" outlineLevel="1" x14ac:dyDescent="0.25">
      <c r="A45" s="8"/>
      <c r="B45" s="39">
        <v>43163</v>
      </c>
      <c r="C45" s="32" t="s">
        <v>71</v>
      </c>
      <c r="D45" s="32" t="s">
        <v>57</v>
      </c>
      <c r="E45" s="32" t="s">
        <v>57</v>
      </c>
      <c r="F45" s="33">
        <v>45263</v>
      </c>
      <c r="G45" s="33">
        <v>45540</v>
      </c>
      <c r="H45" s="34">
        <f>DAYS360(F45,G45)</f>
        <v>272</v>
      </c>
      <c r="I45" s="35">
        <v>0.12</v>
      </c>
      <c r="J45" s="45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24"/>
      <c r="FH45" s="24"/>
      <c r="FI45" s="24"/>
    </row>
    <row r="46" spans="1:165" ht="25.8" customHeight="1" outlineLevel="1" x14ac:dyDescent="0.25">
      <c r="A46" s="8"/>
      <c r="B46" s="39">
        <v>43194</v>
      </c>
      <c r="C46" s="32" t="s">
        <v>52</v>
      </c>
      <c r="D46" s="32" t="s">
        <v>53</v>
      </c>
      <c r="E46" s="32" t="s">
        <v>57</v>
      </c>
      <c r="F46" s="33">
        <v>45327</v>
      </c>
      <c r="G46" s="33">
        <v>45638</v>
      </c>
      <c r="H46" s="34">
        <f>DAYS360(F46,G46)</f>
        <v>307</v>
      </c>
      <c r="I46" s="38">
        <v>0.11</v>
      </c>
      <c r="J46" s="4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</row>
    <row r="47" spans="1:165" ht="21" customHeight="1" x14ac:dyDescent="0.25">
      <c r="A47" s="2"/>
      <c r="B47" s="2"/>
      <c r="C47" s="2"/>
      <c r="D47" s="2"/>
      <c r="E47" s="2"/>
      <c r="F47" s="2"/>
      <c r="G47" s="2"/>
      <c r="H47" s="9"/>
      <c r="I47" s="9"/>
      <c r="J47" s="2"/>
    </row>
    <row r="48" spans="1:165" ht="21" customHeight="1" x14ac:dyDescent="0.25">
      <c r="A48" s="2"/>
      <c r="B48" s="2"/>
      <c r="C48" s="2"/>
      <c r="D48" s="2"/>
      <c r="E48" s="2"/>
      <c r="F48" s="2"/>
      <c r="G48" s="2"/>
      <c r="H48" s="9"/>
      <c r="I48" s="9"/>
      <c r="J48" s="2"/>
    </row>
    <row r="49" spans="1:10" ht="21" customHeight="1" x14ac:dyDescent="0.25">
      <c r="A49" s="2"/>
      <c r="B49" s="2"/>
      <c r="C49" s="2"/>
      <c r="D49" s="2"/>
      <c r="E49" s="2"/>
      <c r="F49" s="2"/>
      <c r="G49" s="2"/>
      <c r="H49" s="9"/>
      <c r="I49" s="9"/>
      <c r="J49" s="2"/>
    </row>
  </sheetData>
  <mergeCells count="46">
    <mergeCell ref="B1:BE1"/>
    <mergeCell ref="AB2:AR2"/>
    <mergeCell ref="E2:I2"/>
    <mergeCell ref="E3:I3"/>
    <mergeCell ref="B2:C2"/>
    <mergeCell ref="E6:E8"/>
    <mergeCell ref="B3:C3"/>
    <mergeCell ref="B6:B8"/>
    <mergeCell ref="C6:C8"/>
    <mergeCell ref="D6:D8"/>
    <mergeCell ref="F6:F8"/>
    <mergeCell ref="G6:G8"/>
    <mergeCell ref="H6:H8"/>
    <mergeCell ref="I6:I8"/>
    <mergeCell ref="J7:O7"/>
    <mergeCell ref="P7:U7"/>
    <mergeCell ref="V7:AA7"/>
    <mergeCell ref="AB7:AG7"/>
    <mergeCell ref="AH7:AM7"/>
    <mergeCell ref="AN7:AS7"/>
    <mergeCell ref="AT7:AY7"/>
    <mergeCell ref="AZ7:BE7"/>
    <mergeCell ref="AB3:AP3"/>
    <mergeCell ref="T3:W3"/>
    <mergeCell ref="DH7:DM7"/>
    <mergeCell ref="BF7:BK7"/>
    <mergeCell ref="BL7:BQ7"/>
    <mergeCell ref="BR7:BW7"/>
    <mergeCell ref="BX7:CC7"/>
    <mergeCell ref="CD7:CI7"/>
    <mergeCell ref="ER7:EW7"/>
    <mergeCell ref="EX7:FC7"/>
    <mergeCell ref="FD7:FI7"/>
    <mergeCell ref="J6:BM6"/>
    <mergeCell ref="BN6:DK6"/>
    <mergeCell ref="DL6:FB6"/>
    <mergeCell ref="FC6:FI6"/>
    <mergeCell ref="DN7:DS7"/>
    <mergeCell ref="DT7:DY7"/>
    <mergeCell ref="DZ7:EE7"/>
    <mergeCell ref="EF7:EK7"/>
    <mergeCell ref="EL7:EQ7"/>
    <mergeCell ref="CJ7:CO7"/>
    <mergeCell ref="CP7:CU7"/>
    <mergeCell ref="CV7:DA7"/>
    <mergeCell ref="DB7:DG7"/>
  </mergeCells>
  <phoneticPr fontId="14" type="noConversion"/>
  <conditionalFormatting sqref="I15:I46 I10:I13">
    <cfRule type="colorScale" priority="9">
      <colorScale>
        <cfvo type="min"/>
        <cfvo type="max"/>
        <color rgb="FFFFFFFF"/>
        <color rgb="FF57BB8A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ignoredErrors>
    <ignoredError sqref="B27:B2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Бердюгин Александр Александрович</cp:lastModifiedBy>
  <dcterms:modified xsi:type="dcterms:W3CDTF">2023-09-16T10:59:54Z</dcterms:modified>
</cp:coreProperties>
</file>