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eekBrains_Education_from_08.2022\Основы анализа данных в Excel\"/>
    </mc:Choice>
  </mc:AlternateContent>
  <xr:revisionPtr revIDLastSave="0" documentId="13_ncr:1_{003C5EAD-9E8A-4082-BBD5-1E8731DB35D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Данные" sheetId="1" r:id="rId1"/>
    <sheet name="Решение через сводную таблицу" sheetId="2" r:id="rId2"/>
    <sheet name="Решение через промежут. итоги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<sst xmlns="http://schemas.openxmlformats.org/spreadsheetml/2006/main" count="15" uniqueCount="9">
  <si>
    <t>Площадь</t>
  </si>
  <si>
    <t>Цена</t>
  </si>
  <si>
    <t>Ванные</t>
  </si>
  <si>
    <t>Спальни</t>
  </si>
  <si>
    <t>Общее В + С</t>
  </si>
  <si>
    <t>Названия строк</t>
  </si>
  <si>
    <t>Общий итог</t>
  </si>
  <si>
    <t>Названия столбцов</t>
  </si>
  <si>
    <t>Количество по полю 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</si>
</sst>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0" applyNumberFormat="1"/>
    <xf numFmtId="0" fontId="1" fillId="2" borderId="0" xfId="0" applyFon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NumberFormat="1" applyFill="1"/>
    <xf numFmtId="0" fontId="0" fillId="3" borderId="0" xfId="0" applyFill="1"/>
  </cellXfs>
  <cellStyles count="2">
    <cellStyle name="Денежный" xfId="1" builtinId="4"/>
    <cellStyle name="Обычный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 patternType="solid"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Бердюгин" refreshedDate="44984.822435416667" createdVersion="8" refreshedVersion="8" minRefreshableVersion="3" recordCount="155" xr:uid="{09D812AD-218A-4D27-BD73-AF6129E11701}">
  <cacheSource type="worksheet">
    <worksheetSource name="Таблица1"/>
  </cacheSource>
  <cacheFields count="5">
    <cacheField name="Площадь" numFmtId="0">
      <sharedItems containsSemiMixedTypes="0" containsString="0" containsNumber="1" minValue="15.2" maxValue="49.75"/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/>
    </cacheField>
    <cacheField name="Спальни" numFmtId="0">
      <sharedItems containsSemiMixedTypes="0" containsString="0" containsNumber="1" containsInteger="1" minValue="1" maxValue="6"/>
    </cacheField>
    <cacheField name="Общее В + С" numFmtId="0">
      <sharedItems containsSemiMixedTypes="0" containsString="0" containsNumber="1" containsInteger="1" minValue="2" maxValue="11" count="10">
        <n v="9"/>
        <n v="5"/>
        <n v="6"/>
        <n v="10"/>
        <n v="4"/>
        <n v="7"/>
        <n v="8"/>
        <n v="3"/>
        <n v="1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40.159999999999997"/>
    <x v="0"/>
    <n v="4"/>
    <n v="5"/>
    <x v="0"/>
  </r>
  <r>
    <n v="27.62"/>
    <x v="1"/>
    <n v="2"/>
    <n v="3"/>
    <x v="1"/>
  </r>
  <r>
    <n v="22.62"/>
    <x v="2"/>
    <n v="2"/>
    <n v="4"/>
    <x v="2"/>
  </r>
  <r>
    <n v="46.26"/>
    <x v="3"/>
    <n v="4"/>
    <n v="6"/>
    <x v="3"/>
  </r>
  <r>
    <n v="25.5"/>
    <x v="4"/>
    <n v="2"/>
    <n v="4"/>
    <x v="2"/>
  </r>
  <r>
    <n v="29.57"/>
    <x v="5"/>
    <n v="2"/>
    <n v="4"/>
    <x v="2"/>
  </r>
  <r>
    <n v="28.68"/>
    <x v="6"/>
    <n v="2"/>
    <n v="2"/>
    <x v="4"/>
  </r>
  <r>
    <n v="33.56"/>
    <x v="7"/>
    <n v="4"/>
    <n v="3"/>
    <x v="5"/>
  </r>
  <r>
    <n v="25.36"/>
    <x v="8"/>
    <n v="2"/>
    <n v="4"/>
    <x v="2"/>
  </r>
  <r>
    <n v="34.51"/>
    <x v="9"/>
    <n v="4"/>
    <n v="5"/>
    <x v="0"/>
  </r>
  <r>
    <n v="28.07"/>
    <x v="10"/>
    <n v="2"/>
    <n v="3"/>
    <x v="1"/>
  </r>
  <r>
    <n v="28.91"/>
    <x v="11"/>
    <n v="2"/>
    <n v="3"/>
    <x v="1"/>
  </r>
  <r>
    <n v="29.84"/>
    <x v="12"/>
    <n v="3"/>
    <n v="2"/>
    <x v="1"/>
  </r>
  <r>
    <n v="35.06"/>
    <x v="13"/>
    <n v="4"/>
    <n v="3"/>
    <x v="5"/>
  </r>
  <r>
    <n v="26.94"/>
    <x v="14"/>
    <n v="2"/>
    <n v="3"/>
    <x v="1"/>
  </r>
  <r>
    <n v="24.55"/>
    <x v="15"/>
    <n v="2"/>
    <n v="3"/>
    <x v="1"/>
  </r>
  <r>
    <n v="27.32"/>
    <x v="16"/>
    <n v="2"/>
    <n v="3"/>
    <x v="1"/>
  </r>
  <r>
    <n v="24.36"/>
    <x v="17"/>
    <n v="2"/>
    <n v="2"/>
    <x v="4"/>
  </r>
  <r>
    <n v="38.94"/>
    <x v="18"/>
    <n v="3"/>
    <n v="5"/>
    <x v="6"/>
  </r>
  <r>
    <n v="40.93"/>
    <x v="19"/>
    <n v="5"/>
    <n v="5"/>
    <x v="3"/>
  </r>
  <r>
    <n v="15.48"/>
    <x v="20"/>
    <n v="2"/>
    <n v="2"/>
    <x v="4"/>
  </r>
  <r>
    <n v="35.479999999999997"/>
    <x v="21"/>
    <n v="4"/>
    <n v="3"/>
    <x v="5"/>
  </r>
  <r>
    <n v="35.78"/>
    <x v="22"/>
    <n v="3"/>
    <n v="3"/>
    <x v="2"/>
  </r>
  <r>
    <n v="46.27"/>
    <x v="23"/>
    <n v="5"/>
    <n v="5"/>
    <x v="3"/>
  </r>
  <r>
    <n v="29.76"/>
    <x v="24"/>
    <n v="3"/>
    <n v="2"/>
    <x v="1"/>
  </r>
  <r>
    <n v="37.799999999999997"/>
    <x v="25"/>
    <n v="3"/>
    <n v="5"/>
    <x v="6"/>
  </r>
  <r>
    <n v="17.11"/>
    <x v="26"/>
    <n v="2"/>
    <n v="3"/>
    <x v="1"/>
  </r>
  <r>
    <n v="31.24"/>
    <x v="27"/>
    <n v="4"/>
    <n v="3"/>
    <x v="5"/>
  </r>
  <r>
    <n v="29.92"/>
    <x v="28"/>
    <n v="2"/>
    <n v="2"/>
    <x v="4"/>
  </r>
  <r>
    <n v="42.77"/>
    <x v="29"/>
    <n v="4"/>
    <n v="6"/>
    <x v="3"/>
  </r>
  <r>
    <n v="25.27"/>
    <x v="30"/>
    <n v="3"/>
    <n v="4"/>
    <x v="5"/>
  </r>
  <r>
    <n v="37.479999999999997"/>
    <x v="31"/>
    <n v="4"/>
    <n v="5"/>
    <x v="0"/>
  </r>
  <r>
    <n v="18.63"/>
    <x v="32"/>
    <n v="2"/>
    <n v="1"/>
    <x v="7"/>
  </r>
  <r>
    <n v="26.82"/>
    <x v="33"/>
    <n v="2"/>
    <n v="2"/>
    <x v="4"/>
  </r>
  <r>
    <n v="34.26"/>
    <x v="34"/>
    <n v="4"/>
    <n v="5"/>
    <x v="0"/>
  </r>
  <r>
    <n v="25.54"/>
    <x v="35"/>
    <n v="2"/>
    <n v="4"/>
    <x v="2"/>
  </r>
  <r>
    <n v="19.98"/>
    <x v="36"/>
    <n v="2"/>
    <n v="3"/>
    <x v="1"/>
  </r>
  <r>
    <n v="30.38"/>
    <x v="37"/>
    <n v="3"/>
    <n v="3"/>
    <x v="2"/>
  </r>
  <r>
    <n v="48.05"/>
    <x v="38"/>
    <n v="5"/>
    <n v="4"/>
    <x v="0"/>
  </r>
  <r>
    <n v="19.48"/>
    <x v="39"/>
    <n v="1"/>
    <n v="3"/>
    <x v="4"/>
  </r>
  <r>
    <n v="33.299999999999997"/>
    <x v="40"/>
    <n v="4"/>
    <n v="5"/>
    <x v="0"/>
  </r>
  <r>
    <n v="18.2"/>
    <x v="41"/>
    <n v="1"/>
    <n v="2"/>
    <x v="7"/>
  </r>
  <r>
    <n v="39.630000000000003"/>
    <x v="42"/>
    <n v="3"/>
    <n v="4"/>
    <x v="5"/>
  </r>
  <r>
    <n v="39.03"/>
    <x v="43"/>
    <n v="3"/>
    <n v="3"/>
    <x v="2"/>
  </r>
  <r>
    <n v="44.06"/>
    <x v="44"/>
    <n v="5"/>
    <n v="5"/>
    <x v="3"/>
  </r>
  <r>
    <n v="27.21"/>
    <x v="45"/>
    <n v="2"/>
    <n v="2"/>
    <x v="4"/>
  </r>
  <r>
    <n v="44.64"/>
    <x v="46"/>
    <n v="5"/>
    <n v="6"/>
    <x v="8"/>
  </r>
  <r>
    <n v="24.01"/>
    <x v="47"/>
    <n v="3"/>
    <n v="2"/>
    <x v="1"/>
  </r>
  <r>
    <n v="42.79"/>
    <x v="48"/>
    <n v="5"/>
    <n v="5"/>
    <x v="3"/>
  </r>
  <r>
    <n v="40.76"/>
    <x v="49"/>
    <n v="4"/>
    <n v="6"/>
    <x v="3"/>
  </r>
  <r>
    <n v="28.31"/>
    <x v="50"/>
    <n v="3"/>
    <n v="4"/>
    <x v="5"/>
  </r>
  <r>
    <n v="45.08"/>
    <x v="51"/>
    <n v="4"/>
    <n v="5"/>
    <x v="0"/>
  </r>
  <r>
    <n v="19.72"/>
    <x v="52"/>
    <n v="1"/>
    <n v="2"/>
    <x v="7"/>
  </r>
  <r>
    <n v="32.36"/>
    <x v="53"/>
    <n v="4"/>
    <n v="4"/>
    <x v="6"/>
  </r>
  <r>
    <n v="19.739999999999998"/>
    <x v="54"/>
    <n v="1"/>
    <n v="1"/>
    <x v="9"/>
  </r>
  <r>
    <n v="22.81"/>
    <x v="55"/>
    <n v="3"/>
    <n v="2"/>
    <x v="1"/>
  </r>
  <r>
    <n v="47.3"/>
    <x v="56"/>
    <n v="5"/>
    <n v="4"/>
    <x v="0"/>
  </r>
  <r>
    <n v="47.42"/>
    <x v="57"/>
    <n v="5"/>
    <n v="4"/>
    <x v="0"/>
  </r>
  <r>
    <n v="34.119999999999997"/>
    <x v="58"/>
    <n v="4"/>
    <n v="5"/>
    <x v="0"/>
  </r>
  <r>
    <n v="21.12"/>
    <x v="59"/>
    <n v="2"/>
    <n v="3"/>
    <x v="1"/>
  </r>
  <r>
    <n v="19.36"/>
    <x v="60"/>
    <n v="1"/>
    <n v="1"/>
    <x v="9"/>
  </r>
  <r>
    <n v="29.6"/>
    <x v="61"/>
    <n v="3"/>
    <n v="2"/>
    <x v="1"/>
  </r>
  <r>
    <n v="46"/>
    <x v="62"/>
    <n v="4"/>
    <n v="4"/>
    <x v="6"/>
  </r>
  <r>
    <n v="26.62"/>
    <x v="63"/>
    <n v="2"/>
    <n v="3"/>
    <x v="1"/>
  </r>
  <r>
    <n v="39.9"/>
    <x v="64"/>
    <n v="3"/>
    <n v="5"/>
    <x v="6"/>
  </r>
  <r>
    <n v="32.619999999999997"/>
    <x v="65"/>
    <n v="3"/>
    <n v="3"/>
    <x v="2"/>
  </r>
  <r>
    <n v="40.909999999999997"/>
    <x v="66"/>
    <n v="5"/>
    <n v="6"/>
    <x v="8"/>
  </r>
  <r>
    <n v="37.26"/>
    <x v="67"/>
    <n v="4"/>
    <n v="4"/>
    <x v="6"/>
  </r>
  <r>
    <n v="27.31"/>
    <x v="68"/>
    <n v="3"/>
    <n v="3"/>
    <x v="2"/>
  </r>
  <r>
    <n v="37.159999999999997"/>
    <x v="69"/>
    <n v="4"/>
    <n v="5"/>
    <x v="0"/>
  </r>
  <r>
    <n v="27.94"/>
    <x v="70"/>
    <n v="2"/>
    <n v="4"/>
    <x v="2"/>
  </r>
  <r>
    <n v="41.44"/>
    <x v="71"/>
    <n v="4"/>
    <n v="5"/>
    <x v="0"/>
  </r>
  <r>
    <n v="44.7"/>
    <x v="72"/>
    <n v="5"/>
    <n v="6"/>
    <x v="8"/>
  </r>
  <r>
    <n v="32.67"/>
    <x v="73"/>
    <n v="3"/>
    <n v="4"/>
    <x v="5"/>
  </r>
  <r>
    <n v="31.12"/>
    <x v="74"/>
    <n v="3"/>
    <n v="5"/>
    <x v="6"/>
  </r>
  <r>
    <n v="46.88"/>
    <x v="75"/>
    <n v="5"/>
    <n v="5"/>
    <x v="3"/>
  </r>
  <r>
    <n v="17.64"/>
    <x v="76"/>
    <n v="2"/>
    <n v="3"/>
    <x v="1"/>
  </r>
  <r>
    <n v="24.78"/>
    <x v="77"/>
    <n v="3"/>
    <n v="4"/>
    <x v="5"/>
  </r>
  <r>
    <n v="43.45"/>
    <x v="78"/>
    <n v="4"/>
    <n v="6"/>
    <x v="3"/>
  </r>
  <r>
    <n v="49.3"/>
    <x v="79"/>
    <n v="4"/>
    <n v="4"/>
    <x v="6"/>
  </r>
  <r>
    <n v="41.03"/>
    <x v="80"/>
    <n v="4"/>
    <n v="6"/>
    <x v="3"/>
  </r>
  <r>
    <n v="40.24"/>
    <x v="81"/>
    <n v="4"/>
    <n v="5"/>
    <x v="0"/>
  </r>
  <r>
    <n v="17.899999999999999"/>
    <x v="82"/>
    <n v="1"/>
    <n v="1"/>
    <x v="9"/>
  </r>
  <r>
    <n v="22.94"/>
    <x v="83"/>
    <n v="2"/>
    <n v="4"/>
    <x v="2"/>
  </r>
  <r>
    <n v="31.77"/>
    <x v="84"/>
    <n v="3"/>
    <n v="4"/>
    <x v="5"/>
  </r>
  <r>
    <n v="22.52"/>
    <x v="85"/>
    <n v="3"/>
    <n v="4"/>
    <x v="5"/>
  </r>
  <r>
    <n v="46.27"/>
    <x v="86"/>
    <n v="5"/>
    <n v="4"/>
    <x v="0"/>
  </r>
  <r>
    <n v="15.82"/>
    <x v="87"/>
    <n v="1"/>
    <n v="2"/>
    <x v="7"/>
  </r>
  <r>
    <n v="39.68"/>
    <x v="88"/>
    <n v="4"/>
    <n v="4"/>
    <x v="6"/>
  </r>
  <r>
    <n v="31.23"/>
    <x v="89"/>
    <n v="4"/>
    <n v="4"/>
    <x v="6"/>
  </r>
  <r>
    <n v="27.61"/>
    <x v="90"/>
    <n v="3"/>
    <n v="4"/>
    <x v="5"/>
  </r>
  <r>
    <n v="38.65"/>
    <x v="91"/>
    <n v="4"/>
    <n v="5"/>
    <x v="0"/>
  </r>
  <r>
    <n v="33.71"/>
    <x v="92"/>
    <n v="3"/>
    <n v="3"/>
    <x v="2"/>
  </r>
  <r>
    <n v="15.6"/>
    <x v="93"/>
    <n v="1"/>
    <n v="1"/>
    <x v="9"/>
  </r>
  <r>
    <n v="32.15"/>
    <x v="94"/>
    <n v="4"/>
    <n v="3"/>
    <x v="5"/>
  </r>
  <r>
    <n v="44.66"/>
    <x v="95"/>
    <n v="5"/>
    <n v="5"/>
    <x v="3"/>
  </r>
  <r>
    <n v="42.94"/>
    <x v="96"/>
    <n v="4"/>
    <n v="5"/>
    <x v="0"/>
  </r>
  <r>
    <n v="47.78"/>
    <x v="97"/>
    <n v="5"/>
    <n v="4"/>
    <x v="0"/>
  </r>
  <r>
    <n v="30.36"/>
    <x v="98"/>
    <n v="3"/>
    <n v="3"/>
    <x v="2"/>
  </r>
  <r>
    <n v="21.12"/>
    <x v="99"/>
    <n v="2"/>
    <n v="2"/>
    <x v="4"/>
  </r>
  <r>
    <n v="35.29"/>
    <x v="100"/>
    <n v="4"/>
    <n v="5"/>
    <x v="0"/>
  </r>
  <r>
    <n v="43.16"/>
    <x v="101"/>
    <n v="5"/>
    <n v="4"/>
    <x v="0"/>
  </r>
  <r>
    <n v="35.770000000000003"/>
    <x v="102"/>
    <n v="4"/>
    <n v="5"/>
    <x v="0"/>
  </r>
  <r>
    <n v="33.4"/>
    <x v="103"/>
    <n v="3"/>
    <n v="5"/>
    <x v="6"/>
  </r>
  <r>
    <n v="28.65"/>
    <x v="104"/>
    <n v="3"/>
    <n v="3"/>
    <x v="2"/>
  </r>
  <r>
    <n v="44.48"/>
    <x v="105"/>
    <n v="4"/>
    <n v="6"/>
    <x v="3"/>
  </r>
  <r>
    <n v="26.75"/>
    <x v="106"/>
    <n v="3"/>
    <n v="2"/>
    <x v="1"/>
  </r>
  <r>
    <n v="45.48"/>
    <x v="107"/>
    <n v="5"/>
    <n v="5"/>
    <x v="3"/>
  </r>
  <r>
    <n v="43.63"/>
    <x v="108"/>
    <n v="5"/>
    <n v="5"/>
    <x v="3"/>
  </r>
  <r>
    <n v="37.42"/>
    <x v="109"/>
    <n v="3"/>
    <n v="5"/>
    <x v="6"/>
  </r>
  <r>
    <n v="43.26"/>
    <x v="110"/>
    <n v="4"/>
    <n v="4"/>
    <x v="6"/>
  </r>
  <r>
    <n v="23.52"/>
    <x v="111"/>
    <n v="2"/>
    <n v="3"/>
    <x v="1"/>
  </r>
  <r>
    <n v="28.16"/>
    <x v="112"/>
    <n v="3"/>
    <n v="4"/>
    <x v="5"/>
  </r>
  <r>
    <n v="43.24"/>
    <x v="113"/>
    <n v="5"/>
    <n v="6"/>
    <x v="8"/>
  </r>
  <r>
    <n v="17.3"/>
    <x v="114"/>
    <n v="1"/>
    <n v="2"/>
    <x v="7"/>
  </r>
  <r>
    <n v="35.57"/>
    <x v="115"/>
    <n v="4"/>
    <n v="5"/>
    <x v="0"/>
  </r>
  <r>
    <n v="20.8"/>
    <x v="116"/>
    <n v="2"/>
    <n v="2"/>
    <x v="4"/>
  </r>
  <r>
    <n v="22.42"/>
    <x v="117"/>
    <n v="2"/>
    <n v="3"/>
    <x v="1"/>
  </r>
  <r>
    <n v="22.53"/>
    <x v="118"/>
    <n v="2"/>
    <n v="2"/>
    <x v="4"/>
  </r>
  <r>
    <n v="21.88"/>
    <x v="119"/>
    <n v="3"/>
    <n v="2"/>
    <x v="1"/>
  </r>
  <r>
    <n v="16.32"/>
    <x v="120"/>
    <n v="2"/>
    <n v="1"/>
    <x v="7"/>
  </r>
  <r>
    <n v="29.58"/>
    <x v="121"/>
    <n v="3"/>
    <n v="4"/>
    <x v="5"/>
  </r>
  <r>
    <n v="36.92"/>
    <x v="122"/>
    <n v="3"/>
    <n v="4"/>
    <x v="5"/>
  </r>
  <r>
    <n v="48.65"/>
    <x v="123"/>
    <n v="5"/>
    <n v="5"/>
    <x v="3"/>
  </r>
  <r>
    <n v="39.229999999999997"/>
    <x v="124"/>
    <n v="3"/>
    <n v="5"/>
    <x v="6"/>
  </r>
  <r>
    <n v="16"/>
    <x v="125"/>
    <n v="1"/>
    <n v="1"/>
    <x v="9"/>
  </r>
  <r>
    <n v="35.35"/>
    <x v="126"/>
    <n v="3"/>
    <n v="4"/>
    <x v="5"/>
  </r>
  <r>
    <n v="37.25"/>
    <x v="127"/>
    <n v="4"/>
    <n v="5"/>
    <x v="0"/>
  </r>
  <r>
    <n v="18.86"/>
    <x v="128"/>
    <n v="1"/>
    <n v="1"/>
    <x v="9"/>
  </r>
  <r>
    <n v="44.41"/>
    <x v="129"/>
    <n v="5"/>
    <n v="5"/>
    <x v="3"/>
  </r>
  <r>
    <n v="42.61"/>
    <x v="130"/>
    <n v="4"/>
    <n v="4"/>
    <x v="6"/>
  </r>
  <r>
    <n v="43.59"/>
    <x v="131"/>
    <n v="4"/>
    <n v="6"/>
    <x v="3"/>
  </r>
  <r>
    <n v="19.8"/>
    <x v="132"/>
    <n v="2"/>
    <n v="1"/>
    <x v="7"/>
  </r>
  <r>
    <n v="17.73"/>
    <x v="133"/>
    <n v="2"/>
    <n v="2"/>
    <x v="4"/>
  </r>
  <r>
    <n v="30.91"/>
    <x v="134"/>
    <n v="4"/>
    <n v="3"/>
    <x v="5"/>
  </r>
  <r>
    <n v="15.2"/>
    <x v="135"/>
    <n v="1"/>
    <n v="2"/>
    <x v="7"/>
  </r>
  <r>
    <n v="40.299999999999997"/>
    <x v="136"/>
    <n v="5"/>
    <n v="5"/>
    <x v="3"/>
  </r>
  <r>
    <n v="41.08"/>
    <x v="137"/>
    <n v="5"/>
    <n v="4"/>
    <x v="0"/>
  </r>
  <r>
    <n v="25.53"/>
    <x v="138"/>
    <n v="2"/>
    <n v="2"/>
    <x v="4"/>
  </r>
  <r>
    <n v="28.04"/>
    <x v="139"/>
    <n v="3"/>
    <n v="4"/>
    <x v="5"/>
  </r>
  <r>
    <n v="36.520000000000003"/>
    <x v="140"/>
    <n v="4"/>
    <n v="5"/>
    <x v="0"/>
  </r>
  <r>
    <n v="33.229999999999997"/>
    <x v="141"/>
    <n v="4"/>
    <n v="5"/>
    <x v="0"/>
  </r>
  <r>
    <n v="39.72"/>
    <x v="142"/>
    <n v="4"/>
    <n v="3"/>
    <x v="5"/>
  </r>
  <r>
    <n v="35.74"/>
    <x v="143"/>
    <n v="3"/>
    <n v="3"/>
    <x v="2"/>
  </r>
  <r>
    <n v="29.49"/>
    <x v="144"/>
    <n v="3"/>
    <n v="4"/>
    <x v="5"/>
  </r>
  <r>
    <n v="26.99"/>
    <x v="145"/>
    <n v="3"/>
    <n v="3"/>
    <x v="2"/>
  </r>
  <r>
    <n v="22.18"/>
    <x v="146"/>
    <n v="2"/>
    <n v="4"/>
    <x v="2"/>
  </r>
  <r>
    <n v="35.26"/>
    <x v="147"/>
    <n v="3"/>
    <n v="5"/>
    <x v="6"/>
  </r>
  <r>
    <n v="35.340000000000003"/>
    <x v="148"/>
    <n v="4"/>
    <n v="3"/>
    <x v="5"/>
  </r>
  <r>
    <n v="49.75"/>
    <x v="149"/>
    <n v="4"/>
    <n v="5"/>
    <x v="0"/>
  </r>
  <r>
    <n v="26.18"/>
    <x v="150"/>
    <n v="2"/>
    <n v="4"/>
    <x v="2"/>
  </r>
  <r>
    <n v="46.55"/>
    <x v="151"/>
    <n v="4"/>
    <n v="6"/>
    <x v="3"/>
  </r>
  <r>
    <n v="34.89"/>
    <x v="152"/>
    <n v="4"/>
    <n v="4"/>
    <x v="6"/>
  </r>
  <r>
    <n v="45.26"/>
    <x v="153"/>
    <n v="5"/>
    <n v="5"/>
    <x v="3"/>
  </r>
  <r>
    <n v="46.76"/>
    <x v="154"/>
    <n v="4"/>
    <n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5D807-9FE0-412B-8A2B-7D1E5C442D45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H7" firstHeaderRow="1" firstDataRow="2" firstDataCol="1"/>
  <pivotFields count="5">
    <pivotField dataField="1" showAll="0"/>
    <pivotField axis="axisCol" numFmtId="165" showAll="0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showAll="0"/>
    <pivotField showAll="0"/>
    <pivotField axis="axisRow" showAll="0">
      <items count="11">
        <item x="9"/>
        <item x="7"/>
        <item x="4"/>
        <item x="1"/>
        <item x="2"/>
        <item x="5"/>
        <item x="6"/>
        <item x="0"/>
        <item x="3"/>
        <item x="8"/>
        <item t="default"/>
      </items>
    </pivotField>
  </pivotFields>
  <rowFields count="1">
    <field x="4"/>
  </rowFields>
  <rowItems count="3">
    <i>
      <x v="2"/>
    </i>
    <i>
      <x v="3"/>
    </i>
    <i t="grand">
      <x/>
    </i>
  </rowItems>
  <colFields count="1">
    <field x="1"/>
  </colFields>
  <colItems count="7">
    <i>
      <x v="55"/>
    </i>
    <i>
      <x v="58"/>
    </i>
    <i>
      <x v="59"/>
    </i>
    <i>
      <x v="61"/>
    </i>
    <i>
      <x v="64"/>
    </i>
    <i>
      <x v="65"/>
    </i>
    <i t="grand">
      <x/>
    </i>
  </colItems>
  <dataFields count="1">
    <dataField name="Количество по полю Площадь" fld="0" subtotal="count" baseField="4" baseItem="3"/>
  </dataFields>
  <formats count="2">
    <format dxfId="4">
      <pivotArea grandRow="1" grandCol="1" outline="0" collapsedLevelsAreSubtotals="1" fieldPosition="0"/>
    </format>
    <format dxfId="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filters count="2">
    <filter fld="1" type="captionGreaterThan" evalOrder="-1" id="2" stringValue1="3000000">
      <autoFilter ref="A1">
        <filterColumn colId="0">
          <customFilters>
            <customFilter operator="greaterThan" val="3000000"/>
          </customFilters>
        </filterColumn>
      </autoFilter>
    </filter>
    <filter fld="4" type="captionLessThanOrEqual" evalOrder="-1" id="1" stringValue1="5">
      <autoFilter ref="A1">
        <filterColumn colId="0">
          <customFilters>
            <customFilter operator="lessThanOrEqual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244AB-60FE-4CFA-B99E-75D354379F75}" name="Таблица1" displayName="Таблица1" ref="C5:G160" totalsRowShown="0" headerRowDxfId="5">
  <autoFilter ref="C5:G160" xr:uid="{7C9244AB-60FE-4CFA-B99E-75D354379F75}"/>
  <tableColumns count="5">
    <tableColumn id="1" xr3:uid="{2893328F-77C1-4B4D-8AF3-59D2A572A9F2}" name="Площадь"/>
    <tableColumn id="2" xr3:uid="{CE480F15-3AD0-4059-8499-1694FCFCF5A5}" name="Цена" dataDxfId="7" dataCellStyle="Денежный"/>
    <tableColumn id="3" xr3:uid="{EDCC2562-7D52-4377-85A7-FF8D5672CDDB}" name="Ванные"/>
    <tableColumn id="4" xr3:uid="{4BEF642A-BB2C-45CA-8727-B335FA776736}" name="Спальни"/>
    <tableColumn id="5" xr3:uid="{60CA3ED9-4E96-4008-A6CF-3115D9D3BEF1}" name="Общее В + С" dataDxfId="6">
      <calculatedColumnFormula>E6+F6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ED459-216F-4CD5-885A-7AF6B47426AE}" name="Таблица13" displayName="Таблица13" ref="C5:G160" totalsRowShown="0" headerRowDxfId="2">
  <autoFilter ref="C5:G160" xr:uid="{7C9244AB-60FE-4CFA-B99E-75D354379F75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32F25AAF-0B2B-48C7-B5F3-EF13DD3870C7}" name="Площадь"/>
    <tableColumn id="2" xr3:uid="{D622A6FF-5678-4FD1-AC28-DB950DE2284B}" name="Цена" dataDxfId="1" dataCellStyle="Денежный"/>
    <tableColumn id="3" xr3:uid="{93302D18-C07F-4F5F-B6CE-4D91F75C788D}" name="Ванные"/>
    <tableColumn id="4" xr3:uid="{6FD8EE18-D16B-4F86-8936-0B87D4545C1E}" name="Спальни"/>
    <tableColumn id="5" xr3:uid="{779BF673-774B-4DC0-8E32-097EB9F5BAFD}" name="Общее В + С" dataDxfId="0">
      <calculatedColumnFormula>E6+F6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workbookViewId="0">
      <selection activeCell="E16" sqref="E16"/>
    </sheetView>
  </sheetViews>
  <sheetFormatPr defaultRowHeight="13.2" x14ac:dyDescent="0.25"/>
  <cols>
    <col min="3" max="3" width="11.44140625" customWidth="1"/>
    <col min="4" max="4" width="16.6640625" customWidth="1"/>
    <col min="5" max="5" width="11.6640625" customWidth="1"/>
    <col min="6" max="6" width="10.88671875" customWidth="1"/>
    <col min="7" max="7" width="14.5546875" style="3" customWidth="1"/>
  </cols>
  <sheetData>
    <row r="5" spans="3:8" x14ac:dyDescent="0.25">
      <c r="C5" s="4" t="s">
        <v>0</v>
      </c>
      <c r="D5" s="4" t="s">
        <v>1</v>
      </c>
      <c r="E5" s="4" t="s">
        <v>2</v>
      </c>
      <c r="F5" s="4" t="s">
        <v>3</v>
      </c>
      <c r="G5" s="5" t="s">
        <v>4</v>
      </c>
      <c r="H5" s="1"/>
    </row>
    <row r="6" spans="3:8" x14ac:dyDescent="0.25">
      <c r="C6">
        <v>40.159999999999997</v>
      </c>
      <c r="D6" s="2">
        <v>4536960</v>
      </c>
      <c r="E6">
        <v>4</v>
      </c>
      <c r="F6">
        <v>5</v>
      </c>
      <c r="G6" s="3">
        <f>E6+F6</f>
        <v>9</v>
      </c>
    </row>
    <row r="7" spans="3:8" x14ac:dyDescent="0.25">
      <c r="C7">
        <v>27.62</v>
      </c>
      <c r="D7" s="2">
        <v>2866760</v>
      </c>
      <c r="E7">
        <v>2</v>
      </c>
      <c r="F7">
        <v>3</v>
      </c>
      <c r="G7" s="3">
        <f t="shared" ref="G7:G70" si="0">E7+F7</f>
        <v>5</v>
      </c>
    </row>
    <row r="8" spans="3:8" x14ac:dyDescent="0.25">
      <c r="C8">
        <v>22.62</v>
      </c>
      <c r="D8" s="2">
        <v>2394140</v>
      </c>
      <c r="E8">
        <v>2</v>
      </c>
      <c r="F8">
        <v>4</v>
      </c>
      <c r="G8" s="3">
        <f t="shared" si="0"/>
        <v>6</v>
      </c>
    </row>
    <row r="9" spans="3:8" x14ac:dyDescent="0.25">
      <c r="C9">
        <v>46.26</v>
      </c>
      <c r="D9" s="2">
        <v>4992260</v>
      </c>
      <c r="E9">
        <v>4</v>
      </c>
      <c r="F9">
        <v>6</v>
      </c>
      <c r="G9" s="3">
        <f t="shared" si="0"/>
        <v>10</v>
      </c>
    </row>
    <row r="10" spans="3:8" x14ac:dyDescent="0.25">
      <c r="C10">
        <v>25.5</v>
      </c>
      <c r="D10" s="2">
        <v>2495000</v>
      </c>
      <c r="E10">
        <v>2</v>
      </c>
      <c r="F10">
        <v>4</v>
      </c>
      <c r="G10" s="3">
        <f t="shared" si="0"/>
        <v>6</v>
      </c>
    </row>
    <row r="11" spans="3:8" x14ac:dyDescent="0.25">
      <c r="C11">
        <v>29.57</v>
      </c>
      <c r="D11" s="2">
        <v>2979580</v>
      </c>
      <c r="E11">
        <v>2</v>
      </c>
      <c r="F11">
        <v>4</v>
      </c>
      <c r="G11" s="3">
        <f t="shared" si="0"/>
        <v>6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  <c r="G12" s="3">
        <f t="shared" si="0"/>
        <v>4</v>
      </c>
    </row>
    <row r="13" spans="3:8" x14ac:dyDescent="0.25">
      <c r="C13">
        <v>33.56</v>
      </c>
      <c r="D13" s="2">
        <v>3757360</v>
      </c>
      <c r="E13">
        <v>4</v>
      </c>
      <c r="F13">
        <v>3</v>
      </c>
      <c r="G13" s="3">
        <f t="shared" si="0"/>
        <v>7</v>
      </c>
    </row>
    <row r="14" spans="3:8" x14ac:dyDescent="0.25">
      <c r="C14">
        <v>25.36</v>
      </c>
      <c r="D14" s="2">
        <v>2786720</v>
      </c>
      <c r="E14">
        <v>2</v>
      </c>
      <c r="F14">
        <v>4</v>
      </c>
      <c r="G14" s="3">
        <f t="shared" si="0"/>
        <v>6</v>
      </c>
    </row>
    <row r="15" spans="3:8" x14ac:dyDescent="0.25">
      <c r="C15">
        <v>34.51</v>
      </c>
      <c r="D15" s="2">
        <v>3489430</v>
      </c>
      <c r="E15">
        <v>4</v>
      </c>
      <c r="F15">
        <v>5</v>
      </c>
      <c r="G15" s="3">
        <f t="shared" si="0"/>
        <v>9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  <c r="G16" s="3">
        <f t="shared" si="0"/>
        <v>5</v>
      </c>
    </row>
    <row r="17" spans="3:7" x14ac:dyDescent="0.25">
      <c r="C17">
        <v>28.91</v>
      </c>
      <c r="D17" s="2">
        <v>2819720</v>
      </c>
      <c r="E17">
        <v>2</v>
      </c>
      <c r="F17">
        <v>3</v>
      </c>
      <c r="G17" s="3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 s="3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 s="3">
        <f t="shared" si="0"/>
        <v>7</v>
      </c>
    </row>
    <row r="20" spans="3:7" x14ac:dyDescent="0.25">
      <c r="C20">
        <v>26.94</v>
      </c>
      <c r="D20" s="2">
        <v>2934820</v>
      </c>
      <c r="E20">
        <v>2</v>
      </c>
      <c r="F20">
        <v>3</v>
      </c>
      <c r="G20" s="3">
        <f t="shared" si="0"/>
        <v>5</v>
      </c>
    </row>
    <row r="21" spans="3:7" x14ac:dyDescent="0.25">
      <c r="C21">
        <v>24.55</v>
      </c>
      <c r="D21" s="2">
        <v>2492250</v>
      </c>
      <c r="E21">
        <v>2</v>
      </c>
      <c r="F21">
        <v>3</v>
      </c>
      <c r="G21" s="3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 s="3">
        <f t="shared" si="0"/>
        <v>5</v>
      </c>
    </row>
    <row r="23" spans="3:7" x14ac:dyDescent="0.25">
      <c r="C23">
        <v>24.36</v>
      </c>
      <c r="D23" s="2">
        <v>2726520</v>
      </c>
      <c r="E23">
        <v>2</v>
      </c>
      <c r="F23">
        <v>2</v>
      </c>
      <c r="G23" s="3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 s="3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 s="3">
        <f t="shared" si="0"/>
        <v>10</v>
      </c>
    </row>
    <row r="26" spans="3:7" x14ac:dyDescent="0.25">
      <c r="C26">
        <v>15.48</v>
      </c>
      <c r="D26" s="2">
        <v>1822800</v>
      </c>
      <c r="E26">
        <v>2</v>
      </c>
      <c r="F26">
        <v>2</v>
      </c>
      <c r="G26" s="3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 s="3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 s="3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 s="3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 s="3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 s="3">
        <f t="shared" si="0"/>
        <v>8</v>
      </c>
    </row>
    <row r="32" spans="3:7" x14ac:dyDescent="0.25">
      <c r="C32">
        <v>17.11</v>
      </c>
      <c r="D32" s="2">
        <v>1768340</v>
      </c>
      <c r="E32">
        <v>2</v>
      </c>
      <c r="F32">
        <v>3</v>
      </c>
      <c r="G32" s="3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 s="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 s="3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 s="3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 s="3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 s="3">
        <f t="shared" si="0"/>
        <v>9</v>
      </c>
    </row>
    <row r="38" spans="3:7" x14ac:dyDescent="0.25">
      <c r="C38">
        <v>18.63</v>
      </c>
      <c r="D38" s="2">
        <v>1868480</v>
      </c>
      <c r="E38">
        <v>2</v>
      </c>
      <c r="F38">
        <v>1</v>
      </c>
      <c r="G38" s="3">
        <f t="shared" si="0"/>
        <v>3</v>
      </c>
    </row>
    <row r="39" spans="3:7" x14ac:dyDescent="0.25">
      <c r="C39">
        <v>26.82</v>
      </c>
      <c r="D39" s="2">
        <v>2855640</v>
      </c>
      <c r="E39">
        <v>2</v>
      </c>
      <c r="F39">
        <v>2</v>
      </c>
      <c r="G39" s="3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 s="3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 s="3">
        <f t="shared" si="0"/>
        <v>6</v>
      </c>
    </row>
    <row r="42" spans="3:7" x14ac:dyDescent="0.25">
      <c r="C42">
        <v>19.98</v>
      </c>
      <c r="D42" s="2">
        <v>2018140</v>
      </c>
      <c r="E42">
        <v>2</v>
      </c>
      <c r="F42">
        <v>3</v>
      </c>
      <c r="G42" s="3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 s="3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 s="3">
        <f t="shared" si="0"/>
        <v>9</v>
      </c>
    </row>
    <row r="45" spans="3:7" x14ac:dyDescent="0.25">
      <c r="C45">
        <v>19.48</v>
      </c>
      <c r="D45" s="2">
        <v>2185400</v>
      </c>
      <c r="E45">
        <v>1</v>
      </c>
      <c r="F45">
        <v>3</v>
      </c>
      <c r="G45" s="3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 s="3">
        <f t="shared" si="0"/>
        <v>9</v>
      </c>
    </row>
    <row r="47" spans="3:7" x14ac:dyDescent="0.25">
      <c r="C47">
        <v>18.2</v>
      </c>
      <c r="D47" s="2">
        <v>2047400</v>
      </c>
      <c r="E47">
        <v>1</v>
      </c>
      <c r="F47">
        <v>2</v>
      </c>
      <c r="G47" s="3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 s="3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 s="3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 s="3">
        <f t="shared" si="0"/>
        <v>10</v>
      </c>
    </row>
    <row r="51" spans="3:7" x14ac:dyDescent="0.25">
      <c r="C51">
        <v>27.21</v>
      </c>
      <c r="D51" s="2">
        <v>2568900</v>
      </c>
      <c r="E51">
        <v>2</v>
      </c>
      <c r="F51">
        <v>2</v>
      </c>
      <c r="G51" s="3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 s="3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 s="3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 s="3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 s="3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 s="3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 s="3">
        <f t="shared" si="0"/>
        <v>9</v>
      </c>
    </row>
    <row r="58" spans="3:7" x14ac:dyDescent="0.25">
      <c r="C58">
        <v>19.72</v>
      </c>
      <c r="D58" s="2">
        <v>1894520</v>
      </c>
      <c r="E58">
        <v>1</v>
      </c>
      <c r="F58">
        <v>2</v>
      </c>
      <c r="G58" s="3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 s="3">
        <f t="shared" si="0"/>
        <v>8</v>
      </c>
    </row>
    <row r="60" spans="3:7" x14ac:dyDescent="0.25">
      <c r="C60">
        <v>19.739999999999998</v>
      </c>
      <c r="D60" s="2">
        <v>2172180</v>
      </c>
      <c r="E60">
        <v>1</v>
      </c>
      <c r="F60">
        <v>1</v>
      </c>
      <c r="G60" s="3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 s="3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 s="3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 s="3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 s="3">
        <f t="shared" si="0"/>
        <v>9</v>
      </c>
    </row>
    <row r="65" spans="3:7" x14ac:dyDescent="0.25">
      <c r="C65">
        <v>21.12</v>
      </c>
      <c r="D65" s="2">
        <v>2335360</v>
      </c>
      <c r="E65">
        <v>2</v>
      </c>
      <c r="F65">
        <v>3</v>
      </c>
      <c r="G65" s="3">
        <f t="shared" si="0"/>
        <v>5</v>
      </c>
    </row>
    <row r="66" spans="3:7" x14ac:dyDescent="0.25">
      <c r="C66">
        <v>19.36</v>
      </c>
      <c r="D66" s="2">
        <v>2054080</v>
      </c>
      <c r="E66">
        <v>1</v>
      </c>
      <c r="F66">
        <v>1</v>
      </c>
      <c r="G66" s="3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 s="3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 s="3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 s="3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 s="3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 s="3">
        <f t="shared" ref="G71:G134" si="1">E71+F71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 s="3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 s="3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 s="3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 s="3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 s="3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 s="3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 s="3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 s="3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 s="3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 s="3">
        <f t="shared" si="1"/>
        <v>10</v>
      </c>
    </row>
    <row r="82" spans="3:7" x14ac:dyDescent="0.25">
      <c r="C82">
        <v>17.64</v>
      </c>
      <c r="D82" s="2">
        <v>1888720</v>
      </c>
      <c r="E82">
        <v>2</v>
      </c>
      <c r="F82">
        <v>3</v>
      </c>
      <c r="G82" s="3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 s="3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 s="3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 s="3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 s="3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 s="3">
        <f t="shared" si="1"/>
        <v>9</v>
      </c>
    </row>
    <row r="88" spans="3:7" x14ac:dyDescent="0.25">
      <c r="C88">
        <v>17.899999999999999</v>
      </c>
      <c r="D88" s="2">
        <v>1921600</v>
      </c>
      <c r="E88">
        <v>1</v>
      </c>
      <c r="F88">
        <v>1</v>
      </c>
      <c r="G88" s="3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 s="3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 s="3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 s="3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 s="3">
        <f t="shared" si="1"/>
        <v>9</v>
      </c>
    </row>
    <row r="93" spans="3:7" x14ac:dyDescent="0.25">
      <c r="C93">
        <v>15.82</v>
      </c>
      <c r="D93" s="2">
        <v>1634540</v>
      </c>
      <c r="E93">
        <v>1</v>
      </c>
      <c r="F93">
        <v>2</v>
      </c>
      <c r="G93" s="3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 s="3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 s="3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 s="3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 s="3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 s="3">
        <f t="shared" si="1"/>
        <v>6</v>
      </c>
    </row>
    <row r="99" spans="3:7" x14ac:dyDescent="0.25">
      <c r="C99">
        <v>15.6</v>
      </c>
      <c r="D99" s="2">
        <v>1651200</v>
      </c>
      <c r="E99">
        <v>1</v>
      </c>
      <c r="F99">
        <v>1</v>
      </c>
      <c r="G99" s="3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 s="3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 s="3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 s="3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 s="3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 s="3">
        <f t="shared" si="1"/>
        <v>6</v>
      </c>
    </row>
    <row r="105" spans="3:7" x14ac:dyDescent="0.25">
      <c r="C105">
        <v>21.12</v>
      </c>
      <c r="D105" s="2">
        <v>2041920</v>
      </c>
      <c r="E105">
        <v>2</v>
      </c>
      <c r="F105">
        <v>2</v>
      </c>
      <c r="G105" s="3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 s="3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 s="3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 s="3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 s="3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 s="3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 s="3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 s="3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 s="3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 s="3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 s="3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 s="3">
        <f t="shared" si="1"/>
        <v>8</v>
      </c>
    </row>
    <row r="117" spans="3:7" x14ac:dyDescent="0.25">
      <c r="C117">
        <v>23.52</v>
      </c>
      <c r="D117" s="2">
        <v>2488480</v>
      </c>
      <c r="E117">
        <v>2</v>
      </c>
      <c r="F117">
        <v>3</v>
      </c>
      <c r="G117" s="3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 s="3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 s="3">
        <f t="shared" si="1"/>
        <v>11</v>
      </c>
    </row>
    <row r="120" spans="3:7" x14ac:dyDescent="0.25">
      <c r="C120">
        <v>17.3</v>
      </c>
      <c r="D120" s="2">
        <v>1933800</v>
      </c>
      <c r="E120">
        <v>1</v>
      </c>
      <c r="F120">
        <v>2</v>
      </c>
      <c r="G120" s="3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 s="3">
        <f t="shared" si="1"/>
        <v>9</v>
      </c>
    </row>
    <row r="122" spans="3:7" x14ac:dyDescent="0.25">
      <c r="C122">
        <v>20.8</v>
      </c>
      <c r="D122" s="2">
        <v>2054400</v>
      </c>
      <c r="E122">
        <v>2</v>
      </c>
      <c r="F122">
        <v>2</v>
      </c>
      <c r="G122" s="3">
        <f t="shared" si="1"/>
        <v>4</v>
      </c>
    </row>
    <row r="123" spans="3:7" x14ac:dyDescent="0.25">
      <c r="C123">
        <v>22.42</v>
      </c>
      <c r="D123" s="2">
        <v>2200220</v>
      </c>
      <c r="E123">
        <v>2</v>
      </c>
      <c r="F123">
        <v>3</v>
      </c>
      <c r="G123" s="3">
        <f t="shared" si="1"/>
        <v>5</v>
      </c>
    </row>
    <row r="124" spans="3:7" x14ac:dyDescent="0.25">
      <c r="C124">
        <v>22.53</v>
      </c>
      <c r="D124" s="2">
        <v>2170230</v>
      </c>
      <c r="E124">
        <v>2</v>
      </c>
      <c r="F124">
        <v>2</v>
      </c>
      <c r="G124" s="3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 s="3">
        <f t="shared" si="1"/>
        <v>5</v>
      </c>
    </row>
    <row r="126" spans="3:7" x14ac:dyDescent="0.25">
      <c r="C126">
        <v>16.32</v>
      </c>
      <c r="D126" s="2">
        <v>1581440</v>
      </c>
      <c r="E126">
        <v>2</v>
      </c>
      <c r="F126">
        <v>1</v>
      </c>
      <c r="G126" s="3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 s="3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 s="3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 s="3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 s="3">
        <f t="shared" si="1"/>
        <v>8</v>
      </c>
    </row>
    <row r="131" spans="3:7" x14ac:dyDescent="0.25">
      <c r="C131">
        <v>16</v>
      </c>
      <c r="D131" s="2">
        <v>1644000</v>
      </c>
      <c r="E131">
        <v>1</v>
      </c>
      <c r="F131">
        <v>1</v>
      </c>
      <c r="G131" s="3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 s="3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 s="3">
        <f t="shared" si="1"/>
        <v>9</v>
      </c>
    </row>
    <row r="134" spans="3:7" x14ac:dyDescent="0.25">
      <c r="C134">
        <v>18.86</v>
      </c>
      <c r="D134" s="2">
        <v>2059160</v>
      </c>
      <c r="E134">
        <v>1</v>
      </c>
      <c r="F134">
        <v>1</v>
      </c>
      <c r="G134" s="3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 s="3">
        <f t="shared" ref="G135:G160" si="2">E135+F135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 s="3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 s="3">
        <f t="shared" si="2"/>
        <v>10</v>
      </c>
    </row>
    <row r="138" spans="3:7" x14ac:dyDescent="0.25">
      <c r="C138">
        <v>19.8</v>
      </c>
      <c r="D138" s="2">
        <v>1941200</v>
      </c>
      <c r="E138">
        <v>2</v>
      </c>
      <c r="F138">
        <v>1</v>
      </c>
      <c r="G138" s="3">
        <f t="shared" si="2"/>
        <v>3</v>
      </c>
    </row>
    <row r="139" spans="3:7" x14ac:dyDescent="0.25">
      <c r="C139">
        <v>17.73</v>
      </c>
      <c r="D139" s="2">
        <v>1928460</v>
      </c>
      <c r="E139">
        <v>2</v>
      </c>
      <c r="F139">
        <v>2</v>
      </c>
      <c r="G139" s="3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 s="3">
        <f t="shared" si="2"/>
        <v>7</v>
      </c>
    </row>
    <row r="141" spans="3:7" x14ac:dyDescent="0.25">
      <c r="C141">
        <v>15.2</v>
      </c>
      <c r="D141" s="2">
        <v>1468000</v>
      </c>
      <c r="E141">
        <v>1</v>
      </c>
      <c r="F141">
        <v>2</v>
      </c>
      <c r="G141" s="3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 s="3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 s="3">
        <f t="shared" si="2"/>
        <v>9</v>
      </c>
    </row>
    <row r="144" spans="3:7" x14ac:dyDescent="0.25">
      <c r="C144">
        <v>25.53</v>
      </c>
      <c r="D144" s="2">
        <v>2519820</v>
      </c>
      <c r="E144">
        <v>2</v>
      </c>
      <c r="F144">
        <v>2</v>
      </c>
      <c r="G144" s="3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 s="3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 s="3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 s="3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 s="3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 s="3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 s="3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 s="3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 s="3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 s="3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 s="3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 s="3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 s="3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 s="3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 s="3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 s="3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 s="3">
        <f t="shared" si="2"/>
        <v>10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AF74-6ACD-481B-99F8-3DD2FEB8BD83}">
  <dimension ref="A3:H7"/>
  <sheetViews>
    <sheetView workbookViewId="0">
      <selection activeCell="I14" sqref="I14"/>
    </sheetView>
  </sheetViews>
  <sheetFormatPr defaultRowHeight="13.2" x14ac:dyDescent="0.25"/>
  <cols>
    <col min="1" max="1" width="29.88671875" bestFit="1" customWidth="1"/>
    <col min="2" max="2" width="21.44140625" bestFit="1" customWidth="1"/>
    <col min="3" max="7" width="13.33203125" bestFit="1" customWidth="1"/>
    <col min="8" max="8" width="11.88671875" bestFit="1" customWidth="1"/>
    <col min="9" max="47" width="13.33203125" bestFit="1" customWidth="1"/>
    <col min="48" max="48" width="11.88671875" bestFit="1" customWidth="1"/>
    <col min="49" max="156" width="13.33203125" bestFit="1" customWidth="1"/>
    <col min="157" max="157" width="11.88671875" bestFit="1" customWidth="1"/>
  </cols>
  <sheetData>
    <row r="3" spans="1:8" x14ac:dyDescent="0.25">
      <c r="A3" s="6" t="s">
        <v>8</v>
      </c>
      <c r="B3" s="6" t="s">
        <v>7</v>
      </c>
    </row>
    <row r="4" spans="1:8" x14ac:dyDescent="0.25">
      <c r="A4" s="6" t="s">
        <v>5</v>
      </c>
      <c r="B4" s="8">
        <v>3034960</v>
      </c>
      <c r="C4" s="8">
        <v>3051210</v>
      </c>
      <c r="D4" s="8">
        <v>3055750</v>
      </c>
      <c r="E4" s="8">
        <v>3112000</v>
      </c>
      <c r="F4" s="8">
        <v>3137880</v>
      </c>
      <c r="G4" s="8">
        <v>3188760</v>
      </c>
      <c r="H4" s="8" t="s">
        <v>6</v>
      </c>
    </row>
    <row r="5" spans="1:8" x14ac:dyDescent="0.25">
      <c r="A5" s="7">
        <v>4</v>
      </c>
      <c r="B5" s="3"/>
      <c r="C5" s="3"/>
      <c r="D5" s="3"/>
      <c r="E5" s="3">
        <v>1</v>
      </c>
      <c r="F5" s="3"/>
      <c r="G5" s="3">
        <v>1</v>
      </c>
      <c r="H5" s="3">
        <v>2</v>
      </c>
    </row>
    <row r="6" spans="1:8" x14ac:dyDescent="0.25">
      <c r="A6" s="7">
        <v>5</v>
      </c>
      <c r="B6" s="3">
        <v>1</v>
      </c>
      <c r="C6" s="3">
        <v>1</v>
      </c>
      <c r="D6" s="3">
        <v>1</v>
      </c>
      <c r="E6" s="3"/>
      <c r="F6" s="3">
        <v>1</v>
      </c>
      <c r="G6" s="3"/>
      <c r="H6" s="3">
        <v>4</v>
      </c>
    </row>
    <row r="7" spans="1:8" x14ac:dyDescent="0.25">
      <c r="A7" s="7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AB72-F098-4D70-B89B-2F0D18F8D760}">
  <dimension ref="C5:J160"/>
  <sheetViews>
    <sheetView tabSelected="1" workbookViewId="0">
      <selection activeCell="K69" sqref="K69"/>
    </sheetView>
  </sheetViews>
  <sheetFormatPr defaultRowHeight="13.2" x14ac:dyDescent="0.25"/>
  <cols>
    <col min="3" max="3" width="11.44140625" customWidth="1"/>
    <col min="4" max="4" width="16.6640625" customWidth="1"/>
    <col min="5" max="5" width="11.6640625" customWidth="1"/>
    <col min="6" max="6" width="10.88671875" customWidth="1"/>
    <col min="7" max="7" width="14.5546875" style="3" customWidth="1"/>
  </cols>
  <sheetData>
    <row r="5" spans="3:10" x14ac:dyDescent="0.25">
      <c r="C5" s="4" t="s">
        <v>0</v>
      </c>
      <c r="D5" s="4" t="s">
        <v>1</v>
      </c>
      <c r="E5" s="4" t="s">
        <v>2</v>
      </c>
      <c r="F5" s="4" t="s">
        <v>3</v>
      </c>
      <c r="G5" s="5" t="s">
        <v>4</v>
      </c>
      <c r="H5" s="1"/>
      <c r="J5" s="10">
        <f>SUBTOTAL(102,C12:C112)</f>
        <v>6</v>
      </c>
    </row>
    <row r="6" spans="3:10" hidden="1" x14ac:dyDescent="0.25">
      <c r="C6">
        <v>40.159999999999997</v>
      </c>
      <c r="D6" s="2">
        <v>4536960</v>
      </c>
      <c r="E6">
        <v>4</v>
      </c>
      <c r="F6">
        <v>5</v>
      </c>
      <c r="G6" s="3">
        <f>E6+F6</f>
        <v>9</v>
      </c>
    </row>
    <row r="7" spans="3:10" hidden="1" x14ac:dyDescent="0.25">
      <c r="C7">
        <v>27.62</v>
      </c>
      <c r="D7" s="2">
        <v>2866760</v>
      </c>
      <c r="E7">
        <v>2</v>
      </c>
      <c r="F7">
        <v>3</v>
      </c>
      <c r="G7" s="3">
        <f t="shared" ref="G7:G70" si="0">E7+F7</f>
        <v>5</v>
      </c>
    </row>
    <row r="8" spans="3:10" hidden="1" x14ac:dyDescent="0.25">
      <c r="C8">
        <v>22.62</v>
      </c>
      <c r="D8" s="2">
        <v>2394140</v>
      </c>
      <c r="E8">
        <v>2</v>
      </c>
      <c r="F8">
        <v>4</v>
      </c>
      <c r="G8" s="3">
        <f t="shared" si="0"/>
        <v>6</v>
      </c>
    </row>
    <row r="9" spans="3:10" hidden="1" x14ac:dyDescent="0.25">
      <c r="C9">
        <v>46.26</v>
      </c>
      <c r="D9" s="2">
        <v>4992260</v>
      </c>
      <c r="E9">
        <v>4</v>
      </c>
      <c r="F9">
        <v>6</v>
      </c>
      <c r="G9" s="3">
        <f t="shared" si="0"/>
        <v>10</v>
      </c>
    </row>
    <row r="10" spans="3:10" hidden="1" x14ac:dyDescent="0.25">
      <c r="C10">
        <v>25.5</v>
      </c>
      <c r="D10" s="2">
        <v>2495000</v>
      </c>
      <c r="E10">
        <v>2</v>
      </c>
      <c r="F10">
        <v>4</v>
      </c>
      <c r="G10" s="3">
        <f t="shared" si="0"/>
        <v>6</v>
      </c>
    </row>
    <row r="11" spans="3:10" hidden="1" x14ac:dyDescent="0.25">
      <c r="C11">
        <v>29.57</v>
      </c>
      <c r="D11" s="2">
        <v>2979580</v>
      </c>
      <c r="E11">
        <v>2</v>
      </c>
      <c r="F11">
        <v>4</v>
      </c>
      <c r="G11" s="3">
        <f t="shared" si="0"/>
        <v>6</v>
      </c>
    </row>
    <row r="12" spans="3:10" x14ac:dyDescent="0.25">
      <c r="C12">
        <v>28.68</v>
      </c>
      <c r="D12" s="2">
        <v>3188760</v>
      </c>
      <c r="E12">
        <v>2</v>
      </c>
      <c r="F12">
        <v>2</v>
      </c>
      <c r="G12" s="3">
        <f t="shared" si="0"/>
        <v>4</v>
      </c>
    </row>
    <row r="13" spans="3:10" hidden="1" x14ac:dyDescent="0.25">
      <c r="C13">
        <v>33.56</v>
      </c>
      <c r="D13" s="2">
        <v>3757360</v>
      </c>
      <c r="E13">
        <v>4</v>
      </c>
      <c r="F13">
        <v>3</v>
      </c>
      <c r="G13" s="3">
        <f t="shared" si="0"/>
        <v>7</v>
      </c>
    </row>
    <row r="14" spans="3:10" hidden="1" x14ac:dyDescent="0.25">
      <c r="C14">
        <v>25.36</v>
      </c>
      <c r="D14" s="2">
        <v>2786720</v>
      </c>
      <c r="E14">
        <v>2</v>
      </c>
      <c r="F14">
        <v>4</v>
      </c>
      <c r="G14" s="3">
        <f t="shared" si="0"/>
        <v>6</v>
      </c>
    </row>
    <row r="15" spans="3:10" hidden="1" x14ac:dyDescent="0.25">
      <c r="C15">
        <v>34.51</v>
      </c>
      <c r="D15" s="2">
        <v>3489430</v>
      </c>
      <c r="E15">
        <v>4</v>
      </c>
      <c r="F15">
        <v>5</v>
      </c>
      <c r="G15" s="3">
        <f t="shared" si="0"/>
        <v>9</v>
      </c>
    </row>
    <row r="16" spans="3:10" x14ac:dyDescent="0.25">
      <c r="C16">
        <v>28.07</v>
      </c>
      <c r="D16" s="2">
        <v>3051210</v>
      </c>
      <c r="E16">
        <v>2</v>
      </c>
      <c r="F16">
        <v>3</v>
      </c>
      <c r="G16" s="3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 s="3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 s="3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 s="3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 s="3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 s="3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 s="3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 s="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 s="3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 s="3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 s="3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 s="3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 s="3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 s="3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 s="3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 s="3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 s="3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 s="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 s="3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 s="3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 s="3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 s="3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 s="3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 s="3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 s="3">
        <f t="shared" si="0"/>
        <v>9</v>
      </c>
    </row>
    <row r="41" spans="3:7" hidden="1" x14ac:dyDescent="0.25">
      <c r="C41">
        <v>25.54</v>
      </c>
      <c r="D41" s="2">
        <v>2549680</v>
      </c>
      <c r="E41">
        <v>2</v>
      </c>
      <c r="F41">
        <v>4</v>
      </c>
      <c r="G41" s="3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 s="3">
        <f t="shared" si="0"/>
        <v>5</v>
      </c>
    </row>
    <row r="43" spans="3:7" hidden="1" x14ac:dyDescent="0.25">
      <c r="C43">
        <v>30.38</v>
      </c>
      <c r="D43" s="2">
        <v>3339520</v>
      </c>
      <c r="E43">
        <v>3</v>
      </c>
      <c r="F43">
        <v>3</v>
      </c>
      <c r="G43" s="3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 s="3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 s="3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 s="3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 s="3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 s="3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 s="3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 s="3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 s="3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 s="3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 s="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 s="3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 s="3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 s="3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 s="3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 s="3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 s="3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 s="3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 s="3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 s="3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 s="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 s="3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 s="3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 s="3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 s="3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 s="3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 s="3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 s="3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 s="3">
        <f t="shared" ref="G71:G134" si="1">E71+F71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 s="3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 s="3">
        <f t="shared" si="1"/>
        <v>8</v>
      </c>
    </row>
    <row r="74" spans="3:7" hidden="1" x14ac:dyDescent="0.25">
      <c r="C74">
        <v>27.31</v>
      </c>
      <c r="D74" s="2">
        <v>2692520</v>
      </c>
      <c r="E74">
        <v>3</v>
      </c>
      <c r="F74">
        <v>3</v>
      </c>
      <c r="G74" s="3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 s="3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 s="3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 s="3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 s="3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 s="3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 s="3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 s="3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 s="3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 s="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 s="3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 s="3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 s="3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 s="3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 s="3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 s="3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 s="3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 s="3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 s="3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 s="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 s="3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 s="3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 s="3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 s="3">
        <f t="shared" si="1"/>
        <v>9</v>
      </c>
    </row>
    <row r="98" spans="3:7" hidden="1" x14ac:dyDescent="0.25">
      <c r="C98">
        <v>33.71</v>
      </c>
      <c r="D98" s="2">
        <v>3348740</v>
      </c>
      <c r="E98">
        <v>3</v>
      </c>
      <c r="F98">
        <v>3</v>
      </c>
      <c r="G98" s="3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 s="3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 s="3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 s="3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 s="3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 s="3">
        <f t="shared" si="1"/>
        <v>9</v>
      </c>
    </row>
    <row r="104" spans="3:7" hidden="1" x14ac:dyDescent="0.25">
      <c r="C104">
        <v>30.36</v>
      </c>
      <c r="D104" s="2">
        <v>3216000</v>
      </c>
      <c r="E104">
        <v>3</v>
      </c>
      <c r="F104">
        <v>3</v>
      </c>
      <c r="G104" s="3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 s="3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 s="3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 s="3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 s="3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 s="3">
        <f t="shared" si="1"/>
        <v>8</v>
      </c>
    </row>
    <row r="110" spans="3:7" hidden="1" x14ac:dyDescent="0.25">
      <c r="C110">
        <v>28.65</v>
      </c>
      <c r="D110" s="2">
        <v>3045000</v>
      </c>
      <c r="E110">
        <v>3</v>
      </c>
      <c r="F110">
        <v>3</v>
      </c>
      <c r="G110" s="3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 s="3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 s="3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 s="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 s="3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 s="3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 s="3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 s="3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 s="3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 s="3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 s="3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 s="3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 s="3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 s="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 s="3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 s="3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 s="3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 s="3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 s="3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 s="3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 s="3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 s="3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 s="3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 s="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 s="3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 s="3">
        <f t="shared" ref="G135:G160" si="2">E135+F135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 s="3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 s="3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 s="3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 s="3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 s="3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 s="3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 s="3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 s="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 s="3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 s="3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 s="3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 s="3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 s="3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 s="3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 s="3">
        <f t="shared" si="2"/>
        <v>7</v>
      </c>
    </row>
    <row r="151" spans="3:7" hidden="1" x14ac:dyDescent="0.25">
      <c r="C151">
        <v>26.99</v>
      </c>
      <c r="D151" s="2">
        <v>2825020</v>
      </c>
      <c r="E151">
        <v>3</v>
      </c>
      <c r="F151">
        <v>3</v>
      </c>
      <c r="G151" s="3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 s="3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 s="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 s="3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 s="3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 s="3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 s="3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 s="3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 s="3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 s="3">
        <f t="shared" si="2"/>
        <v>10</v>
      </c>
    </row>
  </sheetData>
  <pageMargins left="0.75" right="0.75" top="1" bottom="1" header="0.5" footer="0.5"/>
  <headerFooter alignWithMargins="0"/>
  <ignoredErrors>
    <ignoredError sqref="J5" formulaRange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Решение через сводную таблицу</vt:lpstr>
      <vt:lpstr>Решение через промежут. итоги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Александр Бердюгин</cp:lastModifiedBy>
  <cp:revision/>
  <dcterms:created xsi:type="dcterms:W3CDTF">2007-02-23T00:23:02Z</dcterms:created>
  <dcterms:modified xsi:type="dcterms:W3CDTF">2023-02-27T16:57:00Z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