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vasca/arcadia/market/mbo/mbo-category/deepmind-common/src/test/resources/excel_files/"/>
    </mc:Choice>
  </mc:AlternateContent>
  <xr:revisionPtr revIDLastSave="0" documentId="13_ncr:1_{5BBA7BBA-0358-CB4A-97BB-855B1E3DE154}" xr6:coauthVersionLast="47" xr6:coauthVersionMax="47" xr10:uidLastSave="{00000000-0000-0000-0000-000000000000}"/>
  <bookViews>
    <workbookView xWindow="120" yWindow="4700" windowWidth="28800" windowHeight="16540" xr2:uid="{00000000-000D-0000-FFFF-FFFF00000000}"/>
  </bookViews>
  <sheets>
    <sheet name="Sheet0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3" i="1" l="1"/>
  <c r="BM3" i="1"/>
  <c r="BL3" i="1"/>
  <c r="BK3" i="1"/>
  <c r="BD3" i="1"/>
  <c r="BA3" i="1"/>
  <c r="AQ3" i="1"/>
  <c r="AJ3" i="1" s="1"/>
  <c r="AL3" i="1"/>
  <c r="AK3" i="1"/>
  <c r="A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M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Msku в корфиксе (на вчера)</t>
        </r>
      </text>
    </comment>
    <comment ref="AP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Продажи в штуках по всем схемам за последние 60 дней</t>
        </r>
      </text>
    </comment>
    <comment ref="AS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GMV по всем схемам за последние 60 дней</t>
        </r>
      </text>
    </comment>
    <comment ref="AT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Цена закупки актуальная (на вчера)</t>
        </r>
      </text>
    </comment>
    <comment ref="AY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Минреф актуальный (на вчера)</t>
        </r>
      </text>
    </comment>
    <comment ref="BB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Минреф медиана за последние 30 дней</t>
        </r>
      </text>
    </comment>
    <comment ref="BC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Цена 3P с учетом промо актуальная (на вчера)</t>
        </r>
      </text>
    </comment>
    <comment ref="BE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Цена 3P с учетом промо медиана за последние 30 дней</t>
        </r>
      </text>
    </comment>
    <comment ref="BH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ниже минрефа (период 30 дней)</t>
        </r>
      </text>
    </comment>
    <comment ref="BI1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выше минрефа (период 30 дней)</t>
        </r>
      </text>
    </comment>
    <comment ref="BJ1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>Отклонение gross маржи от среднего значения в категории</t>
        </r>
      </text>
    </comment>
    <comment ref="BU1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BV1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>Гросс маржа MSKU за 12 месяцев на 1P %</t>
        </r>
      </text>
    </comment>
    <comment ref="BW1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3P FF %</t>
        </r>
      </text>
    </comment>
    <comment ref="BX1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>ETR MSKU за 12 месяцев на 3P FF %</t>
        </r>
      </text>
    </comment>
    <comment ref="BY1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всех схемах 3P, кроме FF  %</t>
        </r>
      </text>
    </comment>
    <comment ref="BZ1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1P (1P FF) на вчера</t>
        </r>
      </text>
    </comment>
    <comment ref="CA1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3P (3P FF) на вчера</t>
        </r>
      </text>
    </comment>
    <comment ref="CB1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FBY+ (CROSSDOCK) на вчера</t>
        </r>
      </text>
    </comment>
    <comment ref="CC1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FBS (DROPSHIP) на вчера</t>
        </r>
      </text>
    </comment>
    <comment ref="CD1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DBS (DSBS) на вчера</t>
        </r>
      </text>
    </comment>
    <comment ref="CE1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>Количество дней присутствия в офферах (за исключением фф) за последние 30 дней</t>
        </r>
      </text>
    </comment>
    <comment ref="CG1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>Количество дней на стоке &gt; 0 на FF 3P за последние 30 дней</t>
        </r>
      </text>
    </comment>
    <comment ref="CI1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>Годный сток на FF 1P в штуках (на вчера)</t>
        </r>
      </text>
    </comment>
    <comment ref="CJ1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>Дэд сток на FF 1P в штуках (на вчера)</t>
        </r>
      </text>
    </comment>
    <comment ref="CK1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>Годный сток на FF 3P в штуках (на вчера)</t>
        </r>
      </text>
    </comment>
    <comment ref="CL1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>Дэд сток на FF 3P в штуках (на вчера)</t>
        </r>
      </text>
    </comment>
    <comment ref="CM1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DSBS, дни</t>
        </r>
      </text>
    </comment>
    <comment ref="CN1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FF, дни</t>
        </r>
      </text>
    </comment>
    <comment ref="CO1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прочие схемы, дни</t>
        </r>
      </text>
    </comment>
    <comment ref="CP1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1P (период 12 месяцев)</t>
        </r>
      </text>
    </comment>
    <comment ref="CQ1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схеме 1P (период 12 месяцев)</t>
        </r>
      </text>
    </comment>
    <comment ref="CR1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3P FF (период 12 месяцев)</t>
        </r>
      </text>
    </comment>
    <comment ref="CS1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 данной MSKU в пересчете на 1 мес на схеме 3P FF (период 12 месяцев)</t>
        </r>
      </text>
    </comment>
    <comment ref="CT1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всех схемах 3P, кроме FF (период 12 месяцев)</t>
        </r>
      </text>
    </comment>
    <comment ref="CU1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всех схемах 3P, кроме FF (период 12 месяцев)</t>
        </r>
      </text>
    </comment>
    <comment ref="CV1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>Средний gmv ХИДА в рублях в пересчете на 1 мес на 1 msku на схеме 1P (период 12 месяцев)</t>
        </r>
      </text>
    </comment>
    <comment ref="CW1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1P (период 12 месяцев)</t>
        </r>
      </text>
    </comment>
    <comment ref="CX1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>Средний gmv в рублях ХИДА  в пересчете на 1 мес на 1 msku на схеме 3P FF (период 12 месяцев)</t>
        </r>
      </text>
    </comment>
    <comment ref="CY1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3P FF (период 12 месяцев)</t>
        </r>
      </text>
    </comment>
    <comment ref="CZ1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>Средний gmv в рублях ХИДА в пересчете на 1 мес  на 1 msku на всех схемах 3P, кроме FF (период 12 месяцев)</t>
        </r>
      </text>
    </comment>
    <comment ref="DA1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 в пересчете на 1 мес  на 1 msku на всех схемах 3P, кроме FF (период 12 месяцев)</t>
        </r>
      </text>
    </comment>
    <comment ref="DB1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>ETR MSKU MSKU за 12 месяцев на всех схемах 3P, кроме FF  %</t>
        </r>
      </text>
    </comment>
    <comment ref="DC1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DD1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>Гросс маржа ХИДА за 12 месяцев на 1P %</t>
        </r>
      </text>
    </comment>
    <comment ref="DI1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>Юнит Экономика ХИДА за 12 месяцев на 3P FF %</t>
        </r>
      </text>
    </comment>
    <comment ref="DJ1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>ETR ХИДА за 12 месяцев на 3P FF %</t>
        </r>
      </text>
    </comment>
    <comment ref="DK1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>Юнит Экономика ХИДА за 12 месяцев на всех схемах 3P, кроме FF  %</t>
        </r>
      </text>
    </comment>
    <comment ref="DL1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>ETR ХИДА за 12 месяцев на всех схемах 3P, кроме FF  %</t>
        </r>
      </text>
    </comment>
    <comment ref="DM1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>Средняя FM ХИДА по минрефу на вчера %</t>
        </r>
      </text>
    </comment>
  </commentList>
</comments>
</file>

<file path=xl/sharedStrings.xml><?xml version="1.0" encoding="utf-8"?>
<sst xmlns="http://schemas.openxmlformats.org/spreadsheetml/2006/main" count="254" uniqueCount="253">
  <si>
    <t>Хид имя</t>
  </si>
  <si>
    <t>Хид</t>
  </si>
  <si>
    <t>Категорийный менеджер</t>
  </si>
  <si>
    <t>Категорийная команда</t>
  </si>
  <si>
    <t>MSKU айди</t>
  </si>
  <si>
    <t>MSKU имя</t>
  </si>
  <si>
    <t>Статус MSKU "сезонный" да/нет</t>
  </si>
  <si>
    <t>MSKU тип</t>
  </si>
  <si>
    <t>MSKU статус</t>
  </si>
  <si>
    <t>Real ssku</t>
  </si>
  <si>
    <t>Shop sku</t>
  </si>
  <si>
    <t>Статус товара (SSKU)</t>
  </si>
  <si>
    <t>Дата добавления товара в deadstock, Софьино</t>
  </si>
  <si>
    <t>Автораспродажа (да/нет) на текущий момент, Софьино</t>
  </si>
  <si>
    <t>Дата добавления товара в deadstock, Софьино КГТ</t>
  </si>
  <si>
    <t>Автораспродажа (да/нет) на текущий момент, Софьино КГТ</t>
  </si>
  <si>
    <t>Дата добавления товара в deadstock, Томилино</t>
  </si>
  <si>
    <t>Автораспродажа (да/нет) на текущий момент, Томилино</t>
  </si>
  <si>
    <t>Дата добавления 1р товара в deadstock, Регионы</t>
  </si>
  <si>
    <t>Дата добавления 3р товара в deadstock, Регионы</t>
  </si>
  <si>
    <t>Статус MSKU после заведения (In Out, Regular, пр.)</t>
  </si>
  <si>
    <t>Штрихкод</t>
  </si>
  <si>
    <t>Бренд</t>
  </si>
  <si>
    <t>ID поставщика</t>
  </si>
  <si>
    <t>Поставщик</t>
  </si>
  <si>
    <t>Тип поставщика</t>
  </si>
  <si>
    <t>Отсрочка платежа, дней</t>
  </si>
  <si>
    <t>Квант</t>
  </si>
  <si>
    <t>MOQ</t>
  </si>
  <si>
    <t>Возврат поставщику (да/нет)</t>
  </si>
  <si>
    <t>Склады хранения</t>
  </si>
  <si>
    <t>Доставка в регионы (X-doc, прямой)</t>
  </si>
  <si>
    <t>Яндекс.Маркет (Софьино) первая поставка, шт</t>
  </si>
  <si>
    <t>Яндекс.Маркет (Софьино) планируемая дата поставки</t>
  </si>
  <si>
    <t>План продаж (первая поставка) относительно всех продаж за 60 последних дней</t>
  </si>
  <si>
    <t>План продаж (первая поставка) относительно средних продаж по году</t>
  </si>
  <si>
    <t>Оборачиваемость относительно средн продаж на сервисе за последние 60 дн</t>
  </si>
  <si>
    <t>Оборачиваемость для СЗ, дн.</t>
  </si>
  <si>
    <t>in_cf</t>
  </si>
  <si>
    <t>План продаж в мес, шт</t>
  </si>
  <si>
    <t>Текущий сток для СЗ</t>
  </si>
  <si>
    <t>cnt_total_60days</t>
  </si>
  <si>
    <t>Итого первая поставка для СЗ, шт</t>
  </si>
  <si>
    <t>Сумма закупки для СЗ, руб.</t>
  </si>
  <si>
    <t>gmv_total_60days</t>
  </si>
  <si>
    <t>purchase_price</t>
  </si>
  <si>
    <t>ЗЦ лотовая для СЗ</t>
  </si>
  <si>
    <t>Квота, шт</t>
  </si>
  <si>
    <t>Срок действия предложения</t>
  </si>
  <si>
    <t>Цена продажи</t>
  </si>
  <si>
    <t>minref_today</t>
  </si>
  <si>
    <t>Ссылка на minref</t>
  </si>
  <si>
    <t>Цена продажи относительно минерфа</t>
  </si>
  <si>
    <t>minref_med_30days</t>
  </si>
  <si>
    <t>price_3p_today</t>
  </si>
  <si>
    <t>Цена продажи относительно 3Р</t>
  </si>
  <si>
    <t>price_3p_med_30days</t>
  </si>
  <si>
    <t>price_3p_FF_today</t>
  </si>
  <si>
    <t>price_3p_FF_med_30days</t>
  </si>
  <si>
    <t>lower_price_days</t>
  </si>
  <si>
    <t>higher_price_days</t>
  </si>
  <si>
    <t>Разница в маржинальности % для СЗ, gross</t>
  </si>
  <si>
    <t>Маржинальность, %(гросс от min ref)</t>
  </si>
  <si>
    <t>Маржа от минреф</t>
  </si>
  <si>
    <t>Маржа от 3P</t>
  </si>
  <si>
    <t>Ретро, %</t>
  </si>
  <si>
    <t>Маркетинг, %</t>
  </si>
  <si>
    <t>Плановая UE</t>
  </si>
  <si>
    <t>Расчетная UE</t>
  </si>
  <si>
    <t>Отличие UE 1Р и UE 3Р nonFF (разница в абсолюте)</t>
  </si>
  <si>
    <t>Средневзвешенная цена продажи за последние 60 дней все схемы</t>
  </si>
  <si>
    <t>Средневзвешенная цена продажи за последние 60 дней FF</t>
  </si>
  <si>
    <t>ue_1p_12mnth</t>
  </si>
  <si>
    <t>gross_margin_pr_1p_12mnth</t>
  </si>
  <si>
    <t>ue_3pff_12mnth</t>
  </si>
  <si>
    <t>ETR_pr_3pff_12mnth</t>
  </si>
  <si>
    <t>ue_3pother_12mnth</t>
  </si>
  <si>
    <t>off_1P_FBY</t>
  </si>
  <si>
    <t>off_3P_FBY</t>
  </si>
  <si>
    <t>off_3P_FBY_pl</t>
  </si>
  <si>
    <t>off_3P_FBS</t>
  </si>
  <si>
    <t>off_3P_DBS</t>
  </si>
  <si>
    <t>in_off_wo_ff_30days</t>
  </si>
  <si>
    <t>days_on_stock_3p</t>
  </si>
  <si>
    <t>Доступность по 3Р FBY, %</t>
  </si>
  <si>
    <t>fit_1P</t>
  </si>
  <si>
    <t>fit_1P_DEAD</t>
  </si>
  <si>
    <t>fit_3P</t>
  </si>
  <si>
    <t>fit_3P_DEAD</t>
  </si>
  <si>
    <t>delivery_dsbs_days</t>
  </si>
  <si>
    <t>delivery_ff_days</t>
  </si>
  <si>
    <t>delivery_other_days</t>
  </si>
  <si>
    <t>avg_gmv_msku_1p</t>
  </si>
  <si>
    <t>avg_cnt_msku_1p</t>
  </si>
  <si>
    <t>avg_gmv_msku_3pff</t>
  </si>
  <si>
    <t>avg_cnt_msku_3pff</t>
  </si>
  <si>
    <t>avg_gmv_msku_3p_other</t>
  </si>
  <si>
    <t>avg_cnt_msku_3p_other</t>
  </si>
  <si>
    <t>avg_gmv_hid_1p</t>
  </si>
  <si>
    <t>avg_cnt_hid_1p</t>
  </si>
  <si>
    <t>avg_gmv_hid_3pff</t>
  </si>
  <si>
    <t>avg_cnt_hid_3pff</t>
  </si>
  <si>
    <t>avg_gmv_hid_3p_other</t>
  </si>
  <si>
    <t>avg_cnt_hid_3p_other</t>
  </si>
  <si>
    <t>ETR_pr_3pother_12mnth</t>
  </si>
  <si>
    <t>ue_1p_hid_12mnth</t>
  </si>
  <si>
    <t>gross_margin_pr_1p_hid_12mnth</t>
  </si>
  <si>
    <t>ue_3p_ff_hid_3mnth</t>
  </si>
  <si>
    <t>ue_3p_hid_other_3mnth</t>
  </si>
  <si>
    <t>ETR_pr_3p_ff_hid_3mnth</t>
  </si>
  <si>
    <t>ETR_pr_3p_others_hid_3mnth</t>
  </si>
  <si>
    <t>ue_3p_ff_hid_12mnth</t>
  </si>
  <si>
    <t>ETR_pr_3p_ff_hid_12mnth</t>
  </si>
  <si>
    <t>ue_3p_other_hid_12mnth</t>
  </si>
  <si>
    <t>ETR_pr_3p_other_hid_12mnth</t>
  </si>
  <si>
    <t>avg_fm_hid</t>
  </si>
  <si>
    <t>Начало сезона</t>
  </si>
  <si>
    <t>Конец сезона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</si>
  <si>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</si>
  <si>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</si>
  <si>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</si>
  <si>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</si>
  <si>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</si>
  <si>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</si>
  <si>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</si>
  <si>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</si>
  <si>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</si>
  <si>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</si>
  <si>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</si>
  <si>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</si>
  <si>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</si>
  <si>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</si>
  <si>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</si>
  <si>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</si>
  <si>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</si>
  <si>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</si>
  <si>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</si>
  <si>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</si>
  <si>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</si>
  <si>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</si>
  <si>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</si>
  <si>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</si>
  <si>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</si>
  <si>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</si>
  <si>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</si>
  <si>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</si>
  <si>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</si>
  <si>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</si>
  <si>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</si>
  <si>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</si>
  <si>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</si>
  <si>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</si>
  <si>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</si>
  <si>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</si>
  <si>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</si>
  <si>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</si>
  <si>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</si>
  <si>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</si>
  <si>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</si>
  <si>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</si>
  <si>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</si>
  <si>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</si>
  <si>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</si>
  <si>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</si>
  <si>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</si>
  <si>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</si>
  <si>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</si>
  <si>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</si>
  <si>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</si>
  <si>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</si>
  <si>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</si>
  <si>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</si>
  <si>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</si>
  <si>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</si>
  <si>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</si>
  <si>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</si>
  <si>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</si>
  <si>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</si>
  <si>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</si>
  <si>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</si>
  <si>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</si>
  <si>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</si>
  <si>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</si>
  <si>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</si>
  <si>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</si>
  <si>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</si>
  <si>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</si>
  <si>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</si>
  <si>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</si>
  <si>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</si>
  <si>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</si>
  <si>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</si>
  <si>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</si>
  <si>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</si>
  <si>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</si>
  <si>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</si>
  <si>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</si>
  <si>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</si>
  <si>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</si>
  <si>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</si>
  <si>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</si>
  <si>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</si>
  <si>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</si>
  <si>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</si>
  <si>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</si>
  <si>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</si>
  <si>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</si>
  <si>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</si>
  <si>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</si>
  <si>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</si>
  <si>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</si>
  <si>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</si>
  <si>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</si>
  <si>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</si>
  <si>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</si>
  <si>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</si>
  <si>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</si>
  <si>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</si>
  <si>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</si>
  <si>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</si>
  <si>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</si>
  <si>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</si>
  <si>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</si>
  <si>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</si>
  <si>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</si>
  <si>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</si>
  <si>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</si>
  <si>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</si>
  <si>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</si>
  <si>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</si>
  <si>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</si>
  <si>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</si>
  <si>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</si>
  <si>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</si>
  <si>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</si>
  <si>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</si>
  <si>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</si>
  <si>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category1</t>
  </si>
  <si>
    <t>09.06.2022</t>
  </si>
  <si>
    <t>Msku #111</t>
  </si>
  <si>
    <t>000111.shop-sku-111</t>
  </si>
  <si>
    <t>shop-sku-111</t>
  </si>
  <si>
    <t>ACTIVE</t>
  </si>
  <si>
    <t>test</t>
  </si>
  <si>
    <t>1P</t>
  </si>
  <si>
    <t>Рассчитывается автоматически</t>
  </si>
  <si>
    <t>Рассчитывается автоматически. Метрики на которых будет реализована цветовая индикация</t>
  </si>
  <si>
    <t>Заполняется вручную или корректируются предзаполненные значения</t>
  </si>
  <si>
    <t>Заполняется вручную</t>
  </si>
  <si>
    <t>Ссылка на товар</t>
  </si>
  <si>
    <t>Средние операционные косты хида, руб</t>
  </si>
  <si>
    <t>Комментарии ассортимента</t>
  </si>
  <si>
    <t>Доступность по сервису наличие на сервисе за 31 день,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</si>
</sst>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3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2"/>
      <color indexed="8"/>
      <name val="-apple-system-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164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3" fontId="0" fillId="0" borderId="0" xfId="0" applyNumberFormat="1"/>
    <xf numFmtId="3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165" fontId="0" fillId="0" borderId="0" xfId="0" applyNumberFormat="1"/>
    <xf numFmtId="3" fontId="0" fillId="0" borderId="0" xfId="0" applyNumberFormat="1"/>
    <xf numFmtId="165" fontId="0" fillId="0" borderId="0" xfId="0" applyNumberFormat="1"/>
    <xf numFmtId="3" fontId="0" fillId="0" borderId="0" xfId="0" applyNumberFormat="1"/>
    <xf numFmtId="165" fontId="0" fillId="0" borderId="0" xfId="0" applyNumberFormat="1"/>
    <xf numFmtId="3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141"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8"/>
  <sheetViews>
    <sheetView tabSelected="1" topLeftCell="CA1" workbookViewId="0">
      <pane ySplit="1" topLeftCell="A14" activePane="bottomLeft" state="frozen"/>
      <selection pane="bottomLeft" activeCell="CF1" sqref="CF1"/>
    </sheetView>
  </sheetViews>
  <sheetFormatPr baseColWidth="10" defaultColWidth="8.83203125" defaultRowHeight="15" outlineLevelCol="1"/>
  <cols>
    <col min="1" max="1" width="33" customWidth="1" outlineLevel="1"/>
    <col min="2" max="4" width="15" customWidth="1" outlineLevel="1" collapsed="1"/>
    <col min="5" max="5" width="15" customWidth="1"/>
    <col min="6" max="6" width="60" customWidth="1"/>
    <col min="7" max="7" width="15" customWidth="1" outlineLevel="1"/>
    <col min="8" max="8" width="8" customWidth="1" outlineLevel="1" collapsed="1"/>
    <col min="9" max="9" width="11" customWidth="1" outlineLevel="1" collapsed="1"/>
    <col min="10" max="10" width="20" customWidth="1" outlineLevel="1" collapsed="1"/>
    <col min="11" max="12" width="15" customWidth="1" outlineLevel="1" collapsed="1"/>
    <col min="13" max="13" width="15" customWidth="1"/>
    <col min="14" max="14" width="15" customWidth="1" outlineLevel="1"/>
    <col min="15" max="22" width="15" customWidth="1" outlineLevel="1" collapsed="1"/>
    <col min="23" max="23" width="15" customWidth="1"/>
    <col min="24" max="24" width="15" customWidth="1" outlineLevel="1"/>
    <col min="25" max="29" width="15" customWidth="1" outlineLevel="1" collapsed="1"/>
    <col min="30" max="30" width="15" customWidth="1"/>
    <col min="31" max="31" width="15" customWidth="1" outlineLevel="1"/>
    <col min="32" max="37" width="15" customWidth="1" outlineLevel="1" collapsed="1"/>
    <col min="38" max="46" width="15" customWidth="1"/>
    <col min="47" max="47" width="15" customWidth="1" outlineLevel="1"/>
    <col min="48" max="49" width="15" customWidth="1" outlineLevel="1" collapsed="1"/>
    <col min="50" max="69" width="15" customWidth="1"/>
    <col min="70" max="70" width="15" customWidth="1" outlineLevel="1"/>
    <col min="71" max="71" width="15" customWidth="1" outlineLevel="1" collapsed="1"/>
    <col min="72" max="72" width="15" customWidth="1"/>
    <col min="73" max="73" width="15" customWidth="1" outlineLevel="1"/>
    <col min="74" max="118" width="15" customWidth="1" outlineLevel="1" collapsed="1"/>
    <col min="119" max="119" width="15" customWidth="1"/>
  </cols>
  <sheetData>
    <row r="1" spans="1:122" ht="9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252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55" t="s">
        <v>249</v>
      </c>
      <c r="DQ1" s="55" t="s">
        <v>250</v>
      </c>
      <c r="DR1" s="55" t="s">
        <v>251</v>
      </c>
    </row>
    <row r="2" spans="1:122">
      <c r="A2" s="2" t="s">
        <v>118</v>
      </c>
      <c r="B2" s="2" t="s">
        <v>119</v>
      </c>
      <c r="C2" s="2" t="s">
        <v>120</v>
      </c>
      <c r="D2" s="2" t="s">
        <v>121</v>
      </c>
      <c r="E2" s="2" t="s">
        <v>122</v>
      </c>
      <c r="F2" s="2" t="s">
        <v>123</v>
      </c>
      <c r="G2" s="2" t="s">
        <v>124</v>
      </c>
      <c r="H2" s="2" t="s">
        <v>125</v>
      </c>
      <c r="I2" s="2" t="s">
        <v>126</v>
      </c>
      <c r="J2" s="2" t="s">
        <v>127</v>
      </c>
      <c r="K2" s="2" t="s">
        <v>128</v>
      </c>
      <c r="L2" s="2" t="s">
        <v>129</v>
      </c>
      <c r="M2" s="2" t="s">
        <v>130</v>
      </c>
      <c r="N2" s="2" t="s">
        <v>131</v>
      </c>
      <c r="O2" s="2" t="s">
        <v>132</v>
      </c>
      <c r="P2" s="2" t="s">
        <v>133</v>
      </c>
      <c r="Q2" s="2" t="s">
        <v>134</v>
      </c>
      <c r="R2" s="2" t="s">
        <v>135</v>
      </c>
      <c r="S2" s="2" t="s">
        <v>136</v>
      </c>
      <c r="T2" s="2" t="s">
        <v>137</v>
      </c>
      <c r="U2" s="2" t="s">
        <v>138</v>
      </c>
      <c r="V2" s="2" t="s">
        <v>139</v>
      </c>
      <c r="W2" s="2" t="s">
        <v>140</v>
      </c>
      <c r="X2" s="2" t="s">
        <v>141</v>
      </c>
      <c r="Y2" s="2" t="s">
        <v>142</v>
      </c>
      <c r="Z2" s="2" t="s">
        <v>143</v>
      </c>
      <c r="AA2" s="2" t="s">
        <v>144</v>
      </c>
      <c r="AB2" s="2" t="s">
        <v>145</v>
      </c>
      <c r="AC2" s="2" t="s">
        <v>146</v>
      </c>
      <c r="AD2" s="2" t="s">
        <v>147</v>
      </c>
      <c r="AE2" s="2" t="s">
        <v>148</v>
      </c>
      <c r="AF2" s="2" t="s">
        <v>149</v>
      </c>
      <c r="AG2" s="2" t="s">
        <v>150</v>
      </c>
      <c r="AH2" s="2" t="s">
        <v>151</v>
      </c>
      <c r="AI2" s="2" t="s">
        <v>152</v>
      </c>
      <c r="AJ2" s="2" t="s">
        <v>153</v>
      </c>
      <c r="AK2" s="2" t="s">
        <v>154</v>
      </c>
      <c r="AL2" s="2" t="s">
        <v>155</v>
      </c>
      <c r="AM2" s="2" t="s">
        <v>156</v>
      </c>
      <c r="AN2" s="2" t="s">
        <v>157</v>
      </c>
      <c r="AO2" s="2" t="s">
        <v>158</v>
      </c>
      <c r="AP2" s="3" t="s">
        <v>159</v>
      </c>
      <c r="AQ2" s="2" t="s">
        <v>160</v>
      </c>
      <c r="AR2" s="2" t="s">
        <v>161</v>
      </c>
      <c r="AS2" s="4" t="s">
        <v>162</v>
      </c>
      <c r="AT2" s="5" t="s">
        <v>163</v>
      </c>
      <c r="AU2" s="6" t="s">
        <v>164</v>
      </c>
      <c r="AV2" s="2" t="s">
        <v>165</v>
      </c>
      <c r="AW2" s="2" t="s">
        <v>166</v>
      </c>
      <c r="AX2" s="7" t="s">
        <v>167</v>
      </c>
      <c r="AY2" s="8" t="s">
        <v>168</v>
      </c>
      <c r="AZ2" s="2" t="s">
        <v>169</v>
      </c>
      <c r="BA2" s="9" t="s">
        <v>170</v>
      </c>
      <c r="BB2" s="10" t="s">
        <v>171</v>
      </c>
      <c r="BC2" s="11" t="s">
        <v>172</v>
      </c>
      <c r="BD2" s="2" t="s">
        <v>173</v>
      </c>
      <c r="BE2" s="12" t="s">
        <v>174</v>
      </c>
      <c r="BF2" s="13" t="s">
        <v>175</v>
      </c>
      <c r="BG2" s="14" t="s">
        <v>176</v>
      </c>
      <c r="BH2" s="15" t="s">
        <v>177</v>
      </c>
      <c r="BI2" s="16" t="s">
        <v>178</v>
      </c>
      <c r="BJ2" s="17" t="s">
        <v>179</v>
      </c>
      <c r="BK2" s="18" t="s">
        <v>180</v>
      </c>
      <c r="BL2" s="19" t="s">
        <v>181</v>
      </c>
      <c r="BM2" s="20" t="s">
        <v>182</v>
      </c>
      <c r="BN2" s="21" t="s">
        <v>183</v>
      </c>
      <c r="BO2" s="22" t="s">
        <v>184</v>
      </c>
      <c r="BP2" s="23" t="s">
        <v>185</v>
      </c>
      <c r="BQ2" s="2" t="s">
        <v>186</v>
      </c>
      <c r="BR2" s="24" t="s">
        <v>187</v>
      </c>
      <c r="BS2" s="25" t="s">
        <v>188</v>
      </c>
      <c r="BT2" s="26" t="s">
        <v>189</v>
      </c>
      <c r="BU2" s="27" t="s">
        <v>190</v>
      </c>
      <c r="BV2" s="28" t="s">
        <v>191</v>
      </c>
      <c r="BW2" s="29" t="s">
        <v>192</v>
      </c>
      <c r="BX2" s="30" t="s">
        <v>193</v>
      </c>
      <c r="BY2" s="31" t="s">
        <v>194</v>
      </c>
      <c r="BZ2" s="2" t="s">
        <v>195</v>
      </c>
      <c r="CA2" s="2" t="s">
        <v>196</v>
      </c>
      <c r="CB2" s="2" t="s">
        <v>197</v>
      </c>
      <c r="CC2" s="2" t="s">
        <v>198</v>
      </c>
      <c r="CD2" s="2" t="s">
        <v>199</v>
      </c>
      <c r="CE2" s="2" t="s">
        <v>200</v>
      </c>
      <c r="CF2" s="2" t="s">
        <v>201</v>
      </c>
      <c r="CG2" s="2" t="s">
        <v>202</v>
      </c>
      <c r="CH2" s="2" t="s">
        <v>203</v>
      </c>
      <c r="CI2" s="2" t="s">
        <v>204</v>
      </c>
      <c r="CJ2" s="2" t="s">
        <v>205</v>
      </c>
      <c r="CK2" s="2" t="s">
        <v>206</v>
      </c>
      <c r="CL2" s="2" t="s">
        <v>207</v>
      </c>
      <c r="CM2" s="32" t="s">
        <v>208</v>
      </c>
      <c r="CN2" s="2" t="s">
        <v>209</v>
      </c>
      <c r="CO2" s="2" t="s">
        <v>210</v>
      </c>
      <c r="CP2" s="33" t="s">
        <v>211</v>
      </c>
      <c r="CQ2" s="2" t="s">
        <v>212</v>
      </c>
      <c r="CR2" s="34" t="s">
        <v>213</v>
      </c>
      <c r="CS2" s="2" t="s">
        <v>214</v>
      </c>
      <c r="CT2" s="35" t="s">
        <v>215</v>
      </c>
      <c r="CU2" s="36" t="s">
        <v>216</v>
      </c>
      <c r="CV2" s="37" t="s">
        <v>217</v>
      </c>
      <c r="CW2" s="38" t="s">
        <v>218</v>
      </c>
      <c r="CX2" s="39" t="s">
        <v>219</v>
      </c>
      <c r="CY2" s="40" t="s">
        <v>220</v>
      </c>
      <c r="CZ2" s="41" t="s">
        <v>221</v>
      </c>
      <c r="DA2" s="42" t="s">
        <v>222</v>
      </c>
      <c r="DB2" s="43" t="s">
        <v>223</v>
      </c>
      <c r="DC2" s="44" t="s">
        <v>224</v>
      </c>
      <c r="DD2" s="45" t="s">
        <v>225</v>
      </c>
      <c r="DE2" s="46" t="s">
        <v>226</v>
      </c>
      <c r="DF2" s="47" t="s">
        <v>227</v>
      </c>
      <c r="DG2" s="48" t="s">
        <v>228</v>
      </c>
      <c r="DH2" s="49" t="s">
        <v>229</v>
      </c>
      <c r="DI2" s="50" t="s">
        <v>230</v>
      </c>
      <c r="DJ2" s="51" t="s">
        <v>231</v>
      </c>
      <c r="DK2" s="52" t="s">
        <v>232</v>
      </c>
      <c r="DL2" s="53" t="s">
        <v>233</v>
      </c>
      <c r="DM2" s="54" t="s">
        <v>234</v>
      </c>
      <c r="DN2" s="2" t="s">
        <v>235</v>
      </c>
      <c r="DO2" s="2" t="s">
        <v>236</v>
      </c>
    </row>
    <row r="3" spans="1:122">
      <c r="A3" s="2" t="s">
        <v>237</v>
      </c>
      <c r="B3" s="2" t="s">
        <v>228</v>
      </c>
      <c r="E3" s="2">
        <v>111</v>
      </c>
      <c r="F3" s="2" t="s">
        <v>239</v>
      </c>
      <c r="J3" s="2" t="s">
        <v>240</v>
      </c>
      <c r="K3" s="2" t="s">
        <v>241</v>
      </c>
      <c r="L3" s="2" t="s">
        <v>242</v>
      </c>
      <c r="X3" s="2">
        <v>111</v>
      </c>
      <c r="Y3" s="2" t="s">
        <v>243</v>
      </c>
      <c r="Z3" s="2" t="s">
        <v>244</v>
      </c>
      <c r="AG3" s="2">
        <v>5</v>
      </c>
      <c r="AH3" s="2" t="s">
        <v>238</v>
      </c>
      <c r="AI3" s="2" t="e">
        <f>AP3/AQ3</f>
        <v>#DIV/0!</v>
      </c>
      <c r="AJ3" s="2" t="e">
        <f>AQ3/(CQ3+CS3+CU3)-1</f>
        <v>#DIV/0!</v>
      </c>
      <c r="AK3" s="2" t="e">
        <f>IF(AP3=0,30*(AO3+AN3)/AN3,30*2*(AO3+AN3)/AP3)</f>
        <v>#DIV/0!</v>
      </c>
      <c r="AL3" s="2" t="e">
        <f>IF(AP3=0,30*(AF3+AQ3)/AN3,30*2*(AF3+AQ3)/AP3)</f>
        <v>#DIV/0!</v>
      </c>
      <c r="AM3" s="2">
        <v>0</v>
      </c>
      <c r="AQ3" s="2">
        <f>AR3</f>
        <v>0</v>
      </c>
      <c r="BA3" s="9" t="e">
        <f>AX3/AY3-1</f>
        <v>#DIV/0!</v>
      </c>
      <c r="BD3" s="2" t="e">
        <f>AX3/BC3-1</f>
        <v>#DIV/0!</v>
      </c>
      <c r="BK3" s="18" t="e">
        <f>IF(AY3&lt;&gt;0,(AY3-AT3+(BN3*(AT3*100/120))+(BO3*(AT3*100/120)))/AY3,(AX3-AT3+(BN3*(AT3*100/120))+(BO3*(AT3*100/120)))/AX3)</f>
        <v>#DIV/0!</v>
      </c>
      <c r="BL3" s="19" t="e">
        <f>(AY3-AT3)/AY3</f>
        <v>#DIV/0!</v>
      </c>
      <c r="BM3" s="20" t="e">
        <f>(BC3-AT3)/BC3</f>
        <v>#DIV/0!</v>
      </c>
      <c r="BR3" s="24">
        <f>BP3-BY3</f>
        <v>0</v>
      </c>
    </row>
    <row r="5" spans="1:122">
      <c r="B5" s="2" t="s">
        <v>245</v>
      </c>
    </row>
    <row r="6" spans="1:122">
      <c r="B6" s="2" t="s">
        <v>246</v>
      </c>
    </row>
    <row r="7" spans="1:122">
      <c r="B7" s="2" t="s">
        <v>247</v>
      </c>
    </row>
    <row r="8" spans="1:122">
      <c r="B8" s="2" t="s">
        <v>248</v>
      </c>
    </row>
  </sheetData>
  <conditionalFormatting sqref="A1:A2">
    <cfRule type="expression" dxfId="140" priority="1">
      <formula>TRUE</formula>
    </cfRule>
  </conditionalFormatting>
  <conditionalFormatting sqref="B1:B2">
    <cfRule type="expression" dxfId="139" priority="2">
      <formula>TRUE</formula>
    </cfRule>
  </conditionalFormatting>
  <conditionalFormatting sqref="C1:C2">
    <cfRule type="expression" dxfId="138" priority="3">
      <formula>TRUE</formula>
    </cfRule>
  </conditionalFormatting>
  <conditionalFormatting sqref="D1:D2">
    <cfRule type="expression" dxfId="137" priority="4">
      <formula>TRUE</formula>
    </cfRule>
  </conditionalFormatting>
  <conditionalFormatting sqref="E1:E2">
    <cfRule type="expression" dxfId="136" priority="5">
      <formula>TRUE</formula>
    </cfRule>
  </conditionalFormatting>
  <conditionalFormatting sqref="F1:F2">
    <cfRule type="expression" dxfId="135" priority="6">
      <formula>TRUE</formula>
    </cfRule>
  </conditionalFormatting>
  <conditionalFormatting sqref="G1:G2">
    <cfRule type="expression" dxfId="134" priority="7">
      <formula>TRUE</formula>
    </cfRule>
  </conditionalFormatting>
  <conditionalFormatting sqref="H1:H2">
    <cfRule type="expression" dxfId="133" priority="8">
      <formula>TRUE</formula>
    </cfRule>
  </conditionalFormatting>
  <conditionalFormatting sqref="I1:I2">
    <cfRule type="expression" dxfId="132" priority="9">
      <formula>TRUE</formula>
    </cfRule>
  </conditionalFormatting>
  <conditionalFormatting sqref="J1:J2">
    <cfRule type="expression" dxfId="131" priority="10">
      <formula>TRUE</formula>
    </cfRule>
  </conditionalFormatting>
  <conditionalFormatting sqref="K1:K2">
    <cfRule type="expression" dxfId="130" priority="11">
      <formula>TRUE</formula>
    </cfRule>
  </conditionalFormatting>
  <conditionalFormatting sqref="L1:L2">
    <cfRule type="expression" dxfId="129" priority="12">
      <formula>TRUE</formula>
    </cfRule>
  </conditionalFormatting>
  <conditionalFormatting sqref="M1:M2">
    <cfRule type="expression" dxfId="128" priority="13">
      <formula>TRUE</formula>
    </cfRule>
  </conditionalFormatting>
  <conditionalFormatting sqref="N1:N2">
    <cfRule type="expression" dxfId="127" priority="14">
      <formula>TRUE</formula>
    </cfRule>
  </conditionalFormatting>
  <conditionalFormatting sqref="O1:O2">
    <cfRule type="expression" dxfId="126" priority="15">
      <formula>TRUE</formula>
    </cfRule>
  </conditionalFormatting>
  <conditionalFormatting sqref="P1:P2">
    <cfRule type="expression" dxfId="125" priority="16">
      <formula>TRUE</formula>
    </cfRule>
  </conditionalFormatting>
  <conditionalFormatting sqref="Q1:Q2">
    <cfRule type="expression" dxfId="124" priority="17">
      <formula>TRUE</formula>
    </cfRule>
  </conditionalFormatting>
  <conditionalFormatting sqref="R1:R2">
    <cfRule type="expression" dxfId="123" priority="18">
      <formula>TRUE</formula>
    </cfRule>
  </conditionalFormatting>
  <conditionalFormatting sqref="S1:S2">
    <cfRule type="expression" dxfId="122" priority="19">
      <formula>TRUE</formula>
    </cfRule>
  </conditionalFormatting>
  <conditionalFormatting sqref="T1:T2">
    <cfRule type="expression" dxfId="121" priority="20">
      <formula>TRUE</formula>
    </cfRule>
  </conditionalFormatting>
  <conditionalFormatting sqref="U1:U2">
    <cfRule type="expression" dxfId="120" priority="21">
      <formula>TRUE</formula>
    </cfRule>
  </conditionalFormatting>
  <conditionalFormatting sqref="V1:V2">
    <cfRule type="expression" dxfId="119" priority="22">
      <formula>TRUE</formula>
    </cfRule>
  </conditionalFormatting>
  <conditionalFormatting sqref="W1:W2">
    <cfRule type="expression" dxfId="118" priority="23">
      <formula>TRUE</formula>
    </cfRule>
  </conditionalFormatting>
  <conditionalFormatting sqref="X1:X2">
    <cfRule type="expression" dxfId="117" priority="24">
      <formula>TRUE</formula>
    </cfRule>
  </conditionalFormatting>
  <conditionalFormatting sqref="Y1:Y2">
    <cfRule type="expression" dxfId="116" priority="25">
      <formula>TRUE</formula>
    </cfRule>
  </conditionalFormatting>
  <conditionalFormatting sqref="Z1:Z2">
    <cfRule type="expression" dxfId="115" priority="26">
      <formula>TRUE</formula>
    </cfRule>
  </conditionalFormatting>
  <conditionalFormatting sqref="AA1:AA2">
    <cfRule type="expression" dxfId="114" priority="27">
      <formula>TRUE</formula>
    </cfRule>
  </conditionalFormatting>
  <conditionalFormatting sqref="AB1:AB2">
    <cfRule type="expression" dxfId="113" priority="28">
      <formula>TRUE</formula>
    </cfRule>
  </conditionalFormatting>
  <conditionalFormatting sqref="AC1:AC2">
    <cfRule type="expression" dxfId="112" priority="29">
      <formula>TRUE</formula>
    </cfRule>
  </conditionalFormatting>
  <conditionalFormatting sqref="AD1:AD2">
    <cfRule type="expression" dxfId="111" priority="30">
      <formula>TRUE</formula>
    </cfRule>
  </conditionalFormatting>
  <conditionalFormatting sqref="AE1:AE2">
    <cfRule type="expression" dxfId="110" priority="31">
      <formula>TRUE</formula>
    </cfRule>
  </conditionalFormatting>
  <conditionalFormatting sqref="AF1:AF2">
    <cfRule type="expression" dxfId="109" priority="32">
      <formula>TRUE</formula>
    </cfRule>
  </conditionalFormatting>
  <conditionalFormatting sqref="AG1:AG2">
    <cfRule type="expression" dxfId="108" priority="33">
      <formula>TRUE</formula>
    </cfRule>
  </conditionalFormatting>
  <conditionalFormatting sqref="AH1:AH2">
    <cfRule type="expression" dxfId="107" priority="34">
      <formula>TRUE</formula>
    </cfRule>
  </conditionalFormatting>
  <conditionalFormatting sqref="AI1:AI2">
    <cfRule type="expression" dxfId="106" priority="35">
      <formula>TRUE</formula>
    </cfRule>
  </conditionalFormatting>
  <conditionalFormatting sqref="AJ1:AJ2">
    <cfRule type="expression" dxfId="105" priority="36">
      <formula>TRUE</formula>
    </cfRule>
  </conditionalFormatting>
  <conditionalFormatting sqref="AK1:AK2">
    <cfRule type="expression" dxfId="104" priority="37">
      <formula>TRUE</formula>
    </cfRule>
  </conditionalFormatting>
  <conditionalFormatting sqref="AL1:AL2">
    <cfRule type="expression" dxfId="103" priority="38">
      <formula>TRUE</formula>
    </cfRule>
  </conditionalFormatting>
  <conditionalFormatting sqref="AM1:AM2">
    <cfRule type="expression" dxfId="102" priority="39">
      <formula>TRUE</formula>
    </cfRule>
  </conditionalFormatting>
  <conditionalFormatting sqref="AN1:AN2">
    <cfRule type="expression" dxfId="101" priority="40">
      <formula>TRUE</formula>
    </cfRule>
  </conditionalFormatting>
  <conditionalFormatting sqref="AO1:AO2">
    <cfRule type="expression" dxfId="100" priority="41">
      <formula>TRUE</formula>
    </cfRule>
  </conditionalFormatting>
  <conditionalFormatting sqref="AP1:AP2">
    <cfRule type="expression" dxfId="99" priority="42">
      <formula>TRUE</formula>
    </cfRule>
  </conditionalFormatting>
  <conditionalFormatting sqref="AQ1:AQ2">
    <cfRule type="expression" dxfId="98" priority="43">
      <formula>TRUE</formula>
    </cfRule>
  </conditionalFormatting>
  <conditionalFormatting sqref="AR1:AR2">
    <cfRule type="expression" dxfId="97" priority="44">
      <formula>TRUE</formula>
    </cfRule>
  </conditionalFormatting>
  <conditionalFormatting sqref="AS1:AS2">
    <cfRule type="expression" dxfId="96" priority="45">
      <formula>TRUE</formula>
    </cfRule>
  </conditionalFormatting>
  <conditionalFormatting sqref="AT1:AT2">
    <cfRule type="expression" dxfId="95" priority="46">
      <formula>TRUE</formula>
    </cfRule>
  </conditionalFormatting>
  <conditionalFormatting sqref="AU1:AU2">
    <cfRule type="expression" dxfId="94" priority="47">
      <formula>TRUE</formula>
    </cfRule>
  </conditionalFormatting>
  <conditionalFormatting sqref="AV1:AV2">
    <cfRule type="expression" dxfId="93" priority="48">
      <formula>TRUE</formula>
    </cfRule>
  </conditionalFormatting>
  <conditionalFormatting sqref="AW1:AW2">
    <cfRule type="expression" dxfId="92" priority="49">
      <formula>TRUE</formula>
    </cfRule>
  </conditionalFormatting>
  <conditionalFormatting sqref="AX1:AX2">
    <cfRule type="expression" dxfId="91" priority="50">
      <formula>TRUE</formula>
    </cfRule>
  </conditionalFormatting>
  <conditionalFormatting sqref="AY1:AY2">
    <cfRule type="expression" dxfId="90" priority="51">
      <formula>TRUE</formula>
    </cfRule>
  </conditionalFormatting>
  <conditionalFormatting sqref="AZ1:AZ2">
    <cfRule type="expression" dxfId="89" priority="52">
      <formula>TRUE</formula>
    </cfRule>
  </conditionalFormatting>
  <conditionalFormatting sqref="BA1:BA2">
    <cfRule type="expression" dxfId="88" priority="53">
      <formula>TRUE</formula>
    </cfRule>
  </conditionalFormatting>
  <conditionalFormatting sqref="BB1:BB2">
    <cfRule type="expression" dxfId="87" priority="54">
      <formula>TRUE</formula>
    </cfRule>
  </conditionalFormatting>
  <conditionalFormatting sqref="BC1:BC2">
    <cfRule type="expression" dxfId="86" priority="55">
      <formula>TRUE</formula>
    </cfRule>
  </conditionalFormatting>
  <conditionalFormatting sqref="BD1:BD2">
    <cfRule type="expression" dxfId="85" priority="56">
      <formula>TRUE</formula>
    </cfRule>
  </conditionalFormatting>
  <conditionalFormatting sqref="BE1:BE2">
    <cfRule type="expression" dxfId="84" priority="57">
      <formula>TRUE</formula>
    </cfRule>
  </conditionalFormatting>
  <conditionalFormatting sqref="BF1:BF2">
    <cfRule type="expression" dxfId="83" priority="58">
      <formula>TRUE</formula>
    </cfRule>
  </conditionalFormatting>
  <conditionalFormatting sqref="BG1:BG2">
    <cfRule type="expression" dxfId="82" priority="59">
      <formula>TRUE</formula>
    </cfRule>
  </conditionalFormatting>
  <conditionalFormatting sqref="BH1:BH2">
    <cfRule type="expression" dxfId="81" priority="60">
      <formula>TRUE</formula>
    </cfRule>
  </conditionalFormatting>
  <conditionalFormatting sqref="BI1:BI2">
    <cfRule type="expression" dxfId="80" priority="61">
      <formula>TRUE</formula>
    </cfRule>
  </conditionalFormatting>
  <conditionalFormatting sqref="BJ1:BJ2">
    <cfRule type="expression" dxfId="79" priority="62">
      <formula>TRUE</formula>
    </cfRule>
  </conditionalFormatting>
  <conditionalFormatting sqref="BK1:BK2">
    <cfRule type="expression" dxfId="78" priority="63">
      <formula>TRUE</formula>
    </cfRule>
  </conditionalFormatting>
  <conditionalFormatting sqref="BL1:BL2">
    <cfRule type="expression" dxfId="77" priority="64">
      <formula>TRUE</formula>
    </cfRule>
  </conditionalFormatting>
  <conditionalFormatting sqref="BM1:BM2">
    <cfRule type="expression" dxfId="76" priority="65">
      <formula>TRUE</formula>
    </cfRule>
  </conditionalFormatting>
  <conditionalFormatting sqref="BN1:BN2">
    <cfRule type="expression" dxfId="75" priority="66">
      <formula>TRUE</formula>
    </cfRule>
  </conditionalFormatting>
  <conditionalFormatting sqref="BO1:BO2">
    <cfRule type="expression" dxfId="74" priority="67">
      <formula>TRUE</formula>
    </cfRule>
  </conditionalFormatting>
  <conditionalFormatting sqref="BP1:BP2">
    <cfRule type="expression" dxfId="73" priority="68">
      <formula>TRUE</formula>
    </cfRule>
  </conditionalFormatting>
  <conditionalFormatting sqref="BQ1:BQ2">
    <cfRule type="expression" dxfId="72" priority="69">
      <formula>TRUE</formula>
    </cfRule>
  </conditionalFormatting>
  <conditionalFormatting sqref="BR1:BR2">
    <cfRule type="expression" dxfId="71" priority="70">
      <formula>TRUE</formula>
    </cfRule>
  </conditionalFormatting>
  <conditionalFormatting sqref="BS1:BS2">
    <cfRule type="expression" dxfId="70" priority="71">
      <formula>TRUE</formula>
    </cfRule>
  </conditionalFormatting>
  <conditionalFormatting sqref="BT1:BT2">
    <cfRule type="expression" dxfId="69" priority="72">
      <formula>TRUE</formula>
    </cfRule>
  </conditionalFormatting>
  <conditionalFormatting sqref="BU1:BU2">
    <cfRule type="expression" dxfId="68" priority="73">
      <formula>TRUE</formula>
    </cfRule>
  </conditionalFormatting>
  <conditionalFormatting sqref="BV1:BV2">
    <cfRule type="expression" dxfId="67" priority="74">
      <formula>TRUE</formula>
    </cfRule>
  </conditionalFormatting>
  <conditionalFormatting sqref="BW1:BW2">
    <cfRule type="expression" dxfId="66" priority="75">
      <formula>TRUE</formula>
    </cfRule>
  </conditionalFormatting>
  <conditionalFormatting sqref="BX1:BX2">
    <cfRule type="expression" dxfId="65" priority="76">
      <formula>TRUE</formula>
    </cfRule>
  </conditionalFormatting>
  <conditionalFormatting sqref="BY1:BY2">
    <cfRule type="expression" dxfId="64" priority="77">
      <formula>TRUE</formula>
    </cfRule>
  </conditionalFormatting>
  <conditionalFormatting sqref="BZ1:BZ2">
    <cfRule type="expression" dxfId="63" priority="78">
      <formula>TRUE</formula>
    </cfRule>
  </conditionalFormatting>
  <conditionalFormatting sqref="CA1:CA2">
    <cfRule type="expression" dxfId="62" priority="79">
      <formula>TRUE</formula>
    </cfRule>
  </conditionalFormatting>
  <conditionalFormatting sqref="CB1:CB2">
    <cfRule type="expression" dxfId="61" priority="80">
      <formula>TRUE</formula>
    </cfRule>
  </conditionalFormatting>
  <conditionalFormatting sqref="CC1:CC2">
    <cfRule type="expression" dxfId="60" priority="81">
      <formula>TRUE</formula>
    </cfRule>
  </conditionalFormatting>
  <conditionalFormatting sqref="CD1:CD2">
    <cfRule type="expression" dxfId="59" priority="82">
      <formula>TRUE</formula>
    </cfRule>
  </conditionalFormatting>
  <conditionalFormatting sqref="CE1:CE2">
    <cfRule type="expression" dxfId="58" priority="83">
      <formula>TRUE</formula>
    </cfRule>
  </conditionalFormatting>
  <conditionalFormatting sqref="CF1:CF2">
    <cfRule type="expression" dxfId="57" priority="84">
      <formula>TRUE</formula>
    </cfRule>
  </conditionalFormatting>
  <conditionalFormatting sqref="CG1:CG2">
    <cfRule type="expression" dxfId="56" priority="85">
      <formula>TRUE</formula>
    </cfRule>
  </conditionalFormatting>
  <conditionalFormatting sqref="CH1:CH2">
    <cfRule type="expression" dxfId="55" priority="86">
      <formula>TRUE</formula>
    </cfRule>
  </conditionalFormatting>
  <conditionalFormatting sqref="CI1:CI2">
    <cfRule type="expression" dxfId="54" priority="87">
      <formula>TRUE</formula>
    </cfRule>
  </conditionalFormatting>
  <conditionalFormatting sqref="CJ1:CJ2">
    <cfRule type="expression" dxfId="53" priority="88">
      <formula>TRUE</formula>
    </cfRule>
  </conditionalFormatting>
  <conditionalFormatting sqref="CK1:CK2">
    <cfRule type="expression" dxfId="52" priority="89">
      <formula>TRUE</formula>
    </cfRule>
  </conditionalFormatting>
  <conditionalFormatting sqref="CL1:CL2">
    <cfRule type="expression" dxfId="51" priority="90">
      <formula>TRUE</formula>
    </cfRule>
  </conditionalFormatting>
  <conditionalFormatting sqref="CM1:CM2">
    <cfRule type="expression" dxfId="50" priority="91">
      <formula>TRUE</formula>
    </cfRule>
  </conditionalFormatting>
  <conditionalFormatting sqref="CN1:CN2">
    <cfRule type="expression" dxfId="49" priority="92">
      <formula>TRUE</formula>
    </cfRule>
  </conditionalFormatting>
  <conditionalFormatting sqref="CO1:CO2">
    <cfRule type="expression" dxfId="48" priority="93">
      <formula>TRUE</formula>
    </cfRule>
  </conditionalFormatting>
  <conditionalFormatting sqref="CP1:CP2">
    <cfRule type="expression" dxfId="47" priority="94">
      <formula>TRUE</formula>
    </cfRule>
  </conditionalFormatting>
  <conditionalFormatting sqref="CQ1:CQ2">
    <cfRule type="expression" dxfId="46" priority="95">
      <formula>TRUE</formula>
    </cfRule>
  </conditionalFormatting>
  <conditionalFormatting sqref="CR1:CR2">
    <cfRule type="expression" dxfId="45" priority="96">
      <formula>TRUE</formula>
    </cfRule>
  </conditionalFormatting>
  <conditionalFormatting sqref="CS1:CS2">
    <cfRule type="expression" dxfId="44" priority="97">
      <formula>TRUE</formula>
    </cfRule>
  </conditionalFormatting>
  <conditionalFormatting sqref="CT1:CT2">
    <cfRule type="expression" dxfId="43" priority="98">
      <formula>TRUE</formula>
    </cfRule>
  </conditionalFormatting>
  <conditionalFormatting sqref="CU1:CU2">
    <cfRule type="expression" dxfId="42" priority="99">
      <formula>TRUE</formula>
    </cfRule>
  </conditionalFormatting>
  <conditionalFormatting sqref="CV1:CV2">
    <cfRule type="expression" dxfId="41" priority="100">
      <formula>TRUE</formula>
    </cfRule>
  </conditionalFormatting>
  <conditionalFormatting sqref="CW1:CW2">
    <cfRule type="expression" dxfId="40" priority="101">
      <formula>TRUE</formula>
    </cfRule>
  </conditionalFormatting>
  <conditionalFormatting sqref="CX1:CX2">
    <cfRule type="expression" dxfId="39" priority="102">
      <formula>TRUE</formula>
    </cfRule>
  </conditionalFormatting>
  <conditionalFormatting sqref="CY1:CY2">
    <cfRule type="expression" dxfId="38" priority="103">
      <formula>TRUE</formula>
    </cfRule>
  </conditionalFormatting>
  <conditionalFormatting sqref="CZ1:CZ2">
    <cfRule type="expression" dxfId="37" priority="104">
      <formula>TRUE</formula>
    </cfRule>
  </conditionalFormatting>
  <conditionalFormatting sqref="DA1:DA2">
    <cfRule type="expression" dxfId="36" priority="105">
      <formula>TRUE</formula>
    </cfRule>
  </conditionalFormatting>
  <conditionalFormatting sqref="DB1:DB2">
    <cfRule type="expression" dxfId="35" priority="106">
      <formula>TRUE</formula>
    </cfRule>
  </conditionalFormatting>
  <conditionalFormatting sqref="DC1:DC2">
    <cfRule type="expression" dxfId="34" priority="107">
      <formula>TRUE</formula>
    </cfRule>
  </conditionalFormatting>
  <conditionalFormatting sqref="DD1:DD2">
    <cfRule type="expression" dxfId="33" priority="108">
      <formula>TRUE</formula>
    </cfRule>
  </conditionalFormatting>
  <conditionalFormatting sqref="DE1:DE2">
    <cfRule type="expression" dxfId="32" priority="109">
      <formula>TRUE</formula>
    </cfRule>
  </conditionalFormatting>
  <conditionalFormatting sqref="DF1:DF2">
    <cfRule type="expression" dxfId="31" priority="110">
      <formula>TRUE</formula>
    </cfRule>
  </conditionalFormatting>
  <conditionalFormatting sqref="DG1:DG2">
    <cfRule type="expression" dxfId="30" priority="111">
      <formula>TRUE</formula>
    </cfRule>
  </conditionalFormatting>
  <conditionalFormatting sqref="DH1:DH2">
    <cfRule type="expression" dxfId="29" priority="112">
      <formula>TRUE</formula>
    </cfRule>
  </conditionalFormatting>
  <conditionalFormatting sqref="DI1:DI2">
    <cfRule type="expression" dxfId="28" priority="113">
      <formula>TRUE</formula>
    </cfRule>
  </conditionalFormatting>
  <conditionalFormatting sqref="DJ1:DJ2">
    <cfRule type="expression" dxfId="27" priority="114">
      <formula>TRUE</formula>
    </cfRule>
  </conditionalFormatting>
  <conditionalFormatting sqref="DK1:DK2">
    <cfRule type="expression" dxfId="26" priority="115">
      <formula>TRUE</formula>
    </cfRule>
  </conditionalFormatting>
  <conditionalFormatting sqref="DL1:DL2">
    <cfRule type="expression" dxfId="25" priority="116">
      <formula>TRUE</formula>
    </cfRule>
  </conditionalFormatting>
  <conditionalFormatting sqref="DM1:DM2">
    <cfRule type="expression" dxfId="24" priority="117">
      <formula>TRUE</formula>
    </cfRule>
  </conditionalFormatting>
  <conditionalFormatting sqref="DN1:DN2">
    <cfRule type="expression" dxfId="23" priority="118">
      <formula>TRUE</formula>
    </cfRule>
  </conditionalFormatting>
  <conditionalFormatting sqref="DO1:DO2">
    <cfRule type="expression" dxfId="22" priority="119">
      <formula>TRUE</formula>
    </cfRule>
  </conditionalFormatting>
  <conditionalFormatting sqref="AI3">
    <cfRule type="expression" dxfId="21" priority="120">
      <formula>AND(ISNUMBER(AI3), AI3&lt;=0)</formula>
    </cfRule>
  </conditionalFormatting>
  <conditionalFormatting sqref="AI3">
    <cfRule type="expression" dxfId="20" priority="121">
      <formula>AND(ISNUMBER(AI3), AI3&gt;0, AI3&lt;0.5)</formula>
    </cfRule>
  </conditionalFormatting>
  <conditionalFormatting sqref="AI3">
    <cfRule type="expression" dxfId="19" priority="122">
      <formula>AND(ISNUMBER(AI3), AI3&gt;=0.5)</formula>
    </cfRule>
  </conditionalFormatting>
  <conditionalFormatting sqref="AJ3">
    <cfRule type="expression" dxfId="18" priority="123">
      <formula>AND(ISNUMBER(AJ3), AJ3&lt;=0)</formula>
    </cfRule>
  </conditionalFormatting>
  <conditionalFormatting sqref="AJ3">
    <cfRule type="expression" dxfId="17" priority="124">
      <formula>AND(ISNUMBER(AJ3), AJ3&gt;0, AJ3&lt;0.5)</formula>
    </cfRule>
  </conditionalFormatting>
  <conditionalFormatting sqref="AJ3">
    <cfRule type="expression" dxfId="16" priority="125">
      <formula>AND(ISNUMBER(AJ3), AJ3&gt;=0.5)</formula>
    </cfRule>
  </conditionalFormatting>
  <conditionalFormatting sqref="BA3">
    <cfRule type="expression" dxfId="15" priority="126">
      <formula>AND(ISNUMBER(BA3), BA3&gt;0)</formula>
    </cfRule>
  </conditionalFormatting>
  <conditionalFormatting sqref="BA3">
    <cfRule type="expression" dxfId="14" priority="127">
      <formula>AND(ISNUMBER(BA3), BA3&lt;=0)</formula>
    </cfRule>
  </conditionalFormatting>
  <conditionalFormatting sqref="BD3">
    <cfRule type="expression" dxfId="13" priority="128">
      <formula>AND(ISNUMBER(BD3), BD3&gt;0)</formula>
    </cfRule>
  </conditionalFormatting>
  <conditionalFormatting sqref="BD3">
    <cfRule type="expression" dxfId="12" priority="129">
      <formula>AND(ISNUMBER(BD3), BD3&lt;=0)</formula>
    </cfRule>
  </conditionalFormatting>
  <conditionalFormatting sqref="BL3">
    <cfRule type="expression" dxfId="11" priority="130">
      <formula>AND(ISNUMBER(BL3), BL3&gt;0)</formula>
    </cfRule>
  </conditionalFormatting>
  <conditionalFormatting sqref="BL3">
    <cfRule type="expression" dxfId="10" priority="131">
      <formula>AND(ISNUMBER(BL3), BL3&lt;=0)</formula>
    </cfRule>
  </conditionalFormatting>
  <conditionalFormatting sqref="BM3">
    <cfRule type="expression" dxfId="9" priority="132">
      <formula>AND(ISNUMBER(BM3), BM3&gt;0)</formula>
    </cfRule>
  </conditionalFormatting>
  <conditionalFormatting sqref="BM3">
    <cfRule type="expression" dxfId="8" priority="133">
      <formula>AND(ISNUMBER(BM3), BM3&lt;=0)</formula>
    </cfRule>
  </conditionalFormatting>
  <conditionalFormatting sqref="BQ3">
    <cfRule type="expression" dxfId="7" priority="134">
      <formula>AND(ISNUMBER(BQ3), BQ3&lt;0)</formula>
    </cfRule>
  </conditionalFormatting>
  <conditionalFormatting sqref="BQ3">
    <cfRule type="expression" dxfId="6" priority="135">
      <formula>AND(ISNUMBER(BQ3), BQ3&gt;=0)</formula>
    </cfRule>
  </conditionalFormatting>
  <conditionalFormatting sqref="BR3">
    <cfRule type="expression" dxfId="5" priority="136">
      <formula>AND(ISNUMBER(BR3), BR3&lt;0)</formula>
    </cfRule>
  </conditionalFormatting>
  <conditionalFormatting sqref="BR3">
    <cfRule type="expression" dxfId="4" priority="137">
      <formula>AND(ISNUMBER(BR3), BR3&gt;=0)</formula>
    </cfRule>
  </conditionalFormatting>
  <conditionalFormatting sqref="A5">
    <cfRule type="expression" dxfId="3" priority="138">
      <formula>TRUE</formula>
    </cfRule>
  </conditionalFormatting>
  <conditionalFormatting sqref="A6">
    <cfRule type="expression" dxfId="2" priority="139">
      <formula>TRUE</formula>
    </cfRule>
  </conditionalFormatting>
  <conditionalFormatting sqref="A7">
    <cfRule type="expression" dxfId="1" priority="140">
      <formula>TRUE</formula>
    </cfRule>
  </conditionalFormatting>
  <conditionalFormatting sqref="A8">
    <cfRule type="expression" dxfId="0" priority="141">
      <formula>TRUE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Ksenia Znamenok</cp:lastModifiedBy>
  <dcterms:created xsi:type="dcterms:W3CDTF">2022-06-10T10:00:32Z</dcterms:created>
  <dcterms:modified xsi:type="dcterms:W3CDTF">2022-06-30T08:31:47Z</dcterms:modified>
</cp:coreProperties>
</file>