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comments1.xml><?xml version="1.0" encoding="utf-8"?>
<comments xmlns="http://schemas.openxmlformats.org/spreadsheetml/2006/main">
  <authors>
    <author/>
  </authors>
  <commentList>
    <comment ref="AI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K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M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O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Q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S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U1" authorId="0">
      <text>
        <t>Для того чтобы выбрать ближайшую дату закупки оставьте дату пустой или укажите сегодняшнюю дату. Для того чтобы указать дату поставки укажите дату из будущего, в этом случае дата заказа будет рассчитана с учетом лог параметров</t>
      </text>
    </comment>
    <comment ref="AZ1" authorId="0">
      <text>
        <t>Msku в корфиксе (на вчера)</t>
      </text>
    </comment>
    <comment ref="BC1" authorId="0">
      <text>
        <t>Продажи в штуках по всем схемам за последние 60 дней</t>
      </text>
    </comment>
    <comment ref="BF1" authorId="0">
      <text>
        <t>GMV по всем схемам за последние 60 дней</t>
      </text>
    </comment>
    <comment ref="BG1" authorId="0">
      <text>
        <t>Цена закупки актуальная (на вчера)</t>
      </text>
    </comment>
    <comment ref="BL1" authorId="0">
      <text>
        <t>Минреф актуальный (на вчера)</t>
      </text>
    </comment>
    <comment ref="BO1" authorId="0">
      <text>
        <t>Минреф медиана за последние 30 дней</t>
      </text>
    </comment>
    <comment ref="BP1" authorId="0">
      <text>
        <t>Цена 3P с учетом промо актуальная (на вчера)</t>
      </text>
    </comment>
    <comment ref="BR1" authorId="0">
      <text>
        <t>Цена 3P с учетом промо медиана за последние 30 дней</t>
      </text>
    </comment>
    <comment ref="BU1" authorId="0">
      <text>
        <t>Количество дней, когда цена 3P была ниже минрефа (период 30 дней)</t>
      </text>
    </comment>
    <comment ref="BV1" authorId="0">
      <text>
        <t>Количество дней, когда цена 3P была выше минрефа (период 30 дней)</t>
      </text>
    </comment>
    <comment ref="BW1" authorId="0">
      <text>
        <t>Отклонение gross маржи от среднего значения в категории</t>
      </text>
    </comment>
    <comment ref="CJ1" authorId="0">
      <text>
        <t>Юнит Экономика MSKU за 12 месяцев на 1P %</t>
      </text>
    </comment>
    <comment ref="CK1" authorId="0">
      <text>
        <t>Гросс маржа MSKU за 12 месяцев на 1P %</t>
      </text>
    </comment>
    <comment ref="CL1" authorId="0">
      <text>
        <t>Юнит Экономика MSKU за 12 месяцев на 3P FF %</t>
      </text>
    </comment>
    <comment ref="CM1" authorId="0">
      <text>
        <t>ETR MSKU за 12 месяцев на 3P FF %</t>
      </text>
    </comment>
    <comment ref="CN1" authorId="0">
      <text>
        <t>Юнит Экономика MSKU за 12 месяцев на всех схемах 3P, кроме FF  %</t>
      </text>
    </comment>
    <comment ref="CO1" authorId="0">
      <text>
        <t>Количество доступных офферов по схеме FBY 1P (1P FF) на вчера</t>
      </text>
    </comment>
    <comment ref="CP1" authorId="0">
      <text>
        <t>Количество доступных офферов по схеме FBY 3P (3P FF) на вчера</t>
      </text>
    </comment>
    <comment ref="CQ1" authorId="0">
      <text>
        <t>Количество доступных офферов по схеме FBY+ (CROSSDOCK) на вчера</t>
      </text>
    </comment>
    <comment ref="CR1" authorId="0">
      <text>
        <t>Количество доступных офферов по схеме FBS (DROPSHIP) на вчера</t>
      </text>
    </comment>
    <comment ref="CS1" authorId="0">
      <text>
        <t>Количество доступных офферов по схеме DBS (DSBS) на вчера</t>
      </text>
    </comment>
    <comment ref="CT1" authorId="0">
      <text>
        <t>Количество дней присутствия в офферах (за исключением фф) за последние 30 дней</t>
      </text>
    </comment>
    <comment ref="CV1" authorId="0">
      <text>
        <t>Количество дней на стоке &gt; 0 на FF 3P за последние 30 дней</t>
      </text>
    </comment>
    <comment ref="CX1" authorId="0">
      <text>
        <t>Годный сток на FF 1P в штуках (на вчера)</t>
      </text>
    </comment>
    <comment ref="CY1" authorId="0">
      <text>
        <t>Дэд сток на FF 1P в штуках (на вчера)</t>
      </text>
    </comment>
    <comment ref="CZ1" authorId="0">
      <text>
        <t>Годный сток на FF 3P в штуках (на вчера)</t>
      </text>
    </comment>
    <comment ref="DA1" authorId="0">
      <text>
        <t>Дэд сток на FF 3P в штуках (на вчера)</t>
      </text>
    </comment>
    <comment ref="DB1" authorId="0">
      <text>
        <t>Средний срок доставки DSBS, дни</t>
      </text>
    </comment>
    <comment ref="DC1" authorId="0">
      <text>
        <t>Средний срок доставки FF, дни</t>
      </text>
    </comment>
    <comment ref="DD1" authorId="0">
      <text>
        <t>Средний срок доставки прочие схемы, дни</t>
      </text>
    </comment>
    <comment ref="DE1" authorId="0">
      <text>
        <t>Средний gmv данной MSKU в рублях в пересчете на 1 мес на схеме 1P (период 12 месяцев)</t>
      </text>
    </comment>
    <comment ref="DF1" authorId="0">
      <text>
        <t>Среднее количество проданных штук данной MSKU в пересчете на 1 мес на схеме 1P (период 12 месяцев)</t>
      </text>
    </comment>
    <comment ref="DG1" authorId="0">
      <text>
        <t>Средний gmv данной MSKU в рублях в пересчете на 1 мес на схеме 3P FF (период 12 месяцев)</t>
      </text>
    </comment>
    <comment ref="DH1" authorId="0">
      <text>
        <t>Среднее количество проданных штук  данной MSKU в пересчете на 1 мес на схеме 3P FF (период 12 месяцев)</t>
      </text>
    </comment>
    <comment ref="DI1" authorId="0">
      <text>
        <t>Средний gmv данной MSKU в рублях в пересчете на 1 мес на всех схемах 3P, кроме FF (период 12 месяцев)</t>
      </text>
    </comment>
    <comment ref="DJ1" authorId="0">
      <text>
        <t>Среднее количество проданных штук данной MSKU в пересчете на 1 мес на всех схемах 3P, кроме FF (период 12 месяцев)</t>
      </text>
    </comment>
    <comment ref="DK1" authorId="0">
      <text>
        <t>Средний gmv ХИДА в рублях в пересчете на 1 мес на 1 msku на схеме 1P (период 12 месяцев)</t>
      </text>
    </comment>
    <comment ref="DL1" authorId="0">
      <text>
        <t>Среднее количество проданных штук ХИДА в пересчете на 1 мес на 1 msku на схеме 1P (период 12 месяцев)</t>
      </text>
    </comment>
    <comment ref="DM1" authorId="0">
      <text>
        <t>Средний gmv в рублях ХИДА  в пересчете на 1 мес на 1 msku на схеме 3P FF (период 12 месяцев)</t>
      </text>
    </comment>
    <comment ref="DN1" authorId="0">
      <text>
        <t>Среднее количество проданных штук ХИДА в пересчете на 1 мес на 1 msku на схеме 3P FF (период 12 месяцев)</t>
      </text>
    </comment>
    <comment ref="DO1" authorId="0">
      <text>
        <t>Средний gmv в рублях ХИДА в пересчете на 1 мес  на 1 msku на всех схемах 3P, кроме FF (период 12 месяцев)</t>
      </text>
    </comment>
    <comment ref="DP1" authorId="0">
      <text>
        <t>Среднее количество проданных штук ХИДА  в пересчете на 1 мес  на 1 msku на всех схемах 3P, кроме FF (период 12 месяцев)</t>
      </text>
    </comment>
    <comment ref="DQ1" authorId="0">
      <text>
        <t>ETR MSKU MSKU за 12 месяцев на всех схемах 3P, кроме FF  %</t>
      </text>
    </comment>
    <comment ref="DR1" authorId="0">
      <text>
        <t>Юнит Экономика MSKU за 12 месяцев на 1P %</t>
      </text>
    </comment>
    <comment ref="DS1" authorId="0">
      <text>
        <t>Гросс маржа ХИДА за 12 месяцев на 1P %</t>
      </text>
    </comment>
    <comment ref="DX1" authorId="0">
      <text>
        <t>Юнит Экономика ХИДА за 12 месяцев на 3P FF %</t>
      </text>
    </comment>
    <comment ref="DY1" authorId="0">
      <text>
        <t>ETR ХИДА за 12 месяцев на 3P FF %</t>
      </text>
    </comment>
    <comment ref="DZ1" authorId="0">
      <text>
        <t>Юнит Экономика ХИДА за 12 месяцев на всех схемах 3P, кроме FF  %</t>
      </text>
    </comment>
    <comment ref="EA1" authorId="0">
      <text>
        <t>ETR ХИДА за 12 месяцев на всех схемах 3P, кроме FF  %</t>
      </text>
    </comment>
    <comment ref="EB1" authorId="0">
      <text>
        <t>Средняя FM ХИДА по минрефу на вчера %</t>
      </text>
    </comment>
  </commentList>
</comments>
</file>

<file path=xl/sharedStrings.xml><?xml version="1.0" encoding="utf-8"?>
<sst xmlns="http://schemas.openxmlformats.org/spreadsheetml/2006/main" count="293" uniqueCount="292">
  <si>
    <t>Хид имя</t>
  </si>
  <si>
    <t>Хид</t>
  </si>
  <si>
    <t>Категорийный менеджер</t>
  </si>
  <si>
    <t>Категорийная команда</t>
  </si>
  <si>
    <t>MSKU айди</t>
  </si>
  <si>
    <t>MSKU имя</t>
  </si>
  <si>
    <t>Ссылка на товар</t>
  </si>
  <si>
    <t>Статус MSKU "сезонный" да/нет</t>
  </si>
  <si>
    <t>MSKU тип</t>
  </si>
  <si>
    <t>MSKU статус</t>
  </si>
  <si>
    <t>Real ssku</t>
  </si>
  <si>
    <t>Shop 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</si>
  <si>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</si>
  <si>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</si>
  <si>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</si>
  <si>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</si>
  <si>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</si>
  <si>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</si>
  <si>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</si>
  <si>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</si>
  <si>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</si>
  <si>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</si>
  <si>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Штрихкод</t>
  </si>
  <si>
    <t>Бренд</t>
  </si>
  <si>
    <t>ID поставщика</t>
  </si>
  <si>
    <t>Поставщик</t>
  </si>
  <si>
    <t>Тип поставщика</t>
  </si>
  <si>
    <t>Отсрочка платежа, дней</t>
  </si>
  <si>
    <t>Квант</t>
  </si>
  <si>
    <t>MOQ</t>
  </si>
  <si>
    <t>Возврат поставщику (да/нет)</t>
  </si>
  <si>
    <t>Склады хранения</t>
  </si>
  <si>
    <t>Доставка в регионы (X-doc, прямой)</t>
  </si>
  <si>
    <t>Яндекс.Маркет (Софьино КГТ) первая поставка, шт</t>
  </si>
  <si>
    <t>Яндекс.Маркет (Софьино КГТ) планируемая дата поставки</t>
  </si>
  <si>
    <t>Яндекс.Маркет (Ростов-на-Дону) первая поставка, шт</t>
  </si>
  <si>
    <t>Яндекс.Маркет (Ростов-на-Дону) планируемая дата поставки</t>
  </si>
  <si>
    <t>Яндекс.Маркет (Самара) первая поставка, шт</t>
  </si>
  <si>
    <t>Яндекс.Маркет (Самара) планируемая дата поставки</t>
  </si>
  <si>
    <t>Яндекс.Маркет (Софьино) первая поставка, шт</t>
  </si>
  <si>
    <t>Яндекс.Маркет (Софьино) планируемая дата поставки</t>
  </si>
  <si>
    <t>Яндекс.Маркет (Санкт-Петербург) первая поставка, шт</t>
  </si>
  <si>
    <t>Яндекс.Маркет (Санкт-Петербург) планируемая дата поставки</t>
  </si>
  <si>
    <t>Яндекс.Маркет (Томилино) первая поставка, шт</t>
  </si>
  <si>
    <t>Яндекс.Маркет (Томилино) планируемая дата поставки</t>
  </si>
  <si>
    <t>Яндекс.Маркет (Екатеринбург) первая поставка, шт</t>
  </si>
  <si>
    <t>Яндекс.Маркет (Екатеринбург) планируемая дата поставки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</si>
  <si>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</si>
  <si>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</si>
  <si>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</si>
  <si>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</si>
  <si>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in_cf</t>
  </si>
  <si>
    <t>План продаж в мес, шт</t>
  </si>
  <si>
    <t>Текущий сток</t>
  </si>
  <si>
    <t>cnt_total_60days</t>
  </si>
  <si>
    <t>Итого первая поставка для СЗ, шт</t>
  </si>
  <si>
    <t>Сумма закупки, руб.</t>
  </si>
  <si>
    <t>gmv_total_60days</t>
  </si>
  <si>
    <t>purchase_price</t>
  </si>
  <si>
    <t>ЗЦ лотовая</t>
  </si>
  <si>
    <t>Квота, шт</t>
  </si>
  <si>
    <t>Срок действия предложения</t>
  </si>
  <si>
    <t>Цена продажи</t>
  </si>
  <si>
    <t>minref_today</t>
  </si>
  <si>
    <t>Ссылка на minref</t>
  </si>
  <si>
    <t>Цена продажи относительно минерфа</t>
  </si>
  <si>
    <t>minref_med_30days</t>
  </si>
  <si>
    <t>price_3p_today</t>
  </si>
  <si>
    <t>Цена продажи относительно 3Р</t>
  </si>
  <si>
    <t>price_3p_med_30days</t>
  </si>
  <si>
    <t>price_3p_FF_today</t>
  </si>
  <si>
    <t>price_3p_FF_med_30days</t>
  </si>
  <si>
    <t>lower_price_days</t>
  </si>
  <si>
    <t>higher_price_days</t>
  </si>
  <si>
    <t>Разница в маржинальности %, gross</t>
  </si>
  <si>
    <t>Маржинальность, %(гросс от min ref)</t>
  </si>
  <si>
    <t>Маржа от минреф</t>
  </si>
  <si>
    <t>Маржа от 3P</t>
  </si>
  <si>
    <t>Ретро, %</t>
  </si>
  <si>
    <t>Маркетинг, %</t>
  </si>
  <si>
    <t>Средние операционные косты хида, руб</t>
  </si>
  <si>
    <t>Плановая UE</t>
  </si>
  <si>
    <t>Комментарии ассортимента</t>
  </si>
  <si>
    <t>Расчетная UE</t>
  </si>
  <si>
    <t>Отличие UE 1Р и UE 3Р nonFF (разница в абсолюте)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</si>
  <si>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</si>
  <si>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</si>
  <si>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ue_1p_12mnth</t>
  </si>
  <si>
    <t>gross_margin_pr_1p_12mnth</t>
  </si>
  <si>
    <t>ue_3pff_12mnth</t>
  </si>
  <si>
    <t>ETR_pr_3pff_12mnth</t>
  </si>
  <si>
    <t>ue_3pother_12mnth</t>
  </si>
  <si>
    <t>off_1P_FBY</t>
  </si>
  <si>
    <t>off_3P_FBY</t>
  </si>
  <si>
    <t>off_3P_FBY_pl</t>
  </si>
  <si>
    <t>off_3P_FBS</t>
  </si>
  <si>
    <t>off_3P_DBS</t>
  </si>
  <si>
    <t>in_off_wo_ff_30days</t>
  </si>
  <si>
    <t>Доступность по сервису наличие на сервисе за 31 день, %</t>
  </si>
  <si>
    <t>days_on_stock_3p</t>
  </si>
  <si>
    <t>Доступность по 3Р FBY, %</t>
  </si>
  <si>
    <t>fit_1P</t>
  </si>
  <si>
    <t>fit_1P_DEAD</t>
  </si>
  <si>
    <t>fit_3P</t>
  </si>
  <si>
    <t>fit_3P_DEAD</t>
  </si>
  <si>
    <t>delivery_dsbs_days</t>
  </si>
  <si>
    <t>delivery_ff_days</t>
  </si>
  <si>
    <t>delivery_other_days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</si>
  <si>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</si>
  <si>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</si>
  <si>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</si>
  <si>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</si>
  <si>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</si>
  <si>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</si>
  <si>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</si>
  <si>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</si>
  <si>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</si>
  <si>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</si>
  <si>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</si>
  <si>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</si>
  <si>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ETR_pr_3pother_12mnth</t>
  </si>
  <si>
    <t>ue_1p_hid_12mnth</t>
  </si>
  <si>
    <t>gross_margin_pr_1p_hid_12mnth</t>
  </si>
  <si>
    <t>ue_3p_ff_hid_3mnth</t>
  </si>
  <si>
    <t>ue_3p_hid_other_3mnth</t>
  </si>
  <si>
    <t>ETR_pr_3p_ff_hid_3mnth</t>
  </si>
  <si>
    <t>ETR_pr_3p_others_hid_3mnth</t>
  </si>
  <si>
    <t>ue_3p_ff_hid_12mnth</t>
  </si>
  <si>
    <t>ETR_pr_3p_ff_hid_12mnth</t>
  </si>
  <si>
    <t>ue_3p_other_hid_12mnth</t>
  </si>
  <si>
    <t>ETR_pr_3p_other_hid_12mnth</t>
  </si>
  <si>
    <t>avg_fm_hid</t>
  </si>
  <si>
    <t>Начало сезона</t>
  </si>
  <si>
    <t>Конец сезона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</si>
  <si>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</si>
  <si>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</si>
  <si>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</si>
  <si>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</si>
  <si>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</si>
  <si>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</si>
  <si>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</si>
  <si>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</si>
  <si>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</si>
  <si>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</si>
  <si>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</si>
  <si>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</si>
  <si>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</si>
  <si>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</si>
  <si>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</si>
  <si>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</si>
  <si>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</si>
  <si>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</si>
  <si>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</si>
  <si>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</si>
  <si>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</si>
  <si>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</si>
  <si>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</si>
  <si>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</si>
  <si>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</si>
  <si>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</si>
  <si>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</si>
  <si>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</si>
  <si>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</si>
  <si>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</si>
  <si>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</si>
  <si>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</si>
  <si>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</si>
  <si>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</si>
  <si>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</si>
  <si>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</si>
  <si>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</si>
  <si>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</si>
  <si>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</si>
  <si>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</si>
  <si>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</si>
  <si>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</si>
  <si>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</si>
  <si>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</si>
  <si>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</si>
  <si>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</si>
  <si>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</si>
  <si>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</si>
  <si>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</si>
  <si>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</si>
  <si>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</si>
  <si>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</si>
  <si>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</si>
  <si>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</si>
  <si>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</si>
  <si>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</si>
  <si>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</si>
  <si>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</si>
  <si>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</si>
  <si>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</si>
  <si>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</si>
  <si>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</si>
  <si>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</si>
  <si>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</si>
  <si>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</si>
  <si>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</si>
  <si>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</si>
  <si>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</si>
  <si>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</si>
  <si>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</si>
  <si>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</si>
  <si>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</si>
  <si>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</si>
  <si>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</si>
  <si>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</si>
  <si>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</si>
  <si>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</si>
  <si>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</si>
  <si>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</si>
  <si>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</si>
  <si>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</si>
  <si>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</si>
  <si>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</si>
  <si>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</si>
  <si>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</si>
  <si>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</si>
  <si>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</si>
  <si>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</si>
  <si>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</si>
  <si>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</si>
  <si>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</si>
  <si>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</si>
  <si>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</si>
  <si>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</si>
  <si>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</si>
  <si>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</si>
  <si>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</si>
  <si>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</si>
  <si>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</si>
  <si>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</si>
  <si>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</si>
  <si>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</si>
  <si>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</si>
  <si>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</si>
  <si>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</si>
  <si>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</si>
  <si>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</si>
  <si>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</si>
  <si>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</si>
  <si>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</si>
  <si>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</si>
  <si>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</si>
  <si>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</si>
  <si>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</si>
  <si>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</si>
  <si>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</si>
  <si>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</si>
  <si>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</si>
  <si>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</si>
  <si>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</si>
  <si>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</si>
  <si>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</si>
  <si>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</si>
  <si>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</si>
  <si>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</si>
  <si>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</si>
  <si>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</si>
  <si>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</si>
  <si>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</si>
  <si>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</si>
  <si>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</si>
  <si>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</si>
  <si>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</si>
  <si>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</si>
  <si>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test category</t>
  </si>
  <si>
    <t>catman111</t>
  </si>
  <si>
    <t>dreamteam</t>
  </si>
  <si>
    <t>Test msku 1</t>
  </si>
  <si>
    <t>msku type val</t>
  </si>
  <si>
    <t>msku status val</t>
  </si>
  <si>
    <t>000111.shop-sku-111</t>
  </si>
  <si>
    <t>shop-sku-111</t>
  </si>
  <si>
    <t>ACTIVE</t>
  </si>
  <si>
    <t>12-09-2020</t>
  </si>
  <si>
    <t>06-08-20202</t>
  </si>
  <si>
    <t>13-09-2020</t>
  </si>
  <si>
    <t>13-08-2021</t>
  </si>
  <si>
    <t>08-10-2021</t>
  </si>
  <si>
    <t>barcode</t>
  </si>
  <si>
    <t>supplier name</t>
  </si>
  <si>
    <t>1P</t>
  </si>
  <si>
    <t>url//minref</t>
  </si>
  <si>
    <t>11-11, 13-11</t>
  </si>
  <si>
    <t>12-12, 14-12</t>
  </si>
  <si>
    <t>Рассчитывается автоматически</t>
  </si>
  <si>
    <t>Рассчитывается автоматически. Метрики на которых будет реализована цветовая индикация</t>
  </si>
  <si>
    <t>Заполняется вручную или корректируются предзаполненные значения</t>
  </si>
  <si>
    <t>Заполняется вручную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</si>
</sst>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#,##0.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true">
      <alignment wrapText="true" horizontal="center" vertical="center"/>
    </xf>
    <xf numFmtId="0" fontId="0" fillId="0" borderId="0" xfId="0"/>
    <xf numFmtId="1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164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3" fontId="0" fillId="0" borderId="0" xfId="0" applyNumberFormat="true"/>
    <xf numFmtId="164" fontId="0" fillId="0" borderId="0" xfId="0" applyNumberFormat="true"/>
    <xf numFmtId="164" fontId="0" fillId="0" borderId="0" xfId="0" applyNumberFormat="true"/>
    <xf numFmtId="3" fontId="0" fillId="0" borderId="0" xfId="0" applyNumberFormat="true"/>
    <xf numFmtId="3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3" fontId="0" fillId="0" borderId="0" xfId="0" applyNumberFormat="true"/>
    <xf numFmtId="165" fontId="0" fillId="0" borderId="0" xfId="0" applyNumberFormat="true"/>
    <xf numFmtId="3" fontId="0" fillId="0" borderId="0" xfId="0" applyNumberFormat="true"/>
    <xf numFmtId="165" fontId="0" fillId="0" borderId="0" xfId="0" applyNumberFormat="true"/>
    <xf numFmtId="3" fontId="0" fillId="0" borderId="0" xfId="0" applyNumberFormat="true"/>
    <xf numFmtId="165" fontId="0" fillId="0" borderId="0" xfId="0" applyNumberFormat="true"/>
    <xf numFmtId="3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  <dxfs count="156"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FF00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F2CC"/>
        </patternFill>
      </fill>
    </dxf>
    <dxf>
      <fill>
        <patternFill>
          <bgColor rgb="FFC000"/>
        </patternFill>
      </fill>
    </dxf>
    <dxf>
      <fill>
        <patternFill>
          <bgColor rgb="FFC000"/>
        </patternFill>
      </fill>
    </dxf>
    <dxf>
      <fill>
        <patternFill>
          <bgColor rgb="FFC00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FF0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FF00"/>
        </patternFill>
      </fill>
    </dxf>
    <dxf>
      <fill>
        <patternFill>
          <bgColor rgb="92D050"/>
        </patternFill>
      </fill>
    </dxf>
    <dxf>
      <fill>
        <patternFill>
          <bgColor rgb="FFF2CC"/>
        </patternFill>
      </fill>
    </dxf>
    <dxf>
      <fill>
        <patternFill>
          <bgColor rgb="FFFF00"/>
        </patternFill>
      </fill>
    </dxf>
    <dxf>
      <fill>
        <patternFill>
          <bgColor rgb="FFFF00"/>
        </patternFill>
      </fill>
    </dxf>
    <dxf>
      <fill>
        <patternFill>
          <bgColor rgb="FFFF00"/>
        </patternFill>
      </fill>
    </dxf>
    <dxf>
      <fill>
        <patternFill>
          <bgColor rgb="FFF2CC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C00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C00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FFFF00"/>
        </patternFill>
      </fill>
    </dxf>
    <dxf>
      <fill>
        <patternFill>
          <bgColor rgb="92D050"/>
        </patternFill>
      </fill>
    </dxf>
    <dxf>
      <fill>
        <patternFill>
          <bgColor rgb="FFC000"/>
        </patternFill>
      </fill>
    </dxf>
    <dxf>
      <fill>
        <patternFill>
          <bgColor rgb="FFC000"/>
        </patternFill>
      </fill>
    </dxf>
    <dxf>
      <fill>
        <patternFill>
          <bgColor rgb="FFFF00"/>
        </patternFill>
      </fill>
    </dxf>
    <dxf>
      <fill>
        <patternFill>
          <bgColor rgb="FFFF00"/>
        </patternFill>
      </fill>
    </dxf>
    <dxf>
      <fill>
        <patternFill>
          <bgColor rgb="FFFF00"/>
        </patternFill>
      </fill>
    </dxf>
    <dxf>
      <fill>
        <patternFill>
          <bgColor rgb="FFFF00"/>
        </patternFill>
      </fill>
    </dxf>
    <dxf>
      <fill>
        <patternFill>
          <bgColor rgb="FFEC9C"/>
        </patternFill>
      </fill>
    </dxf>
    <dxf>
      <fill>
        <patternFill>
          <bgColor rgb="92D050"/>
        </patternFill>
      </fill>
    </dxf>
    <dxf>
      <fill>
        <patternFill>
          <bgColor rgb="FFC00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ill>
        <patternFill>
          <bgColor rgb="92D050"/>
        </patternFill>
      </fill>
    </dxf>
    <dxf>
      <font>
        <color rgb="9C0006"/>
      </font>
      <fill>
        <patternFill>
          <bgColor rgb="FFC7CE"/>
        </patternFill>
      </fill>
    </dxf>
    <dxf>
      <fill>
        <patternFill>
          <bgColor rgb="FFFF00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ill>
        <patternFill>
          <bgColor rgb="FFFF00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ont>
        <color rgb="9C0006"/>
      </font>
      <fill>
        <patternFill>
          <bgColor rgb="FFC7CE"/>
        </patternFill>
      </fill>
    </dxf>
    <dxf>
      <font>
        <color rgb="006100"/>
      </font>
      <fill>
        <patternFill>
          <bgColor rgb="C6EFCE"/>
        </patternFill>
      </fill>
    </dxf>
    <dxf>
      <fill>
        <patternFill>
          <bgColor rgb="92D050"/>
        </patternFill>
      </fill>
    </dxf>
    <dxf>
      <fill>
        <patternFill>
          <bgColor rgb="FFC000"/>
        </patternFill>
      </fill>
    </dxf>
    <dxf>
      <fill>
        <patternFill>
          <bgColor rgb="FFF2CC"/>
        </patternFill>
      </fill>
    </dxf>
    <dxf>
      <fill>
        <patternFill>
          <bgColor rgb="FFFF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8"/>
  <sheetViews>
    <sheetView workbookViewId="0" tabSelected="true">
      <pane ySplit="1.0" state="frozen" topLeftCell="A2" activePane="bottomLeft"/>
      <selection pane="bottomLeft"/>
    </sheetView>
  </sheetViews>
  <sheetFormatPr defaultRowHeight="15.0" outlineLevelCol="1"/>
  <cols>
    <col min="133" max="133" collapsed="true" outlineLevel="1" width="15.0" customWidth="true"/>
    <col min="132" max="132" collapsed="true" outlineLevel="1" width="15.0" customWidth="true"/>
    <col min="131" max="131" collapsed="true" outlineLevel="1" width="15.0" customWidth="true"/>
    <col min="130" max="130" collapsed="true" outlineLevel="1" width="15.0" customWidth="true"/>
    <col min="129" max="129" collapsed="true" outlineLevel="1" width="15.0" customWidth="true"/>
    <col min="128" max="128" collapsed="true" outlineLevel="1" width="15.0" customWidth="true"/>
    <col min="127" max="127" collapsed="true" outlineLevel="1" width="15.0" customWidth="true"/>
    <col min="126" max="126" collapsed="true" outlineLevel="1" width="15.0" customWidth="true"/>
    <col min="125" max="125" collapsed="true" outlineLevel="1" width="15.0" customWidth="true"/>
    <col min="124" max="124" collapsed="true" outlineLevel="1" width="15.0" customWidth="true"/>
    <col min="123" max="123" collapsed="true" outlineLevel="1" width="15.0" customWidth="true"/>
    <col min="122" max="122" collapsed="true" outlineLevel="1" width="15.0" customWidth="true"/>
    <col min="121" max="121" collapsed="true" outlineLevel="1" width="15.0" customWidth="true"/>
    <col min="120" max="120" collapsed="true" outlineLevel="1" width="15.0" customWidth="true"/>
    <col min="119" max="119" collapsed="true" outlineLevel="1" width="15.0" customWidth="true"/>
    <col min="118" max="118" collapsed="true" outlineLevel="1" width="15.0" customWidth="true"/>
    <col min="117" max="117" collapsed="true" outlineLevel="1" width="15.0" customWidth="true"/>
    <col min="116" max="116" collapsed="true" outlineLevel="1" width="15.0" customWidth="true"/>
    <col min="115" max="115" collapsed="true" outlineLevel="1" width="15.0" customWidth="true"/>
    <col min="114" max="114" collapsed="true" outlineLevel="1" width="15.0" customWidth="true"/>
    <col min="113" max="113" collapsed="true" outlineLevel="1" width="15.0" customWidth="true"/>
    <col min="112" max="112" collapsed="true" outlineLevel="1" width="15.0" customWidth="true"/>
    <col min="111" max="111" collapsed="true" outlineLevel="1" width="15.0" customWidth="true"/>
    <col min="110" max="110" collapsed="true" outlineLevel="1" width="15.0" customWidth="true"/>
    <col min="109" max="109" collapsed="true" outlineLevel="1" width="15.0" customWidth="true"/>
    <col min="108" max="108" collapsed="true" outlineLevel="1" width="15.0" customWidth="true"/>
    <col min="107" max="107" collapsed="true" outlineLevel="1" width="15.0" customWidth="true"/>
    <col min="106" max="106" collapsed="true" outlineLevel="1" width="15.0" customWidth="true"/>
    <col min="105" max="105" collapsed="true" outlineLevel="1" width="15.0" customWidth="true"/>
    <col min="104" max="104" collapsed="true" outlineLevel="1" width="15.0" customWidth="true"/>
    <col min="103" max="103" collapsed="true" outlineLevel="1" width="15.0" customWidth="true"/>
    <col min="102" max="102" collapsed="true" outlineLevel="1" width="15.0" customWidth="true"/>
    <col min="101" max="101" collapsed="true" outlineLevel="1" width="15.0" customWidth="true"/>
    <col min="100" max="100" collapsed="true" outlineLevel="1" width="15.0" customWidth="true"/>
    <col min="99" max="99" collapsed="true" outlineLevel="1" width="15.0" customWidth="true"/>
    <col min="98" max="98" collapsed="true" outlineLevel="1" width="15.0" customWidth="true"/>
    <col min="97" max="97" collapsed="true" outlineLevel="1" width="15.0" customWidth="true"/>
    <col min="96" max="96" collapsed="true" outlineLevel="1" width="15.0" customWidth="true"/>
    <col min="95" max="95" collapsed="true" outlineLevel="1" width="15.0" customWidth="true"/>
    <col min="94" max="94" collapsed="true" outlineLevel="1" width="15.0" customWidth="true"/>
    <col min="93" max="93" collapsed="true" outlineLevel="1" width="15.0" customWidth="true"/>
    <col min="92" max="92" collapsed="true" outlineLevel="1" width="15.0" customWidth="true"/>
    <col min="91" max="91" collapsed="true" outlineLevel="1" width="15.0" customWidth="true"/>
    <col min="90" max="90" collapsed="true" outlineLevel="1" width="15.0" customWidth="true"/>
    <col min="89" max="89" collapsed="true" outlineLevel="1" width="15.0" customWidth="true"/>
    <col min="86" max="86" collapsed="true" outlineLevel="1" width="15.0" customWidth="true"/>
    <col min="62" max="62" collapsed="true" outlineLevel="1" width="15.0" customWidth="true"/>
    <col min="61" max="61" collapsed="true" outlineLevel="1" width="15.0" customWidth="true"/>
    <col min="50" max="50" collapsed="true" outlineLevel="1" width="15.0" customWidth="true"/>
    <col min="49" max="49" collapsed="true" outlineLevel="1" width="15.0" customWidth="true"/>
    <col min="48" max="48" collapsed="true" outlineLevel="1" width="15.0" customWidth="true"/>
    <col min="47" max="47" collapsed="true" outlineLevel="1" width="15.0" customWidth="true"/>
    <col min="46" max="46" collapsed="true" outlineLevel="1" width="15.0" customWidth="true"/>
    <col min="45" max="45" collapsed="true" outlineLevel="1" width="15.0" customWidth="true"/>
    <col min="44" max="44" collapsed="true" outlineLevel="1" width="15.0" customWidth="true"/>
    <col min="43" max="43" collapsed="true" outlineLevel="1" width="15.0" customWidth="true"/>
    <col min="42" max="42" collapsed="true" outlineLevel="1" width="15.0" customWidth="true"/>
    <col min="41" max="41" collapsed="true" outlineLevel="1" width="15.0" customWidth="true"/>
    <col min="40" max="40" collapsed="true" outlineLevel="1" width="15.0" customWidth="true"/>
    <col min="39" max="39" collapsed="true" outlineLevel="1" width="15.0" customWidth="true"/>
    <col min="38" max="38" collapsed="true" outlineLevel="1" width="15.0" customWidth="true"/>
    <col min="37" max="37" collapsed="true" outlineLevel="1" width="15.0" customWidth="true"/>
    <col min="36" max="36" collapsed="true" outlineLevel="1" width="15.0" customWidth="true"/>
    <col min="35" max="35" collapsed="true" outlineLevel="1" width="15.0" customWidth="true"/>
    <col min="34" max="34" collapsed="true" outlineLevel="1" width="15.0" customWidth="true"/>
    <col min="33" max="33" collapsed="true" outlineLevel="1" width="15.0" customWidth="true"/>
    <col min="30" max="30" collapsed="true" outlineLevel="1" width="15.0" customWidth="true"/>
    <col min="29" max="29" collapsed="true" outlineLevel="1" width="15.0" customWidth="true"/>
    <col min="28" max="28" collapsed="true" outlineLevel="1" width="15.0" customWidth="true"/>
    <col min="27" max="27" collapsed="true" outlineLevel="1" width="15.0" customWidth="true"/>
    <col min="26" max="26" collapsed="true" outlineLevel="1" width="15.0" customWidth="true"/>
    <col min="23" max="23" collapsed="true" outlineLevel="1" width="15.0" customWidth="true"/>
    <col min="22" max="22" collapsed="true" outlineLevel="1" width="15.0" customWidth="true"/>
    <col min="21" max="21" collapsed="true" outlineLevel="1" width="15.0" customWidth="true"/>
    <col min="20" max="20" collapsed="true" outlineLevel="1" width="15.0" customWidth="true"/>
    <col min="19" max="19" collapsed="true" outlineLevel="1" width="15.0" customWidth="true"/>
    <col min="18" max="18" collapsed="true" outlineLevel="1" width="15.0" customWidth="true"/>
    <col min="17" max="17" collapsed="true" outlineLevel="1" width="15.0" customWidth="true"/>
    <col min="16" max="16" collapsed="true" outlineLevel="1" width="15.0" customWidth="true"/>
    <col min="13" max="13" collapsed="true" outlineLevel="1" width="15.0" customWidth="true"/>
    <col min="12" max="12" collapsed="true" outlineLevel="1" width="15.0" customWidth="true"/>
    <col min="11" max="11" collapsed="true" outlineLevel="1" width="20.0" customWidth="true"/>
    <col min="10" max="10" collapsed="true" outlineLevel="1" width="11.0" customWidth="true"/>
    <col min="9" max="9" collapsed="true" outlineLevel="1" width="8.0" customWidth="true"/>
    <col min="4" max="4" collapsed="true" outlineLevel="1" width="15.0" customWidth="true"/>
    <col min="3" max="3" collapsed="true" outlineLevel="1" width="15.0" customWidth="true"/>
    <col min="2" max="2" collapsed="true" outlineLevel="1" width="15.0" customWidth="true"/>
    <col min="1" max="1" collapsed="false" outlineLevel="1" width="33.0" customWidth="true"/>
    <col min="8" max="8" collapsed="false" outlineLevel="1" width="15.0" customWidth="true"/>
    <col min="15" max="15" collapsed="false" outlineLevel="1" width="15.0" customWidth="true"/>
    <col min="25" max="25" collapsed="false" outlineLevel="1" width="15.0" customWidth="true"/>
    <col min="32" max="32" collapsed="false" outlineLevel="1" width="15.0" customWidth="true"/>
    <col min="60" max="60" collapsed="false" outlineLevel="1" width="15.0" customWidth="true"/>
    <col min="85" max="85" collapsed="false" outlineLevel="1" width="15.0" customWidth="true"/>
    <col min="88" max="88" collapsed="false" outlineLevel="1" width="15.0" customWidth="true"/>
    <col min="5" max="5" width="15.0" customWidth="true"/>
    <col min="6" max="6" width="60.0" customWidth="true"/>
    <col min="7" max="7" width="15.0" customWidth="true"/>
    <col min="14" max="14" width="15.0" customWidth="true"/>
    <col min="24" max="24" width="15.0" customWidth="true"/>
    <col min="31" max="31" width="15.0" customWidth="true"/>
    <col min="51" max="51" width="15.0" customWidth="true"/>
    <col min="52" max="52" width="15.0" customWidth="true"/>
    <col min="53" max="53" width="15.0" customWidth="true"/>
    <col min="54" max="54" width="15.0" customWidth="true"/>
    <col min="55" max="55" width="15.0" customWidth="true"/>
    <col min="56" max="56" width="15.0" customWidth="true"/>
    <col min="57" max="57" width="15.0" customWidth="true"/>
    <col min="58" max="58" width="15.0" customWidth="true"/>
    <col min="59" max="59" width="15.0" customWidth="true"/>
    <col min="63" max="63" width="15.0" customWidth="true"/>
    <col min="64" max="64" width="15.0" customWidth="true"/>
    <col min="65" max="65" width="15.0" customWidth="true"/>
    <col min="66" max="66" width="15.0" customWidth="true"/>
    <col min="67" max="67" width="15.0" customWidth="true"/>
    <col min="68" max="68" width="15.0" customWidth="true"/>
    <col min="69" max="69" width="15.0" customWidth="true"/>
    <col min="70" max="70" width="15.0" customWidth="true"/>
    <col min="71" max="71" width="15.0" customWidth="true"/>
    <col min="72" max="72" width="15.0" customWidth="true"/>
    <col min="73" max="73" width="15.0" customWidth="true"/>
    <col min="74" max="74" width="15.0" customWidth="true"/>
    <col min="75" max="75" width="15.0" customWidth="true"/>
    <col min="76" max="76" width="15.0" customWidth="true"/>
    <col min="77" max="77" width="15.0" customWidth="true"/>
    <col min="78" max="78" width="15.0" customWidth="true"/>
    <col min="79" max="79" width="15.0" customWidth="true"/>
    <col min="80" max="80" width="15.0" customWidth="true"/>
    <col min="81" max="81" width="15.0" customWidth="true"/>
    <col min="82" max="82" width="15.0" customWidth="true"/>
    <col min="83" max="83" width="15.0" customWidth="true"/>
    <col min="84" max="84" width="15.0" customWidth="true"/>
    <col min="87" max="87" width="15.0" customWidth="true"/>
    <col min="134" max="134" width="1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</row>
    <row r="2">
      <c r="A2" t="s" s="2">
        <v>134</v>
      </c>
      <c r="B2" t="s" s="2">
        <v>135</v>
      </c>
      <c r="C2" t="s" s="2">
        <v>136</v>
      </c>
      <c r="D2" t="s" s="2">
        <v>137</v>
      </c>
      <c r="E2" t="s" s="3">
        <v>138</v>
      </c>
      <c r="F2" t="s" s="2">
        <v>139</v>
      </c>
      <c r="G2" t="s" s="2">
        <v>140</v>
      </c>
      <c r="H2" t="s" s="2">
        <v>141</v>
      </c>
      <c r="I2" t="s" s="2">
        <v>142</v>
      </c>
      <c r="J2" t="s" s="2">
        <v>143</v>
      </c>
      <c r="K2" t="s" s="2">
        <v>144</v>
      </c>
      <c r="L2" t="s" s="2">
        <v>145</v>
      </c>
      <c r="M2" t="s" s="2">
        <v>146</v>
      </c>
      <c r="N2" t="s" s="2">
        <v>147</v>
      </c>
      <c r="O2" t="s" s="2">
        <v>148</v>
      </c>
      <c r="P2" t="s" s="2">
        <v>149</v>
      </c>
      <c r="Q2" t="s" s="2">
        <v>150</v>
      </c>
      <c r="R2" t="s" s="2">
        <v>151</v>
      </c>
      <c r="S2" t="s" s="2">
        <v>152</v>
      </c>
      <c r="T2" t="s" s="2">
        <v>153</v>
      </c>
      <c r="U2" t="s" s="2">
        <v>154</v>
      </c>
      <c r="V2" t="s" s="2">
        <v>155</v>
      </c>
      <c r="W2" t="s" s="2">
        <v>156</v>
      </c>
      <c r="X2" t="s" s="2">
        <v>157</v>
      </c>
      <c r="Y2" t="s" s="2">
        <v>158</v>
      </c>
      <c r="Z2" t="s" s="2">
        <v>159</v>
      </c>
      <c r="AA2" t="s" s="2">
        <v>160</v>
      </c>
      <c r="AB2" t="s" s="2">
        <v>161</v>
      </c>
      <c r="AC2" t="s" s="2">
        <v>162</v>
      </c>
      <c r="AD2" t="s" s="2">
        <v>163</v>
      </c>
      <c r="AE2" t="s" s="2">
        <v>164</v>
      </c>
      <c r="AF2" t="s" s="2">
        <v>165</v>
      </c>
      <c r="AG2" t="s" s="2">
        <v>166</v>
      </c>
      <c r="AH2" t="s" s="2">
        <v>167</v>
      </c>
      <c r="AI2" t="s" s="2">
        <v>168</v>
      </c>
      <c r="AJ2" t="s" s="2">
        <v>169</v>
      </c>
      <c r="AK2" t="s" s="2">
        <v>170</v>
      </c>
      <c r="AL2" t="s" s="2">
        <v>171</v>
      </c>
      <c r="AM2" t="s" s="2">
        <v>172</v>
      </c>
      <c r="AN2" t="s" s="2">
        <v>173</v>
      </c>
      <c r="AO2" t="s" s="2">
        <v>174</v>
      </c>
      <c r="AP2" t="s" s="2">
        <v>175</v>
      </c>
      <c r="AQ2" t="s" s="2">
        <v>176</v>
      </c>
      <c r="AR2" t="s" s="2">
        <v>177</v>
      </c>
      <c r="AS2" t="s" s="2">
        <v>178</v>
      </c>
      <c r="AT2" t="s" s="2">
        <v>179</v>
      </c>
      <c r="AU2" t="s" s="2">
        <v>180</v>
      </c>
      <c r="AV2" t="s" s="2">
        <v>181</v>
      </c>
      <c r="AW2" t="s" s="2">
        <v>182</v>
      </c>
      <c r="AX2" t="s" s="2">
        <v>183</v>
      </c>
      <c r="AY2" t="s" s="2">
        <v>184</v>
      </c>
      <c r="AZ2" t="s" s="2">
        <v>185</v>
      </c>
      <c r="BA2" t="s" s="2">
        <v>186</v>
      </c>
      <c r="BB2" t="s" s="2">
        <v>187</v>
      </c>
      <c r="BC2" t="s" s="8">
        <v>188</v>
      </c>
      <c r="BD2" t="s" s="2">
        <v>189</v>
      </c>
      <c r="BE2" t="s" s="2">
        <v>190</v>
      </c>
      <c r="BF2" t="s" s="9">
        <v>191</v>
      </c>
      <c r="BG2" t="s" s="10">
        <v>192</v>
      </c>
      <c r="BH2" t="s" s="11">
        <v>193</v>
      </c>
      <c r="BI2" t="s" s="2">
        <v>194</v>
      </c>
      <c r="BJ2" t="s" s="2">
        <v>195</v>
      </c>
      <c r="BK2" t="s" s="12">
        <v>196</v>
      </c>
      <c r="BL2" t="s" s="13">
        <v>197</v>
      </c>
      <c r="BM2" t="s" s="2">
        <v>198</v>
      </c>
      <c r="BN2" t="s" s="14">
        <v>199</v>
      </c>
      <c r="BO2" t="s" s="15">
        <v>200</v>
      </c>
      <c r="BP2" t="s" s="16">
        <v>201</v>
      </c>
      <c r="BQ2" t="s" s="2">
        <v>202</v>
      </c>
      <c r="BR2" t="s" s="17">
        <v>203</v>
      </c>
      <c r="BS2" t="s" s="18">
        <v>204</v>
      </c>
      <c r="BT2" t="s" s="19">
        <v>205</v>
      </c>
      <c r="BU2" t="s" s="20">
        <v>206</v>
      </c>
      <c r="BV2" t="s" s="21">
        <v>207</v>
      </c>
      <c r="BW2" t="s" s="22">
        <v>208</v>
      </c>
      <c r="BX2" t="s" s="23">
        <v>209</v>
      </c>
      <c r="BY2" t="s" s="24">
        <v>210</v>
      </c>
      <c r="BZ2" t="s" s="25">
        <v>211</v>
      </c>
      <c r="CA2" t="s" s="26">
        <v>212</v>
      </c>
      <c r="CB2" t="s" s="27">
        <v>213</v>
      </c>
      <c r="CC2" t="s" s="28">
        <v>214</v>
      </c>
      <c r="CD2" t="s" s="29">
        <v>215</v>
      </c>
      <c r="CE2" t="s" s="2">
        <v>216</v>
      </c>
      <c r="CF2" t="s" s="2">
        <v>217</v>
      </c>
      <c r="CG2" t="s" s="30">
        <v>218</v>
      </c>
      <c r="CH2" t="s" s="31">
        <v>219</v>
      </c>
      <c r="CI2" t="s" s="32">
        <v>220</v>
      </c>
      <c r="CJ2" t="s" s="33">
        <v>221</v>
      </c>
      <c r="CK2" t="s" s="34">
        <v>222</v>
      </c>
      <c r="CL2" t="s" s="35">
        <v>223</v>
      </c>
      <c r="CM2" t="s" s="36">
        <v>224</v>
      </c>
      <c r="CN2" t="s" s="37">
        <v>225</v>
      </c>
      <c r="CO2" t="s" s="2">
        <v>226</v>
      </c>
      <c r="CP2" t="s" s="2">
        <v>227</v>
      </c>
      <c r="CQ2" t="s" s="2">
        <v>228</v>
      </c>
      <c r="CR2" t="s" s="2">
        <v>229</v>
      </c>
      <c r="CS2" t="s" s="2">
        <v>230</v>
      </c>
      <c r="CT2" t="s" s="2">
        <v>231</v>
      </c>
      <c r="CU2" t="s" s="38">
        <v>232</v>
      </c>
      <c r="CV2" t="s" s="2">
        <v>233</v>
      </c>
      <c r="CW2" t="s" s="2">
        <v>234</v>
      </c>
      <c r="CX2" t="s" s="2">
        <v>235</v>
      </c>
      <c r="CY2" t="s" s="2">
        <v>236</v>
      </c>
      <c r="CZ2" t="s" s="2">
        <v>237</v>
      </c>
      <c r="DA2" t="s" s="2">
        <v>238</v>
      </c>
      <c r="DB2" t="s" s="39">
        <v>239</v>
      </c>
      <c r="DC2" t="s" s="2">
        <v>240</v>
      </c>
      <c r="DD2" t="s" s="2">
        <v>241</v>
      </c>
      <c r="DE2" t="s" s="40">
        <v>242</v>
      </c>
      <c r="DF2" t="s" s="41">
        <v>243</v>
      </c>
      <c r="DG2" t="s" s="42">
        <v>244</v>
      </c>
      <c r="DH2" t="s" s="43">
        <v>245</v>
      </c>
      <c r="DI2" t="s" s="44">
        <v>246</v>
      </c>
      <c r="DJ2" t="s" s="45">
        <v>247</v>
      </c>
      <c r="DK2" t="s" s="46">
        <v>248</v>
      </c>
      <c r="DL2" t="s" s="47">
        <v>249</v>
      </c>
      <c r="DM2" t="s" s="48">
        <v>250</v>
      </c>
      <c r="DN2" t="s" s="49">
        <v>251</v>
      </c>
      <c r="DO2" t="s" s="50">
        <v>252</v>
      </c>
      <c r="DP2" t="s" s="51">
        <v>253</v>
      </c>
      <c r="DQ2" t="s" s="52">
        <v>254</v>
      </c>
      <c r="DR2" t="s" s="53">
        <v>255</v>
      </c>
      <c r="DS2" t="s" s="54">
        <v>256</v>
      </c>
      <c r="DT2" t="s" s="55">
        <v>257</v>
      </c>
      <c r="DU2" t="s" s="56">
        <v>258</v>
      </c>
      <c r="DV2" t="s" s="57">
        <v>259</v>
      </c>
      <c r="DW2" t="s" s="58">
        <v>260</v>
      </c>
      <c r="DX2" t="s" s="59">
        <v>261</v>
      </c>
      <c r="DY2" t="s" s="4">
        <v>262</v>
      </c>
      <c r="DZ2" t="s" s="5">
        <v>263</v>
      </c>
      <c r="EA2" t="s" s="6">
        <v>264</v>
      </c>
      <c r="EB2" t="s" s="7">
        <v>265</v>
      </c>
      <c r="EC2" t="s" s="2">
        <v>266</v>
      </c>
      <c r="ED2" t="s" s="2">
        <v>267</v>
      </c>
    </row>
    <row r="3">
      <c r="A3" t="s" s="2">
        <v>268</v>
      </c>
      <c r="B3" t="s" s="2">
        <v>145</v>
      </c>
      <c r="C3" t="s" s="2">
        <v>269</v>
      </c>
      <c r="D3" t="s" s="2">
        <v>270</v>
      </c>
      <c r="E3" t="n" s="3">
        <v>9.22337203685E11</v>
      </c>
      <c r="F3" t="s" s="2">
        <v>271</v>
      </c>
      <c r="G3" t="str" s="2">
        <f>HYPERLINK("https://market.yandex.ru/product/"&amp;E3)</f>
        <v>=HYPERLINK("https://market.yandex.ru/product/"&amp;E3)</v>
      </c>
      <c r="H3" t="b" s="2">
        <v>0</v>
      </c>
      <c r="I3" t="s" s="2">
        <v>272</v>
      </c>
      <c r="J3" t="s" s="2">
        <v>273</v>
      </c>
      <c r="K3" t="s" s="2">
        <v>274</v>
      </c>
      <c r="L3" t="s" s="2">
        <v>275</v>
      </c>
      <c r="M3" t="s" s="2">
        <v>276</v>
      </c>
      <c r="N3" t="s" s="2">
        <v>277</v>
      </c>
      <c r="O3" t="n" s="2">
        <v>0.0</v>
      </c>
      <c r="P3" t="s" s="2">
        <v>278</v>
      </c>
      <c r="Q3" t="n" s="2">
        <v>1.0</v>
      </c>
      <c r="R3" t="s" s="2">
        <v>279</v>
      </c>
      <c r="S3" t="n" s="2">
        <v>1.0</v>
      </c>
      <c r="T3" t="s" s="2">
        <v>280</v>
      </c>
      <c r="U3" t="s" s="2">
        <v>281</v>
      </c>
      <c r="W3" t="s" s="2">
        <v>282</v>
      </c>
      <c r="Y3" t="n" s="2">
        <v>111.0</v>
      </c>
      <c r="Z3" t="s" s="2">
        <v>283</v>
      </c>
      <c r="AA3" t="s" s="2">
        <v>284</v>
      </c>
      <c r="AC3" t="n" s="2">
        <v>554.0</v>
      </c>
      <c r="AD3" t="n" s="2">
        <v>1231.0</v>
      </c>
      <c r="AH3" t="n" s="2">
        <v>0.0</v>
      </c>
      <c r="AJ3" t="n" s="2">
        <v>0.0</v>
      </c>
      <c r="AL3" t="n" s="2">
        <v>0.0</v>
      </c>
      <c r="AN3" t="n" s="2">
        <v>0.0</v>
      </c>
      <c r="AP3" t="n" s="2">
        <v>0.0</v>
      </c>
      <c r="AR3" t="n" s="2">
        <v>0.0</v>
      </c>
      <c r="AT3" t="n" s="2">
        <v>0.0</v>
      </c>
      <c r="AV3" t="str" s="2">
        <f>BC3/BD3</f>
        <v>=BC3/BD3</v>
      </c>
      <c r="AW3" t="str" s="2">
        <f>BD3/(DF3+DH3+DJ3)-1</f>
        <v>=BD3/(DF3+DH3+DJ3)-1</v>
      </c>
      <c r="AX3" t="str" s="2">
        <f>IF(BC3=0,30*(BB3+BA3)/BA3,30*2*(BB3+BA3)/BC3)</f>
        <v>=IF(BC3=0,30*(BB3+BA3)/BA3,30*2*(BB3+BA3)/BC3)</v>
      </c>
      <c r="AY3" t="str" s="2">
        <f>IF(BC3=0,30*(AG3+BD3)/BA3,30*2*(AG3+BD3)/BC3)</f>
        <v>=IF(BC3=0,30*(AG3+BD3)/BA3,30*2*(AG3+BD3)/BC3)</v>
      </c>
      <c r="AZ3" t="n" s="2">
        <v>1.0</v>
      </c>
      <c r="BB3" t="n" s="2">
        <v>9999.0</v>
      </c>
      <c r="BC3" t="n" s="8">
        <v>62.0</v>
      </c>
      <c r="BD3" t="str" s="2">
        <f>AH3+AJ3+AL3+AN3+AP3+AR3+AT3</f>
        <v>=AH3+AJ3+AL3+AN3+AP3+AR3+AT3</v>
      </c>
      <c r="BF3" t="n" s="9">
        <v>620.62</v>
      </c>
      <c r="BG3" t="n" s="10">
        <v>2.1</v>
      </c>
      <c r="BL3" t="n" s="13">
        <v>0.1</v>
      </c>
      <c r="BM3" t="s" s="2">
        <v>285</v>
      </c>
      <c r="BN3" t="str" s="14">
        <f>BK3/BL3-1</f>
        <v>=BK3/BL3-1</v>
      </c>
      <c r="BO3" t="n" s="15">
        <v>0.1</v>
      </c>
      <c r="BP3" t="n" s="16">
        <v>0.1</v>
      </c>
      <c r="BQ3" t="str" s="2">
        <f>BK3/BP3-1</f>
        <v>=BK3/BP3-1</v>
      </c>
      <c r="BR3" t="n" s="17">
        <v>0.1</v>
      </c>
      <c r="BS3" t="n" s="18">
        <v>20.04</v>
      </c>
      <c r="BT3" t="n" s="19">
        <v>60.04</v>
      </c>
      <c r="BU3" t="n" s="20">
        <v>12.0</v>
      </c>
      <c r="BV3" t="n" s="21">
        <v>14.0</v>
      </c>
      <c r="BX3" t="str" s="23">
        <f>IF(BL3&lt;&gt;0,(BL3-BG3+(CA3*(BG3*100/120))+(CB3*(BG3*100/120)))/BL3,(BK3-BG3+(CA3*(BG3*100/120))+(CB3*(BG3*100/120)))/BK3)</f>
        <v>=IF(BL3&lt;&gt;0,(BL3-BG3+(CA3*(BG3*100/120))+(CB3*(BG3*100/120)))/BL3,(BK3-BG3+(CA3*(BG3*100/120))+(CB3*(BG3*100/120)))/BK3)</v>
      </c>
      <c r="BY3" t="str" s="24">
        <f>(BL3-BG3)/BL3</f>
        <v>=(BL3-BG3)/BL3</v>
      </c>
      <c r="BZ3" t="str" s="25">
        <f>(BP3-BG3)/BP3</f>
        <v>=(BP3-BG3)/BP3</v>
      </c>
      <c r="CF3" t="n" s="2">
        <v>100.01</v>
      </c>
      <c r="CG3" t="str" s="30">
        <f>CD3-CN3</f>
        <v>=CD3-CN3</v>
      </c>
      <c r="CH3" t="n" s="31">
        <v>256.01</v>
      </c>
      <c r="CI3" t="n" s="32">
        <v>123.08</v>
      </c>
      <c r="CJ3" t="n" s="33">
        <v>0.1</v>
      </c>
      <c r="CK3" t="n" s="34">
        <v>0.1</v>
      </c>
      <c r="CL3" t="n" s="35">
        <v>0.1</v>
      </c>
      <c r="CM3" t="n" s="36">
        <v>0.1</v>
      </c>
      <c r="CN3" t="n" s="37">
        <v>0.1</v>
      </c>
      <c r="CO3" t="n" s="2">
        <v>12.0</v>
      </c>
      <c r="CP3" t="n" s="2">
        <v>12.0</v>
      </c>
      <c r="CQ3" t="n" s="2">
        <v>12.0</v>
      </c>
      <c r="CR3" t="n" s="2">
        <v>12.0</v>
      </c>
      <c r="CS3" t="n" s="2">
        <v>12.0</v>
      </c>
      <c r="CT3" t="n" s="2">
        <v>10.0</v>
      </c>
      <c r="CU3" t="n" s="38">
        <v>0.12</v>
      </c>
      <c r="CV3" t="n" s="2">
        <v>12.0</v>
      </c>
      <c r="CW3" t="n" s="2">
        <v>1234560.0</v>
      </c>
      <c r="CX3" t="n" s="2">
        <v>12.0</v>
      </c>
      <c r="CY3" t="n" s="2">
        <v>12.0</v>
      </c>
      <c r="CZ3" t="n" s="2">
        <v>12.0</v>
      </c>
      <c r="DA3" t="n" s="2">
        <v>12.0</v>
      </c>
      <c r="DB3" t="n" s="39">
        <v>0.1</v>
      </c>
      <c r="DC3" t="n" s="2">
        <v>0.1</v>
      </c>
      <c r="DD3" t="n" s="2">
        <v>0.1</v>
      </c>
      <c r="DE3" t="n" s="40">
        <v>0.1</v>
      </c>
      <c r="DF3" t="n" s="41">
        <v>1000.1</v>
      </c>
      <c r="DG3" t="n" s="42">
        <v>2000.1</v>
      </c>
      <c r="DH3" t="n" s="43">
        <v>0.1</v>
      </c>
      <c r="DI3" t="n" s="44">
        <v>0.1</v>
      </c>
      <c r="DJ3" t="n" s="45">
        <v>0.1</v>
      </c>
      <c r="DK3" t="n" s="46">
        <v>0.1</v>
      </c>
      <c r="DL3" t="n" s="47">
        <v>0.1</v>
      </c>
      <c r="DM3" t="n" s="48">
        <v>0.1</v>
      </c>
      <c r="DN3" t="n" s="49">
        <v>0.1</v>
      </c>
      <c r="DO3" t="n" s="50">
        <v>0.1</v>
      </c>
      <c r="DP3" t="n" s="51">
        <v>0.1</v>
      </c>
      <c r="DQ3" t="n" s="52">
        <v>0.1</v>
      </c>
      <c r="DR3" t="n" s="53">
        <v>0.1</v>
      </c>
      <c r="DS3" t="n" s="54">
        <v>0.1</v>
      </c>
      <c r="DT3" t="n" s="55">
        <v>45.9</v>
      </c>
      <c r="DU3" t="n" s="56">
        <v>46.1</v>
      </c>
      <c r="DV3" t="n" s="57">
        <v>47.4</v>
      </c>
      <c r="DW3" t="n" s="58">
        <v>48.7</v>
      </c>
      <c r="DX3" t="n" s="59">
        <v>0.1</v>
      </c>
      <c r="DY3" t="n" s="4">
        <v>0.1</v>
      </c>
      <c r="DZ3" t="n" s="5">
        <v>0.1</v>
      </c>
      <c r="EA3" t="n" s="6">
        <v>0.1</v>
      </c>
      <c r="EB3" t="n" s="7">
        <v>0.1</v>
      </c>
      <c r="EC3" t="s" s="2">
        <v>286</v>
      </c>
      <c r="ED3" t="s" s="2">
        <v>287</v>
      </c>
    </row>
    <row r="5">
      <c r="B5" t="s" s="2">
        <v>288</v>
      </c>
    </row>
    <row r="6">
      <c r="B6" t="s" s="2">
        <v>289</v>
      </c>
    </row>
    <row r="7">
      <c r="B7" t="s" s="2">
        <v>290</v>
      </c>
    </row>
    <row r="8">
      <c r="B8" t="s" s="2">
        <v>291</v>
      </c>
    </row>
  </sheetData>
  <conditionalFormatting sqref="A1:A2">
    <cfRule type="expression" dxfId="0" priority="1">
      <formula>TRUE</formula>
    </cfRule>
  </conditionalFormatting>
  <conditionalFormatting sqref="B1:B2">
    <cfRule type="expression" dxfId="1" priority="2">
      <formula>TRUE</formula>
    </cfRule>
  </conditionalFormatting>
  <conditionalFormatting sqref="C1:C2">
    <cfRule type="expression" dxfId="2" priority="3">
      <formula>TRUE</formula>
    </cfRule>
  </conditionalFormatting>
  <conditionalFormatting sqref="D1:D2">
    <cfRule type="expression" dxfId="3" priority="4">
      <formula>TRUE</formula>
    </cfRule>
  </conditionalFormatting>
  <conditionalFormatting sqref="E1:E2">
    <cfRule type="expression" dxfId="4" priority="5">
      <formula>TRUE</formula>
    </cfRule>
  </conditionalFormatting>
  <conditionalFormatting sqref="F1:F2">
    <cfRule type="expression" dxfId="5" priority="6">
      <formula>TRUE</formula>
    </cfRule>
  </conditionalFormatting>
  <conditionalFormatting sqref="G1:G2">
    <cfRule type="expression" dxfId="6" priority="7">
      <formula>TRUE</formula>
    </cfRule>
  </conditionalFormatting>
  <conditionalFormatting sqref="H1:H2">
    <cfRule type="expression" dxfId="7" priority="8">
      <formula>TRUE</formula>
    </cfRule>
  </conditionalFormatting>
  <conditionalFormatting sqref="I1:I2">
    <cfRule type="expression" dxfId="8" priority="9">
      <formula>TRUE</formula>
    </cfRule>
  </conditionalFormatting>
  <conditionalFormatting sqref="J1:J2">
    <cfRule type="expression" dxfId="9" priority="10">
      <formula>TRUE</formula>
    </cfRule>
  </conditionalFormatting>
  <conditionalFormatting sqref="K1:K2">
    <cfRule type="expression" dxfId="10" priority="11">
      <formula>TRUE</formula>
    </cfRule>
  </conditionalFormatting>
  <conditionalFormatting sqref="L1:L2">
    <cfRule type="expression" dxfId="11" priority="12">
      <formula>TRUE</formula>
    </cfRule>
  </conditionalFormatting>
  <conditionalFormatting sqref="M1:M2">
    <cfRule type="expression" dxfId="12" priority="13">
      <formula>TRUE</formula>
    </cfRule>
  </conditionalFormatting>
  <conditionalFormatting sqref="N1:N2">
    <cfRule type="expression" dxfId="13" priority="14">
      <formula>TRUE</formula>
    </cfRule>
  </conditionalFormatting>
  <conditionalFormatting sqref="O1:O2">
    <cfRule type="expression" dxfId="14" priority="15">
      <formula>TRUE</formula>
    </cfRule>
  </conditionalFormatting>
  <conditionalFormatting sqref="P1:P2">
    <cfRule type="expression" dxfId="15" priority="16">
      <formula>TRUE</formula>
    </cfRule>
  </conditionalFormatting>
  <conditionalFormatting sqref="Q1:Q2">
    <cfRule type="expression" dxfId="16" priority="17">
      <formula>TRUE</formula>
    </cfRule>
  </conditionalFormatting>
  <conditionalFormatting sqref="R1:R2">
    <cfRule type="expression" dxfId="17" priority="18">
      <formula>TRUE</formula>
    </cfRule>
  </conditionalFormatting>
  <conditionalFormatting sqref="S1:S2">
    <cfRule type="expression" dxfId="18" priority="19">
      <formula>TRUE</formula>
    </cfRule>
  </conditionalFormatting>
  <conditionalFormatting sqref="T1:T2">
    <cfRule type="expression" dxfId="19" priority="20">
      <formula>TRUE</formula>
    </cfRule>
  </conditionalFormatting>
  <conditionalFormatting sqref="U1:U2">
    <cfRule type="expression" dxfId="20" priority="21">
      <formula>TRUE</formula>
    </cfRule>
  </conditionalFormatting>
  <conditionalFormatting sqref="V1:V2">
    <cfRule type="expression" dxfId="21" priority="22">
      <formula>TRUE</formula>
    </cfRule>
  </conditionalFormatting>
  <conditionalFormatting sqref="W1:W2">
    <cfRule type="expression" dxfId="22" priority="23">
      <formula>TRUE</formula>
    </cfRule>
  </conditionalFormatting>
  <conditionalFormatting sqref="X1:X2">
    <cfRule type="expression" dxfId="23" priority="24">
      <formula>TRUE</formula>
    </cfRule>
  </conditionalFormatting>
  <conditionalFormatting sqref="Y1:Y2">
    <cfRule type="expression" dxfId="24" priority="25">
      <formula>TRUE</formula>
    </cfRule>
  </conditionalFormatting>
  <conditionalFormatting sqref="Z1:Z2">
    <cfRule type="expression" dxfId="25" priority="26">
      <formula>TRUE</formula>
    </cfRule>
  </conditionalFormatting>
  <conditionalFormatting sqref="AA1:AA2">
    <cfRule type="expression" dxfId="26" priority="27">
      <formula>TRUE</formula>
    </cfRule>
  </conditionalFormatting>
  <conditionalFormatting sqref="AB1:AB2">
    <cfRule type="expression" dxfId="27" priority="28">
      <formula>TRUE</formula>
    </cfRule>
  </conditionalFormatting>
  <conditionalFormatting sqref="AC1:AC2">
    <cfRule type="expression" dxfId="28" priority="29">
      <formula>TRUE</formula>
    </cfRule>
  </conditionalFormatting>
  <conditionalFormatting sqref="AD1:AD2">
    <cfRule type="expression" dxfId="29" priority="30">
      <formula>TRUE</formula>
    </cfRule>
  </conditionalFormatting>
  <conditionalFormatting sqref="AE1:AE2">
    <cfRule type="expression" dxfId="30" priority="31">
      <formula>TRUE</formula>
    </cfRule>
  </conditionalFormatting>
  <conditionalFormatting sqref="AF1:AF2">
    <cfRule type="expression" dxfId="31" priority="32">
      <formula>TRUE</formula>
    </cfRule>
  </conditionalFormatting>
  <conditionalFormatting sqref="AG1:AG2">
    <cfRule type="expression" dxfId="32" priority="33">
      <formula>TRUE</formula>
    </cfRule>
  </conditionalFormatting>
  <conditionalFormatting sqref="AH1:AH2">
    <cfRule type="expression" dxfId="33" priority="34">
      <formula>TRUE</formula>
    </cfRule>
  </conditionalFormatting>
  <conditionalFormatting sqref="AI1:AI2">
    <cfRule type="expression" dxfId="34" priority="35">
      <formula>TRUE</formula>
    </cfRule>
  </conditionalFormatting>
  <conditionalFormatting sqref="AJ1:AJ2">
    <cfRule type="expression" dxfId="35" priority="36">
      <formula>TRUE</formula>
    </cfRule>
  </conditionalFormatting>
  <conditionalFormatting sqref="AK1:AK2">
    <cfRule type="expression" dxfId="36" priority="37">
      <formula>TRUE</formula>
    </cfRule>
  </conditionalFormatting>
  <conditionalFormatting sqref="AL1:AL2">
    <cfRule type="expression" dxfId="37" priority="38">
      <formula>TRUE</formula>
    </cfRule>
  </conditionalFormatting>
  <conditionalFormatting sqref="AM1:AM2">
    <cfRule type="expression" dxfId="38" priority="39">
      <formula>TRUE</formula>
    </cfRule>
  </conditionalFormatting>
  <conditionalFormatting sqref="AN1:AN2">
    <cfRule type="expression" dxfId="39" priority="40">
      <formula>TRUE</formula>
    </cfRule>
  </conditionalFormatting>
  <conditionalFormatting sqref="AO1:AO2">
    <cfRule type="expression" dxfId="40" priority="41">
      <formula>TRUE</formula>
    </cfRule>
  </conditionalFormatting>
  <conditionalFormatting sqref="AP1:AP2">
    <cfRule type="expression" dxfId="41" priority="42">
      <formula>TRUE</formula>
    </cfRule>
  </conditionalFormatting>
  <conditionalFormatting sqref="AQ1:AQ2">
    <cfRule type="expression" dxfId="42" priority="43">
      <formula>TRUE</formula>
    </cfRule>
  </conditionalFormatting>
  <conditionalFormatting sqref="AR1:AR2">
    <cfRule type="expression" dxfId="43" priority="44">
      <formula>TRUE</formula>
    </cfRule>
  </conditionalFormatting>
  <conditionalFormatting sqref="AS1:AS2">
    <cfRule type="expression" dxfId="44" priority="45">
      <formula>TRUE</formula>
    </cfRule>
  </conditionalFormatting>
  <conditionalFormatting sqref="AT1:AT2">
    <cfRule type="expression" dxfId="45" priority="46">
      <formula>TRUE</formula>
    </cfRule>
  </conditionalFormatting>
  <conditionalFormatting sqref="AU1:AU2">
    <cfRule type="expression" dxfId="46" priority="47">
      <formula>TRUE</formula>
    </cfRule>
  </conditionalFormatting>
  <conditionalFormatting sqref="AV1:AV2">
    <cfRule type="expression" dxfId="47" priority="48">
      <formula>TRUE</formula>
    </cfRule>
  </conditionalFormatting>
  <conditionalFormatting sqref="AW1:AW2">
    <cfRule type="expression" dxfId="48" priority="49">
      <formula>TRUE</formula>
    </cfRule>
  </conditionalFormatting>
  <conditionalFormatting sqref="AX1:AX2">
    <cfRule type="expression" dxfId="49" priority="50">
      <formula>TRUE</formula>
    </cfRule>
  </conditionalFormatting>
  <conditionalFormatting sqref="AY1:AY2">
    <cfRule type="expression" dxfId="50" priority="51">
      <formula>TRUE</formula>
    </cfRule>
  </conditionalFormatting>
  <conditionalFormatting sqref="AZ1:AZ2">
    <cfRule type="expression" dxfId="51" priority="52">
      <formula>TRUE</formula>
    </cfRule>
  </conditionalFormatting>
  <conditionalFormatting sqref="BA1:BA2">
    <cfRule type="expression" dxfId="52" priority="53">
      <formula>TRUE</formula>
    </cfRule>
  </conditionalFormatting>
  <conditionalFormatting sqref="BB1:BB2">
    <cfRule type="expression" dxfId="53" priority="54">
      <formula>TRUE</formula>
    </cfRule>
  </conditionalFormatting>
  <conditionalFormatting sqref="BC1:BC2">
    <cfRule type="expression" dxfId="54" priority="55">
      <formula>TRUE</formula>
    </cfRule>
  </conditionalFormatting>
  <conditionalFormatting sqref="BD1:BD2">
    <cfRule type="expression" dxfId="55" priority="56">
      <formula>TRUE</formula>
    </cfRule>
  </conditionalFormatting>
  <conditionalFormatting sqref="BE1:BE2">
    <cfRule type="expression" dxfId="56" priority="57">
      <formula>TRUE</formula>
    </cfRule>
  </conditionalFormatting>
  <conditionalFormatting sqref="BF1:BF2">
    <cfRule type="expression" dxfId="57" priority="58">
      <formula>TRUE</formula>
    </cfRule>
  </conditionalFormatting>
  <conditionalFormatting sqref="BG1:BG2">
    <cfRule type="expression" dxfId="58" priority="59">
      <formula>TRUE</formula>
    </cfRule>
  </conditionalFormatting>
  <conditionalFormatting sqref="BH1:BH2">
    <cfRule type="expression" dxfId="59" priority="60">
      <formula>TRUE</formula>
    </cfRule>
  </conditionalFormatting>
  <conditionalFormatting sqref="BI1:BI2">
    <cfRule type="expression" dxfId="60" priority="61">
      <formula>TRUE</formula>
    </cfRule>
  </conditionalFormatting>
  <conditionalFormatting sqref="BJ1:BJ2">
    <cfRule type="expression" dxfId="61" priority="62">
      <formula>TRUE</formula>
    </cfRule>
  </conditionalFormatting>
  <conditionalFormatting sqref="BK1:BK2">
    <cfRule type="expression" dxfId="62" priority="63">
      <formula>TRUE</formula>
    </cfRule>
  </conditionalFormatting>
  <conditionalFormatting sqref="BL1:BL2">
    <cfRule type="expression" dxfId="63" priority="64">
      <formula>TRUE</formula>
    </cfRule>
  </conditionalFormatting>
  <conditionalFormatting sqref="BM1:BM2">
    <cfRule type="expression" dxfId="64" priority="65">
      <formula>TRUE</formula>
    </cfRule>
  </conditionalFormatting>
  <conditionalFormatting sqref="BN1:BN2">
    <cfRule type="expression" dxfId="65" priority="66">
      <formula>TRUE</formula>
    </cfRule>
  </conditionalFormatting>
  <conditionalFormatting sqref="BO1:BO2">
    <cfRule type="expression" dxfId="66" priority="67">
      <formula>TRUE</formula>
    </cfRule>
  </conditionalFormatting>
  <conditionalFormatting sqref="BP1:BP2">
    <cfRule type="expression" dxfId="67" priority="68">
      <formula>TRUE</formula>
    </cfRule>
  </conditionalFormatting>
  <conditionalFormatting sqref="BQ1:BQ2">
    <cfRule type="expression" dxfId="68" priority="69">
      <formula>TRUE</formula>
    </cfRule>
  </conditionalFormatting>
  <conditionalFormatting sqref="BR1:BR2">
    <cfRule type="expression" dxfId="69" priority="70">
      <formula>TRUE</formula>
    </cfRule>
  </conditionalFormatting>
  <conditionalFormatting sqref="BS1:BS2">
    <cfRule type="expression" dxfId="70" priority="71">
      <formula>TRUE</formula>
    </cfRule>
  </conditionalFormatting>
  <conditionalFormatting sqref="BT1:BT2">
    <cfRule type="expression" dxfId="71" priority="72">
      <formula>TRUE</formula>
    </cfRule>
  </conditionalFormatting>
  <conditionalFormatting sqref="BU1:BU2">
    <cfRule type="expression" dxfId="72" priority="73">
      <formula>TRUE</formula>
    </cfRule>
  </conditionalFormatting>
  <conditionalFormatting sqref="BV1:BV2">
    <cfRule type="expression" dxfId="73" priority="74">
      <formula>TRUE</formula>
    </cfRule>
  </conditionalFormatting>
  <conditionalFormatting sqref="BW1:BW2">
    <cfRule type="expression" dxfId="74" priority="75">
      <formula>TRUE</formula>
    </cfRule>
  </conditionalFormatting>
  <conditionalFormatting sqref="BX1:BX2">
    <cfRule type="expression" dxfId="75" priority="76">
      <formula>TRUE</formula>
    </cfRule>
  </conditionalFormatting>
  <conditionalFormatting sqref="BY1:BY2">
    <cfRule type="expression" dxfId="76" priority="77">
      <formula>TRUE</formula>
    </cfRule>
  </conditionalFormatting>
  <conditionalFormatting sqref="BZ1:BZ2">
    <cfRule type="expression" dxfId="77" priority="78">
      <formula>TRUE</formula>
    </cfRule>
  </conditionalFormatting>
  <conditionalFormatting sqref="CA1:CA2">
    <cfRule type="expression" dxfId="78" priority="79">
      <formula>TRUE</formula>
    </cfRule>
  </conditionalFormatting>
  <conditionalFormatting sqref="CB1:CB2">
    <cfRule type="expression" dxfId="79" priority="80">
      <formula>TRUE</formula>
    </cfRule>
  </conditionalFormatting>
  <conditionalFormatting sqref="CC1:CC2">
    <cfRule type="expression" dxfId="80" priority="81">
      <formula>TRUE</formula>
    </cfRule>
  </conditionalFormatting>
  <conditionalFormatting sqref="CD1:CD2">
    <cfRule type="expression" dxfId="81" priority="82">
      <formula>TRUE</formula>
    </cfRule>
  </conditionalFormatting>
  <conditionalFormatting sqref="CE1:CE2">
    <cfRule type="expression" dxfId="82" priority="83">
      <formula>TRUE</formula>
    </cfRule>
  </conditionalFormatting>
  <conditionalFormatting sqref="CF1:CF2">
    <cfRule type="expression" dxfId="83" priority="84">
      <formula>TRUE</formula>
    </cfRule>
  </conditionalFormatting>
  <conditionalFormatting sqref="CG1:CG2">
    <cfRule type="expression" dxfId="84" priority="85">
      <formula>TRUE</formula>
    </cfRule>
  </conditionalFormatting>
  <conditionalFormatting sqref="CH1:CH2">
    <cfRule type="expression" dxfId="85" priority="86">
      <formula>TRUE</formula>
    </cfRule>
  </conditionalFormatting>
  <conditionalFormatting sqref="CI1:CI2">
    <cfRule type="expression" dxfId="86" priority="87">
      <formula>TRUE</formula>
    </cfRule>
  </conditionalFormatting>
  <conditionalFormatting sqref="CJ1:CJ2">
    <cfRule type="expression" dxfId="87" priority="88">
      <formula>TRUE</formula>
    </cfRule>
  </conditionalFormatting>
  <conditionalFormatting sqref="CK1:CK2">
    <cfRule type="expression" dxfId="88" priority="89">
      <formula>TRUE</formula>
    </cfRule>
  </conditionalFormatting>
  <conditionalFormatting sqref="CL1:CL2">
    <cfRule type="expression" dxfId="89" priority="90">
      <formula>TRUE</formula>
    </cfRule>
  </conditionalFormatting>
  <conditionalFormatting sqref="CM1:CM2">
    <cfRule type="expression" dxfId="90" priority="91">
      <formula>TRUE</formula>
    </cfRule>
  </conditionalFormatting>
  <conditionalFormatting sqref="CN1:CN2">
    <cfRule type="expression" dxfId="91" priority="92">
      <formula>TRUE</formula>
    </cfRule>
  </conditionalFormatting>
  <conditionalFormatting sqref="CO1:CO2">
    <cfRule type="expression" dxfId="92" priority="93">
      <formula>TRUE</formula>
    </cfRule>
  </conditionalFormatting>
  <conditionalFormatting sqref="CP1:CP2">
    <cfRule type="expression" dxfId="93" priority="94">
      <formula>TRUE</formula>
    </cfRule>
  </conditionalFormatting>
  <conditionalFormatting sqref="CQ1:CQ2">
    <cfRule type="expression" dxfId="94" priority="95">
      <formula>TRUE</formula>
    </cfRule>
  </conditionalFormatting>
  <conditionalFormatting sqref="CR1:CR2">
    <cfRule type="expression" dxfId="95" priority="96">
      <formula>TRUE</formula>
    </cfRule>
  </conditionalFormatting>
  <conditionalFormatting sqref="CS1:CS2">
    <cfRule type="expression" dxfId="96" priority="97">
      <formula>TRUE</formula>
    </cfRule>
  </conditionalFormatting>
  <conditionalFormatting sqref="CT1:CT2">
    <cfRule type="expression" dxfId="97" priority="98">
      <formula>TRUE</formula>
    </cfRule>
  </conditionalFormatting>
  <conditionalFormatting sqref="CU1:CU2">
    <cfRule type="expression" dxfId="98" priority="99">
      <formula>TRUE</formula>
    </cfRule>
  </conditionalFormatting>
  <conditionalFormatting sqref="CV1:CV2">
    <cfRule type="expression" dxfId="99" priority="100">
      <formula>TRUE</formula>
    </cfRule>
  </conditionalFormatting>
  <conditionalFormatting sqref="CW1:CW2">
    <cfRule type="expression" dxfId="100" priority="101">
      <formula>TRUE</formula>
    </cfRule>
  </conditionalFormatting>
  <conditionalFormatting sqref="CX1:CX2">
    <cfRule type="expression" dxfId="101" priority="102">
      <formula>TRUE</formula>
    </cfRule>
  </conditionalFormatting>
  <conditionalFormatting sqref="CY1:CY2">
    <cfRule type="expression" dxfId="102" priority="103">
      <formula>TRUE</formula>
    </cfRule>
  </conditionalFormatting>
  <conditionalFormatting sqref="CZ1:CZ2">
    <cfRule type="expression" dxfId="103" priority="104">
      <formula>TRUE</formula>
    </cfRule>
  </conditionalFormatting>
  <conditionalFormatting sqref="DA1:DA2">
    <cfRule type="expression" dxfId="104" priority="105">
      <formula>TRUE</formula>
    </cfRule>
  </conditionalFormatting>
  <conditionalFormatting sqref="DB1:DB2">
    <cfRule type="expression" dxfId="105" priority="106">
      <formula>TRUE</formula>
    </cfRule>
  </conditionalFormatting>
  <conditionalFormatting sqref="DC1:DC2">
    <cfRule type="expression" dxfId="106" priority="107">
      <formula>TRUE</formula>
    </cfRule>
  </conditionalFormatting>
  <conditionalFormatting sqref="DD1:DD2">
    <cfRule type="expression" dxfId="107" priority="108">
      <formula>TRUE</formula>
    </cfRule>
  </conditionalFormatting>
  <conditionalFormatting sqref="DE1:DE2">
    <cfRule type="expression" dxfId="108" priority="109">
      <formula>TRUE</formula>
    </cfRule>
  </conditionalFormatting>
  <conditionalFormatting sqref="DF1:DF2">
    <cfRule type="expression" dxfId="109" priority="110">
      <formula>TRUE</formula>
    </cfRule>
  </conditionalFormatting>
  <conditionalFormatting sqref="DG1:DG2">
    <cfRule type="expression" dxfId="110" priority="111">
      <formula>TRUE</formula>
    </cfRule>
  </conditionalFormatting>
  <conditionalFormatting sqref="DH1:DH2">
    <cfRule type="expression" dxfId="111" priority="112">
      <formula>TRUE</formula>
    </cfRule>
  </conditionalFormatting>
  <conditionalFormatting sqref="DI1:DI2">
    <cfRule type="expression" dxfId="112" priority="113">
      <formula>TRUE</formula>
    </cfRule>
  </conditionalFormatting>
  <conditionalFormatting sqref="DJ1:DJ2">
    <cfRule type="expression" dxfId="113" priority="114">
      <formula>TRUE</formula>
    </cfRule>
  </conditionalFormatting>
  <conditionalFormatting sqref="DK1:DK2">
    <cfRule type="expression" dxfId="114" priority="115">
      <formula>TRUE</formula>
    </cfRule>
  </conditionalFormatting>
  <conditionalFormatting sqref="DL1:DL2">
    <cfRule type="expression" dxfId="115" priority="116">
      <formula>TRUE</formula>
    </cfRule>
  </conditionalFormatting>
  <conditionalFormatting sqref="DM1:DM2">
    <cfRule type="expression" dxfId="116" priority="117">
      <formula>TRUE</formula>
    </cfRule>
  </conditionalFormatting>
  <conditionalFormatting sqref="DN1:DN2">
    <cfRule type="expression" dxfId="117" priority="118">
      <formula>TRUE</formula>
    </cfRule>
  </conditionalFormatting>
  <conditionalFormatting sqref="DO1:DO2">
    <cfRule type="expression" dxfId="118" priority="119">
      <formula>TRUE</formula>
    </cfRule>
  </conditionalFormatting>
  <conditionalFormatting sqref="DP1:DP2">
    <cfRule type="expression" dxfId="119" priority="120">
      <formula>TRUE</formula>
    </cfRule>
  </conditionalFormatting>
  <conditionalFormatting sqref="DQ1:DQ2">
    <cfRule type="expression" dxfId="120" priority="121">
      <formula>TRUE</formula>
    </cfRule>
  </conditionalFormatting>
  <conditionalFormatting sqref="DR1:DR2">
    <cfRule type="expression" dxfId="121" priority="122">
      <formula>TRUE</formula>
    </cfRule>
  </conditionalFormatting>
  <conditionalFormatting sqref="DS1:DS2">
    <cfRule type="expression" dxfId="122" priority="123">
      <formula>TRUE</formula>
    </cfRule>
  </conditionalFormatting>
  <conditionalFormatting sqref="DT1:DT2">
    <cfRule type="expression" dxfId="123" priority="124">
      <formula>TRUE</formula>
    </cfRule>
  </conditionalFormatting>
  <conditionalFormatting sqref="DU1:DU2">
    <cfRule type="expression" dxfId="124" priority="125">
      <formula>TRUE</formula>
    </cfRule>
  </conditionalFormatting>
  <conditionalFormatting sqref="DV1:DV2">
    <cfRule type="expression" dxfId="125" priority="126">
      <formula>TRUE</formula>
    </cfRule>
  </conditionalFormatting>
  <conditionalFormatting sqref="DW1:DW2">
    <cfRule type="expression" dxfId="126" priority="127">
      <formula>TRUE</formula>
    </cfRule>
  </conditionalFormatting>
  <conditionalFormatting sqref="DX1:DX2">
    <cfRule type="expression" dxfId="127" priority="128">
      <formula>TRUE</formula>
    </cfRule>
  </conditionalFormatting>
  <conditionalFormatting sqref="DY1:DY2">
    <cfRule type="expression" dxfId="128" priority="129">
      <formula>TRUE</formula>
    </cfRule>
  </conditionalFormatting>
  <conditionalFormatting sqref="DZ1:DZ2">
    <cfRule type="expression" dxfId="129" priority="130">
      <formula>TRUE</formula>
    </cfRule>
  </conditionalFormatting>
  <conditionalFormatting sqref="EA1:EA2">
    <cfRule type="expression" dxfId="130" priority="131">
      <formula>TRUE</formula>
    </cfRule>
  </conditionalFormatting>
  <conditionalFormatting sqref="EB1:EB2">
    <cfRule type="expression" dxfId="131" priority="132">
      <formula>TRUE</formula>
    </cfRule>
  </conditionalFormatting>
  <conditionalFormatting sqref="EC1:EC2">
    <cfRule type="expression" dxfId="132" priority="133">
      <formula>TRUE</formula>
    </cfRule>
  </conditionalFormatting>
  <conditionalFormatting sqref="ED1:ED2">
    <cfRule type="expression" dxfId="133" priority="134">
      <formula>TRUE</formula>
    </cfRule>
  </conditionalFormatting>
  <conditionalFormatting sqref="AV3">
    <cfRule type="expression" dxfId="134" priority="135">
      <formula>AND(ISNUMBER(AV3), AV3&lt;=0)</formula>
    </cfRule>
  </conditionalFormatting>
  <conditionalFormatting sqref="AV3">
    <cfRule type="expression" dxfId="135" priority="136">
      <formula>AND(ISNUMBER(AV3), AV3&gt;0, AV3&lt;0.5)</formula>
    </cfRule>
  </conditionalFormatting>
  <conditionalFormatting sqref="AV3">
    <cfRule type="expression" dxfId="136" priority="137">
      <formula>AND(ISNUMBER(AV3), AV3&gt;=0.5)</formula>
    </cfRule>
  </conditionalFormatting>
  <conditionalFormatting sqref="AW3">
    <cfRule type="expression" dxfId="137" priority="138">
      <formula>AND(ISNUMBER(AW3), AW3&lt;=0)</formula>
    </cfRule>
  </conditionalFormatting>
  <conditionalFormatting sqref="AW3">
    <cfRule type="expression" dxfId="138" priority="139">
      <formula>AND(ISNUMBER(AW3), AW3&gt;0, AW3&lt;0.5)</formula>
    </cfRule>
  </conditionalFormatting>
  <conditionalFormatting sqref="AW3">
    <cfRule type="expression" dxfId="139" priority="140">
      <formula>AND(ISNUMBER(AW3), AW3&gt;=0.5)</formula>
    </cfRule>
  </conditionalFormatting>
  <conditionalFormatting sqref="BN3">
    <cfRule type="expression" dxfId="140" priority="141">
      <formula>AND(ISNUMBER(BN3), BN3&gt;0)</formula>
    </cfRule>
  </conditionalFormatting>
  <conditionalFormatting sqref="BN3">
    <cfRule type="expression" dxfId="141" priority="142">
      <formula>AND(ISNUMBER(BN3), BN3&lt;=0)</formula>
    </cfRule>
  </conditionalFormatting>
  <conditionalFormatting sqref="BQ3">
    <cfRule type="expression" dxfId="142" priority="143">
      <formula>AND(ISNUMBER(BQ3), BQ3&gt;0)</formula>
    </cfRule>
  </conditionalFormatting>
  <conditionalFormatting sqref="BQ3">
    <cfRule type="expression" dxfId="143" priority="144">
      <formula>AND(ISNUMBER(BQ3), BQ3&lt;=0)</formula>
    </cfRule>
  </conditionalFormatting>
  <conditionalFormatting sqref="BY3">
    <cfRule type="expression" dxfId="144" priority="145">
      <formula>AND(ISNUMBER(BY3), BY3&gt;0)</formula>
    </cfRule>
  </conditionalFormatting>
  <conditionalFormatting sqref="BY3">
    <cfRule type="expression" dxfId="145" priority="146">
      <formula>AND(ISNUMBER(BY3), BY3&lt;=0)</formula>
    </cfRule>
  </conditionalFormatting>
  <conditionalFormatting sqref="BZ3">
    <cfRule type="expression" dxfId="146" priority="147">
      <formula>AND(ISNUMBER(BZ3), BZ3&gt;0)</formula>
    </cfRule>
  </conditionalFormatting>
  <conditionalFormatting sqref="BZ3">
    <cfRule type="expression" dxfId="147" priority="148">
      <formula>AND(ISNUMBER(BZ3), BZ3&lt;=0)</formula>
    </cfRule>
  </conditionalFormatting>
  <conditionalFormatting sqref="CF3">
    <cfRule type="expression" dxfId="148" priority="149">
      <formula>AND(ISNUMBER(CF3), CF3&lt;0)</formula>
    </cfRule>
  </conditionalFormatting>
  <conditionalFormatting sqref="CF3">
    <cfRule type="expression" dxfId="149" priority="150">
      <formula>AND(ISNUMBER(CF3), CF3&gt;=0)</formula>
    </cfRule>
  </conditionalFormatting>
  <conditionalFormatting sqref="CG3">
    <cfRule type="expression" dxfId="150" priority="151">
      <formula>AND(ISNUMBER(CG3), CG3&lt;0)</formula>
    </cfRule>
  </conditionalFormatting>
  <conditionalFormatting sqref="CG3">
    <cfRule type="expression" dxfId="151" priority="152">
      <formula>AND(ISNUMBER(CG3), CG3&gt;=0)</formula>
    </cfRule>
  </conditionalFormatting>
  <conditionalFormatting sqref="A5">
    <cfRule type="expression" dxfId="152" priority="153">
      <formula>TRUE</formula>
    </cfRule>
  </conditionalFormatting>
  <conditionalFormatting sqref="A6">
    <cfRule type="expression" dxfId="153" priority="154">
      <formula>TRUE</formula>
    </cfRule>
  </conditionalFormatting>
  <conditionalFormatting sqref="A7">
    <cfRule type="expression" dxfId="154" priority="155">
      <formula>TRUE</formula>
    </cfRule>
  </conditionalFormatting>
  <conditionalFormatting sqref="A8">
    <cfRule type="expression" dxfId="155" priority="156">
      <formula>TRUE</formula>
    </cfRule>
  </conditionalFormatting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2022-06-29T13:24:40Z</dcterms:created>
  <dc:creator>Apache POI</dc:creator>
</cp:coreProperties>
</file>