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>
    <mc:Choice Requires="x15">
      <x15ac:absPath xmlns:x15ac="http://schemas.microsoft.com/office/spreadsheetml/2010/11/ac" url="/Users/alex997/arcadia/market/mbi/mbi/mbi-core/src/main/resources/fulfillment/"/>
    </mc:Choice>
  </mc:AlternateContent>
  <xr:revisionPtr revIDLastSave="0" documentId="13_ncr:1_{338A3821-2C10-2541-90CD-BD3F9DF13B60}" xr6:coauthVersionLast="47" xr6:coauthVersionMax="47" xr10:uidLastSave="{00000000-0000-0000-0000-000000000000}"/>
  <bookViews>
    <workbookView xWindow="0" yWindow="0" windowWidth="35840" windowHeight="22400" tabRatio="500" activeTab="0" xr2:uid="{00000000-000D-0000-FFFF-FFFF00000000}"/>
  </bookViews>
  <sheets>
    <sheet name="Движение денег по заказам" r:id="rId6" sheetId="3"/>
    <sheet name="Услуги и маржа по заказам" r:id="rId7" sheetId="4"/>
  </sheets>
  <calcPr calcId="0" iterateDelta="1E-4" fullCalcOnLoad="true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<sst xmlns="http://schemas.openxmlformats.org/spreadsheetml/2006/main" count="223" uniqueCount="170">
  <si>
    <t>Общие количество заказов, стоимость услуг и ваша выручка по ним</t>
  </si>
  <si>
    <t>Магазин: ${summary.partnerName}</t>
  </si>
  <si>
    <t>${summary.reportPeriod}</t>
  </si>
  <si>
    <t>Информация о заказах</t>
  </si>
  <si>
    <t>Информация по денежным средствам</t>
  </si>
  <si>
    <t>Информация по комиссиям за заказы</t>
  </si>
  <si>
    <t>Заказов оформлено</t>
  </si>
  <si>
    <t>Заказов отменено до отгрузки</t>
  </si>
  <si>
    <t>Заказов отгружено</t>
  </si>
  <si>
    <t>Заказов выкуплено</t>
  </si>
  <si>
    <t>Заказов не выкуплено</t>
  </si>
  <si>
    <t>Заказов возвращено</t>
  </si>
  <si>
    <t>Заказов в доставке</t>
  </si>
  <si>
    <t>Общая выручка по заказам, руб.</t>
  </si>
  <si>
    <t>Общая сумма вознаграждения за скидки, руб.</t>
  </si>
  <si>
    <t>Общая стоимость услуг по заказам, руб.</t>
  </si>
  <si>
    <t>Комиссия за продажу товаров, руб.</t>
  </si>
  <si>
    <t>Складская обработка, руб.</t>
  </si>
  <si>
    <t>Доставка товаров покупателям, руб.</t>
  </si>
  <si>
    <t>Экспресс-доставка товаров покупателям, руб.</t>
  </si>
  <si>
    <t>Приём и перевод платежей покупателей, руб.</t>
  </si>
  <si>
    <t>Обработка заказов в сортировочном центре, руб.</t>
  </si>
  <si>
    <t>Возврат невыкупленных товаров, руб.</t>
  </si>
  <si>
    <t>Участие в программе лояльности, руб.</t>
  </si>
  <si>
    <t>$[SUM(IF(FREQUENCY(A${summary.startRow}:A${summary.endRow},A${summary.startRow}:A${summary.endRow}) &gt; 0,1,0))]</t>
  </si>
  <si>
    <r>
      <rPr>
        <sz val="11"/>
        <color rgb="FF333333"/>
        <rFont val="Calibri"/>
        <charset val="1"/>
      </rPr>
      <t>${summary.</t>
    </r>
    <r>
      <rPr>
        <sz val="12"/>
        <color rgb="FF333333"/>
        <rFont val="Arial"/>
        <charset val="1"/>
      </rPr>
      <t>ordersRejectedBeforeShipment}</t>
    </r>
  </si>
  <si>
    <r>
      <rPr>
        <sz val="11"/>
        <color rgb="FF333333"/>
        <rFont val="Calibri"/>
        <charset val="1"/>
      </rPr>
      <t>${summary.</t>
    </r>
    <r>
      <rPr>
        <sz val="12"/>
        <color rgb="FF333333"/>
        <rFont val="Arial"/>
        <charset val="1"/>
      </rPr>
      <t>ordersShipped}</t>
    </r>
  </si>
  <si>
    <r>
      <rPr>
        <sz val="11"/>
        <color rgb="FF333333"/>
        <rFont val="Calibri"/>
        <charset val="1"/>
      </rPr>
      <t>${summary.</t>
    </r>
    <r>
      <rPr>
        <sz val="12"/>
        <color rgb="FF333333"/>
        <rFont val="Arial"/>
        <charset val="1"/>
      </rPr>
      <t>ordersDelivered}</t>
    </r>
  </si>
  <si>
    <r>
      <rPr>
        <sz val="11"/>
        <color rgb="FF333333"/>
        <rFont val="Calibri"/>
        <charset val="1"/>
      </rPr>
      <t>${summary.</t>
    </r>
    <r>
      <rPr>
        <sz val="12"/>
        <color rgb="FF333333"/>
        <rFont val="Arial"/>
        <charset val="1"/>
      </rPr>
      <t>ordersUnredeemed}</t>
    </r>
  </si>
  <si>
    <r>
      <rPr>
        <sz val="12"/>
        <color rgb="FF333333"/>
        <rFont val="Calibri"/>
        <charset val="1"/>
      </rPr>
      <t>${summary.</t>
    </r>
    <r>
      <rPr>
        <sz val="12"/>
        <color rgb="FF333333"/>
        <rFont val="Arial"/>
        <charset val="1"/>
      </rPr>
      <t>ordersReturned</t>
    </r>
    <r>
      <rPr>
        <sz val="12"/>
        <color rgb="FF333333"/>
        <rFont val="Calibri"/>
        <charset val="1"/>
      </rPr>
      <t>}</t>
    </r>
  </si>
  <si>
    <r>
      <rPr>
        <sz val="11"/>
        <color rgb="FF333333"/>
        <rFont val="Calibri"/>
        <charset val="1"/>
      </rPr>
      <t>${summary.</t>
    </r>
    <r>
      <rPr>
        <sz val="12"/>
        <color rgb="FF333333"/>
        <rFont val="Arial"/>
        <charset val="1"/>
      </rPr>
      <t>ordersInDelivery}</t>
    </r>
  </si>
  <si>
    <t>$[SUM('${summary.detalizationSheetName}'!G${summary.detalizationStartRow}:G${summary.detalizationEndRow})]</t>
  </si>
  <si>
    <t>$[SUM('${summary.detalizationSheetName}'!F${summary.detalizationStartRow}:F${summary.detalizationEndRow}) - SUM('${summary.detalizationSheetName}'!G${summary.detalizationStartRow}:G${summary.detalizationEndRow})]</t>
  </si>
  <si>
    <t>$[SUM('${summary.detalizationSheetName}'!D${summary.detalizationStartRow}:D${summary.detalizationEndRow})]</t>
  </si>
  <si>
    <t>$[SUM('${summary.detalizationSheetName}'!J${summary.detalizationStartRow}:J${summary.detalizationEndRow})]</t>
  </si>
  <si>
    <t>$[SUM('${summary.detalizationSheetName}'!K${summary.detalizationStartRow}:K${summary.detalizationEndRow})]</t>
  </si>
  <si>
    <t>$[SUM('${summary.detalizationSheetName}'!L${summary.detalizationStartRow}:L${summary.detalizationEndRow})]</t>
  </si>
  <si>
    <t>$[SUM('${summary.detalizationSheetName}'!M${summary.detalizationStartRow}:M${summary.detalizationEndRow})]</t>
  </si>
  <si>
    <t>$[SUM('${summary.detalizationSheetName}'!N${summary.detalizationStartRow}:N${summary.detalizationEndRow})]</t>
  </si>
  <si>
    <t>$[SUM('${summary.detalizationSheetName}'!O${summary.detalizationStartRow}:O${summary.detalizationEndRow})]</t>
  </si>
  <si>
    <t>$[SUM('${summary.detalizationSheetName}'!P${summary.detalizationStartRow}:P${summary.detalizationEndRow})]</t>
  </si>
  <si>
    <t>$[SUM('${summary.detalizationSheetName}'!Q${summary.detalizationStartRow}:Q${summary.detalizationEndRow})]</t>
  </si>
  <si>
    <t>$[SUM('${summary.detalizationSheetName}'!R${summary.detalizationStartRow}:R${summary.detalizationEndRow})]</t>
  </si>
  <si>
    <t>Информация о заказах и платежах по ним</t>
  </si>
  <si>
    <t>Информация о заказе</t>
  </si>
  <si>
    <t>Платёж покупателя</t>
  </si>
  <si>
    <t>Платёж за скидку маркетплейса</t>
  </si>
  <si>
    <t>Платёж за скидку по бонусам СберСпасибо</t>
  </si>
  <si>
    <t>Платёж за скидку по баллам Яндекс.Плюса</t>
  </si>
  <si>
    <t>Возврат платежа покупателя</t>
  </si>
  <si>
    <t>Возврат платежа за скидку маркетплейса</t>
  </si>
  <si>
    <t>Возврат платежа за скидку по бонусам СберСпасибо</t>
  </si>
  <si>
    <t>Возврат платежа за скидку по баллам Яндекс.Плюса</t>
  </si>
  <si>
    <t>Выплата расходов покупателю при возврате товара ненадлежащего качества</t>
  </si>
  <si>
    <t>Номер заказа</t>
  </si>
  <si>
    <t>Ваш номер заказа</t>
  </si>
  <si>
    <t>Дата оформления</t>
  </si>
  <si>
    <t>Ваш SKU</t>
  </si>
  <si>
    <t>Название товара</t>
  </si>
  <si>
    <t>Количество</t>
  </si>
  <si>
    <t>Передано в доставку</t>
  </si>
  <si>
    <t>Ваша цена
(за шт.)</t>
  </si>
  <si>
    <t>Скидка маркетплейса
(за шт.)</t>
  </si>
  <si>
    <t>Оплата бонусами СберСпасибо
(за шт.)</t>
  </si>
  <si>
    <t>Оплата баллами Яндекс.Плюса</t>
  </si>
  <si>
    <t>Статус заказа</t>
  </si>
  <si>
    <t>Статус изменён</t>
  </si>
  <si>
    <t>Способ оплаты</t>
  </si>
  <si>
    <t>Склад отгрузки</t>
  </si>
  <si>
    <t>Дата отгрузки</t>
  </si>
  <si>
    <t>Регион доставки</t>
  </si>
  <si>
    <t>Сумма платежа</t>
  </si>
  <si>
    <t>Номер платёжного поручения</t>
  </si>
  <si>
    <t>Дата платёжного поручения</t>
  </si>
  <si>
    <t>Идентификатор платежа</t>
  </si>
  <si>
    <t>Дата реестра платежей</t>
  </si>
  <si>
    <t>Сумма возврата</t>
  </si>
  <si>
    <t>Удержанная сумма</t>
  </si>
  <si>
    <t>${order.orderId}</t>
  </si>
  <si>
    <t>${order.orderNum}</t>
  </si>
  <si>
    <t>${order.creationDate}</t>
  </si>
  <si>
    <t>${order.shopSku}</t>
  </si>
  <si>
    <t>${order.offerName}</t>
  </si>
  <si>
    <t>${order.initialCount}</t>
  </si>
  <si>
    <t>${order.countInDelivery}</t>
  </si>
  <si>
    <t>${order.billingPrice}</t>
  </si>
  <si>
    <t>${order.subsidy}</t>
  </si>
  <si>
    <t>${order.spasibo}</t>
  </si>
  <si>
    <t>${order.cashback}</t>
  </si>
  <si>
    <t>${order.status}</t>
  </si>
  <si>
    <t>${order.changedStatusTime}</t>
  </si>
  <si>
    <t>${order.paymentType}</t>
  </si>
  <si>
    <t>${order.deliveryServiceName}</t>
  </si>
  <si>
    <t>${order.shipmentDate}</t>
  </si>
  <si>
    <t>${order.regionToName}</t>
  </si>
  <si>
    <t>${order.paymentsTransaction.amount}</t>
  </si>
  <si>
    <t>${order.paymentsTransaction.bankOrderId}</t>
  </si>
  <si>
    <t>${order.paymentsTransaction.bankOrderTime}</t>
  </si>
  <si>
    <t>${order.paymentsTransaction.paymentIdentity}</t>
  </si>
  <si>
    <t>${order.paymentsTransaction.dateHandlingTime}</t>
  </si>
  <si>
    <t>${order.subsidyTransaction.amount}</t>
  </si>
  <si>
    <t>${order.subsidyTransaction.bankOrderId}</t>
  </si>
  <si>
    <t>${order.subsidyTransaction.bankOrderTime}</t>
  </si>
  <si>
    <t>${order.subsidyTransaction.paymentIdentity}</t>
  </si>
  <si>
    <t>${order.subsidyTransaction.dateHandlingTime}</t>
  </si>
  <si>
    <t>${order.spasiboTransaction.amount}</t>
  </si>
  <si>
    <t>${order.spasiboTransaction.bankOrderId}</t>
  </si>
  <si>
    <t>${order.spasiboTransaction.bankOrderTime}</t>
  </si>
  <si>
    <t>${order.spasiboTransaction.paymentIdentity}</t>
  </si>
  <si>
    <t>${order.spasiboTransaction.dateHandlingTime}</t>
  </si>
  <si>
    <t>${order.cashbackTransaction.amount}</t>
  </si>
  <si>
    <t>${order.cashbackTransaction.bankOrderId}</t>
  </si>
  <si>
    <t>${order.cashbackTransaction.bankOrderTime}</t>
  </si>
  <si>
    <t>${order.cashbackTransaction.paymentIdentity}</t>
  </si>
  <si>
    <t>${order.cashbackTransaction.dateHandlingTime}</t>
  </si>
  <si>
    <t>${order.refundTransaction.amount}</t>
  </si>
  <si>
    <t>${order.refundTransaction.bankOrderId}</t>
  </si>
  <si>
    <t>${order.refundTransaction.bankOrderTime}</t>
  </si>
  <si>
    <t>${order.refundTransaction.paymentIdentity}</t>
  </si>
  <si>
    <t>${order.refundTransaction.dateHandlingTime}</t>
  </si>
  <si>
    <t>${order.subsidyRefundTransaction.amount}</t>
  </si>
  <si>
    <t>${order.subsidyRefundTransaction.bankOrderId}</t>
  </si>
  <si>
    <t>${order.subsidyRefundTransaction.bankOrderTime}</t>
  </si>
  <si>
    <t>${order.subsidyRefundTransaction.paymentIdentity}</t>
  </si>
  <si>
    <t>${order.subsidyRefundTransaction.dateHandlingTime}</t>
  </si>
  <si>
    <t>${order.spasiboRefundTransaction.amount}</t>
  </si>
  <si>
    <t>${order.spasiboRefundTransaction.bankOrderId}</t>
  </si>
  <si>
    <t>${order.spasiboRefundTransaction.bankOrderTime}</t>
  </si>
  <si>
    <t>${order.spasiboRefundTransaction.paymentIdentity}</t>
  </si>
  <si>
    <t>${order.spasiboRefundTransaction.dateHandlingTime}</t>
  </si>
  <si>
    <t>${order.cashbackRefundTransaction.amount}</t>
  </si>
  <si>
    <t>${order.cashbackRefundTransaction.bankOrderId}</t>
  </si>
  <si>
    <t>${order.cashbackRefundTransaction.bankOrderTime}</t>
  </si>
  <si>
    <t>${order.cashbackRefundTransaction.paymentIdentity}</t>
  </si>
  <si>
    <t>${order.cashbackRefundTransaction.dateHandlingTime}</t>
  </si>
  <si>
    <t>${order.compensationTransaction.amount}</t>
  </si>
  <si>
    <t>${order.compensationTransaction.bankOrderId}</t>
  </si>
  <si>
    <t>${order.compensationTransaction.bankOrderTime}</t>
  </si>
  <si>
    <t>${order.compensationTransaction.paymentIdentity}</t>
  </si>
  <si>
    <t>${order.compensationTransaction.dateHandlingTime}</t>
  </si>
  <si>
    <t>Стоимость услуг, ваша выручка и маржа по каждому заказу</t>
  </si>
  <si>
    <t>Информация по заказам</t>
  </si>
  <si>
    <t>Все услуги Маркета за заказы, руб.</t>
  </si>
  <si>
    <t>Выручка с учётом вознаграждения за скидки, руб.</t>
  </si>
  <si>
    <t>Доход за вычетом услуг Маркета, руб.</t>
  </si>
  <si>
    <t>Выручка без учёта вознаграждения за скидки, руб.</t>
  </si>
  <si>
    <t>Статус платежа покупателя</t>
  </si>
  <si>
    <t>Комиссия за продажу,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</si>
  <si>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</si>
  <si>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</si>
  <si>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</si>
  <si>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Обработка заказа в сортировочном центре, руб.</t>
  </si>
  <si>
    <t>Расходы на рекламу, руб.</t>
  </si>
  <si>
    <t>${order.summaryCommission}</t>
  </si>
  <si>
    <t>${order.totalAmount}</t>
  </si>
  <si>
    <t>${order.totalWithoutCommissions}</t>
  </si>
  <si>
    <t>${order.totalWithoutSubsidy}</t>
  </si>
  <si>
    <t>${order.paymentStatus}</t>
  </si>
  <si>
    <t>${order.paymentOrder}</t>
  </si>
  <si>
    <t>${order.feeCommission}</t>
  </si>
  <si>
    <t>${order.ffProcessingCommission}</t>
  </si>
  <si>
    <t>${order.deliveryCommission}</t>
  </si>
  <si>
    <t>${order.expressDeliveryCommission}</t>
  </si>
  <si>
    <t>${order.agencyCommission}</t>
  </si>
  <si>
    <t>${order.sortingCommission}</t>
  </si>
  <si>
    <t>${order.returnStorageCommission}</t>
  </si>
  <si>
    <t>${order.deliveryToCustomerReturnCommission}</t>
  </si>
  <si>
    <t>${order.loyaltyParticipationCommission}</t>
  </si>
  <si>
    <t>${order.cpaAuctionPromotionCommission}</t>
  </si>
  <si>
    <t>Хранение невыкупов и возвратов,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</si>
</sst>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7" x14ac:knownFonts="1">
    <font>
      <sz val="11"/>
      <color rgb="FF000000"/>
      <name val="Calibri"/>
      <charset val="1"/>
    </font>
    <font>
      <sz val="11"/>
      <name val="Calibri"/>
      <charset val="1"/>
    </font>
    <font>
      <sz val="14"/>
      <color rgb="FF000000"/>
      <name val="Calibri"/>
      <charset val="1"/>
    </font>
    <font>
      <sz val="12"/>
      <color rgb="FF333333"/>
      <name val="Calibri"/>
      <charset val="1"/>
    </font>
    <font>
      <sz val="11"/>
      <color rgb="FF333333"/>
      <name val="Calibri"/>
      <charset val="1"/>
    </font>
    <font>
      <sz val="12"/>
      <color rgb="FF333333"/>
      <name val="Arial"/>
      <charset val="1"/>
    </font>
    <font>
      <sz val="9"/>
      <color rgb="FF000000"/>
      <name val="Times New Roman"/>
      <charset val="1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E2F0D9"/>
      </patternFill>
    </fill>
    <fill>
      <patternFill patternType="solid">
        <fgColor rgb="FFF2F2F2"/>
        <bgColor rgb="FFEDFCE8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E2F0D9"/>
        <bgColor rgb="FFDBEEF4"/>
      </patternFill>
    </fill>
    <fill>
      <patternFill patternType="solid">
        <fgColor rgb="FFEDFCE8"/>
        <bgColor rgb="FFF2F2F2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FF4E1"/>
      </patternFill>
    </fill>
    <fill>
      <patternFill patternType="solid">
        <fgColor rgb="FFFFF4E1"/>
        <bgColor rgb="FFFFF2CC"/>
      </patternFill>
    </fill>
    <fill>
      <patternFill patternType="solid">
        <fgColor rgb="FF9999FF"/>
        <bgColor rgb="FFCC99FF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top"/>
    </xf>
  </cellStyleXfs>
  <cellXfs count="33">
    <xf numFmtId="0" fontId="0" fillId="0" borderId="0" xfId="0">
      <alignment vertical="top"/>
    </xf>
    <xf numFmtId="0" fontId="0" fillId="12" borderId="3" xfId="0" applyFont="1" applyFill="1" applyBorder="1" applyAlignment="1">
      <alignment horizontal="center" vertical="top"/>
    </xf>
    <xf numFmtId="0" fontId="0" fillId="11" borderId="4" xfId="0" applyFont="1" applyFill="1" applyBorder="1" applyAlignment="1">
      <alignment horizontal="center" vertical="top"/>
    </xf>
    <xf numFmtId="0" fontId="0" fillId="10" borderId="4" xfId="0" applyFont="1" applyFill="1" applyBorder="1" applyAlignment="1">
      <alignment horizontal="center" vertical="top"/>
    </xf>
    <xf numFmtId="0" fontId="0" fillId="9" borderId="3" xfId="0" applyFont="1" applyFill="1" applyBorder="1" applyAlignment="1">
      <alignment horizontal="center" vertical="top"/>
    </xf>
    <xf numFmtId="0" fontId="0" fillId="8" borderId="3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top"/>
    </xf>
    <xf numFmtId="0" fontId="0" fillId="6" borderId="4" xfId="0" applyFont="1" applyFill="1" applyBorder="1" applyAlignment="1">
      <alignment horizontal="center" vertical="top" wrapText="1"/>
    </xf>
    <xf numFmtId="0" fontId="0" fillId="5" borderId="3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2" borderId="3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wrapText="1"/>
    </xf>
    <xf numFmtId="0" fontId="3" fillId="0" borderId="0" xfId="0" applyFont="1">
      <alignment vertical="top"/>
    </xf>
    <xf numFmtId="0" fontId="4" fillId="0" borderId="0" xfId="0" applyFont="1">
      <alignment vertical="top"/>
    </xf>
    <xf numFmtId="0" fontId="0" fillId="0" borderId="0" xfId="0" applyFo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164" fontId="0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FC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BEEF4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FFF4E1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3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A1"/>
  <sheetViews>
    <sheetView workbookViewId="0" showGridLines="true"/>
  </sheetViews>
  <sheetFormatPr defaultRowHeight="15.0"/>
  <cols>
    <col min="1" max="1" width="11.83203125" customWidth="true"/>
    <col min="2" max="2" width="11.83203125" customWidth="true"/>
    <col min="3" max="3" width="11.83203125" customWidth="true"/>
    <col min="4" max="4" width="20.83203125" customWidth="true"/>
    <col min="5" max="5" width="20.83203125" customWidth="true"/>
    <col min="6" max="6" width="12.83203125" customWidth="true"/>
    <col min="7" max="7" width="17.0" customWidth="true"/>
    <col min="8" max="8" width="15.0" customWidth="true"/>
    <col min="9" max="9" width="15.5" customWidth="true"/>
    <col min="10" max="10" width="15.83203125" customWidth="true"/>
    <col min="11" max="11" width="15.83203125" customWidth="true"/>
    <col min="12" max="12" width="15.1640625" customWidth="true"/>
    <col min="13" max="13" width="14.1640625" customWidth="true"/>
    <col min="14" max="14" width="13.83203125" customWidth="true"/>
    <col min="15" max="15" width="14.6640625" customWidth="true"/>
    <col min="16" max="16" width="15.83203125" customWidth="true"/>
    <col min="17" max="17" width="15.83203125" customWidth="true"/>
    <col min="18" max="18" width="15.1640625" customWidth="true"/>
    <col min="19" max="19" width="11.83203125" customWidth="true"/>
    <col min="20" max="20" width="13.83203125" customWidth="true"/>
    <col min="21" max="21" width="15.83203125" customWidth="true"/>
    <col min="22" max="22" width="11.83203125" customWidth="true"/>
    <col min="23" max="23" width="16.0" customWidth="true"/>
    <col min="24" max="24" width="11.83203125" customWidth="true"/>
    <col min="25" max="25" width="11.83203125" customWidth="true"/>
    <col min="26" max="26" width="15.83203125" customWidth="true"/>
    <col min="27" max="27" width="11.83203125" customWidth="true"/>
    <col min="28" max="28" width="11.83203125" customWidth="true"/>
    <col min="29" max="29" width="11.83203125" customWidth="true"/>
    <col min="30" max="30" width="11.83203125" customWidth="true"/>
    <col min="31" max="31" width="15.83203125" customWidth="true"/>
    <col min="32" max="32" width="11.83203125" customWidth="true"/>
    <col min="33" max="33" width="11.83203125" customWidth="true"/>
    <col min="34" max="34" width="11.83203125" customWidth="true"/>
    <col min="35" max="35" width="11.83203125" customWidth="true"/>
    <col min="36" max="36" width="11.83203125" customWidth="true"/>
    <col min="37" max="37" width="11.83203125" customWidth="true"/>
    <col min="38" max="38" width="11.83203125" customWidth="true"/>
    <col min="39" max="39" width="11.83203125" customWidth="true"/>
    <col min="40" max="40" width="11.83203125" customWidth="true"/>
    <col min="41" max="41" width="15.83203125" customWidth="true"/>
    <col min="42" max="42" width="11.83203125" customWidth="true"/>
    <col min="43" max="43" width="11.83203125" customWidth="true"/>
    <col min="44" max="44" width="11.83203125" customWidth="true"/>
    <col min="45" max="45" width="11.83203125" customWidth="true"/>
    <col min="46" max="46" width="15.83203125" customWidth="true"/>
    <col min="47" max="47" width="11.83203125" customWidth="true"/>
    <col min="48" max="48" width="11.83203125" customWidth="true"/>
    <col min="49" max="49" width="11.83203125" customWidth="true"/>
    <col min="50" max="50" width="11.83203125" customWidth="true"/>
    <col min="51" max="51" width="15.83203125" customWidth="true"/>
    <col min="52" max="52" width="11.83203125" customWidth="true"/>
    <col min="53" max="53" width="11.83203125" customWidth="true"/>
    <col min="54" max="54" width="11.83203125" customWidth="true"/>
    <col min="55" max="55" width="11.83203125" customWidth="true"/>
    <col min="56" max="56" width="11.83203125" customWidth="true"/>
    <col min="57" max="57" width="11.83203125" customWidth="true"/>
    <col min="58" max="58" width="11.83203125" customWidth="true"/>
    <col min="59" max="59" width="11.83203125" customWidth="true"/>
    <col min="60" max="60" width="11.83203125" customWidth="true"/>
    <col min="61" max="61" width="15.83203125" customWidth="true"/>
    <col min="62" max="62" width="11.83203125" customWidth="true"/>
  </cols>
  <sheetData>
    <row r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6"/>
      <c r="AC1" s="17"/>
      <c r="AD1" s="17"/>
      <c r="AE1" s="17"/>
      <c r="AF1" s="17"/>
      <c r="AG1" s="18"/>
      <c r="AH1" s="18"/>
      <c r="AI1" s="18"/>
      <c r="AJ1" s="18"/>
      <c r="AK1" s="18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>
      <c r="A2" s="13" t="inlineStr">
        <is>
          <t>Общие количество заказов, стоимость услуг и ваша выручка по ним</t>
        </is>
      </c>
      <c r="B2" s="13"/>
      <c r="C2" s="13"/>
      <c r="D2" s="13"/>
      <c r="E2" s="1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6"/>
      <c r="AC2" s="17"/>
      <c r="AD2" s="17"/>
      <c r="AE2" s="17"/>
      <c r="AF2" s="17"/>
      <c r="AG2" s="18"/>
      <c r="AH2" s="18"/>
      <c r="AI2" s="18"/>
      <c r="AJ2" s="18"/>
      <c r="AK2" s="18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  <c r="AC3" s="17"/>
      <c r="AD3" s="17"/>
      <c r="AE3" s="17"/>
      <c r="AF3" s="17"/>
      <c r="AG3" s="18"/>
      <c r="AH3" s="18"/>
      <c r="AI3" s="18"/>
      <c r="AJ3" s="18"/>
      <c r="AK3" s="18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>
      <c r="A4" s="12" t="inlineStr">
        <is>
          <t>Магазин: http://shop10245732.ru</t>
        </is>
      </c>
      <c r="B4" s="12"/>
      <c r="C4" s="12"/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7"/>
      <c r="AD4" s="17"/>
      <c r="AE4" s="17"/>
      <c r="AF4" s="17"/>
      <c r="AG4" s="18"/>
      <c r="AH4" s="18"/>
      <c r="AI4" s="18"/>
      <c r="AJ4" s="18"/>
      <c r="AK4" s="18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7"/>
      <c r="AD5" s="17"/>
      <c r="AE5" s="17"/>
      <c r="AF5" s="17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>
      <c r="A6" s="12" t="inlineStr">
        <is>
          <t>За период с 26.11.2017 по 28.11.2017</t>
        </is>
      </c>
      <c r="B6" s="12"/>
      <c r="C6" s="12"/>
      <c r="D6" s="12"/>
      <c r="E6" s="12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7"/>
      <c r="AD6" s="17"/>
      <c r="AE6" s="17"/>
      <c r="AF6" s="17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7"/>
      <c r="AD7" s="17"/>
      <c r="AE7" s="17"/>
      <c r="AF7" s="17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</row>
    <row r="8">
      <c r="A8" s="11" t="inlineStr">
        <is>
          <t>Информация о заказах</t>
        </is>
      </c>
      <c r="B8" s="11"/>
      <c r="C8" s="11"/>
      <c r="D8" s="11"/>
      <c r="E8" s="11"/>
      <c r="F8" s="11"/>
      <c r="G8" s="11"/>
      <c r="H8" s="11" t="inlineStr">
        <is>
          <t>Информация по денежным средствам</t>
        </is>
      </c>
      <c r="I8" s="11"/>
      <c r="J8" s="11"/>
      <c r="K8" s="11" t="inlineStr">
        <is>
          <t>Информация по комиссиям за заказы</t>
        </is>
      </c>
      <c r="L8" s="11"/>
      <c r="M8" s="11"/>
      <c r="N8" s="11"/>
      <c r="O8" s="11"/>
      <c r="P8" s="11"/>
      <c r="Q8" s="11"/>
      <c r="R8" s="11"/>
      <c r="S8" s="11"/>
      <c r="AF8" s="17"/>
      <c r="AG8" s="17"/>
      <c r="AH8" s="17"/>
      <c r="AI8" s="18"/>
      <c r="AJ8" s="18"/>
      <c r="AK8" s="18"/>
      <c r="AL8" s="18"/>
      <c r="AM8" s="18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</row>
    <row r="9">
      <c r="A9" s="19" t="inlineStr">
        <is>
          <t>Заказов оформлено</t>
        </is>
      </c>
      <c r="B9" s="19" t="inlineStr">
        <is>
          <t>Заказов отменено до отгрузки</t>
        </is>
      </c>
      <c r="C9" s="19" t="inlineStr">
        <is>
          <t>Заказов отгружено</t>
        </is>
      </c>
      <c r="D9" s="19" t="inlineStr">
        <is>
          <t>Заказов выкуплено</t>
        </is>
      </c>
      <c r="E9" s="19" t="inlineStr">
        <is>
          <t>Заказов не выкуплено</t>
        </is>
      </c>
      <c r="F9" s="19" t="inlineStr">
        <is>
          <t>Заказов возвращено</t>
        </is>
      </c>
      <c r="G9" s="19" t="inlineStr">
        <is>
          <t>Заказов в доставке</t>
        </is>
      </c>
      <c r="H9" s="19" t="inlineStr">
        <is>
          <t>Общая выручка по заказам, руб.</t>
        </is>
      </c>
      <c r="I9" s="19" t="inlineStr">
        <is>
          <t>Общая сумма вознаграждения за скидки, руб.</t>
        </is>
      </c>
      <c r="J9" s="19" t="inlineStr">
        <is>
          <t>Общая стоимость услуг по заказам, руб.</t>
        </is>
      </c>
      <c r="K9" s="19" t="inlineStr">
        <is>
          <t>Комиссия за продажу товаров, руб.</t>
        </is>
      </c>
      <c r="L9" s="19" t="inlineStr">
        <is>
          <t>Складская обработка, руб.</t>
        </is>
      </c>
      <c r="M9" s="19" t="inlineStr">
        <is>
          <t>Доставка товаров покупателям, руб.</t>
        </is>
      </c>
      <c r="N9" s="20" t="inlineStr">
        <is>
          <t>Экспресс-доставка товаров покупателям, руб.</t>
        </is>
      </c>
      <c r="O9" s="19" t="inlineStr">
        <is>
          <t>Приём и перевод платежей покупателей, руб.</t>
        </is>
      </c>
      <c r="P9" s="19" t="inlineStr">
        <is>
          <t>Обработка заказов в сортировочном центре, руб.</t>
        </is>
      </c>
      <c r="Q9" s="19" t="inlineStr">
        <is>
          <t>Хранение невыкупов и возвратов, руб.</t>
        </is>
      </c>
      <c r="R9" s="19" t="inlineStr">
        <is>
          <t>Возврат невыкупленных товаров, руб.</t>
        </is>
      </c>
      <c r="S9" s="19" t="inlineStr">
        <is>
          <t>Участие в программе лояльности, руб.</t>
        </is>
      </c>
      <c r="AF9" s="17"/>
      <c r="AG9" s="17"/>
      <c r="AH9" s="17"/>
      <c r="AI9" s="18"/>
      <c r="AJ9" s="18"/>
      <c r="AK9" s="18"/>
      <c r="AL9" s="18"/>
      <c r="AM9" s="18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</row>
    <row r="10">
      <c r="A10" s="21" t="n">
        <f>SUM(IF(FREQUENCY(A16:A32,A16:A32) &gt; 0,1,0))</f>
        <v>0.0</v>
      </c>
      <c r="B10" s="22" t="n">
        <v>0.0</v>
      </c>
      <c r="C10" s="22" t="n">
        <v>0.0</v>
      </c>
      <c r="D10" s="22" t="n">
        <v>0.0</v>
      </c>
      <c r="E10" s="22" t="n">
        <v>0.0</v>
      </c>
      <c r="F10" s="21" t="n">
        <v>0.0</v>
      </c>
      <c r="G10" s="22" t="n">
        <v>1.0</v>
      </c>
      <c r="H10" s="22" t="n">
        <f>SUM('Услуги и маржа по заказам'!G10:G18)</f>
        <v>0.0</v>
      </c>
      <c r="I10" s="22" t="n">
        <f>SUM('Услуги и маржа по заказам'!F10:F18) - SUM('Услуги и маржа по заказам'!G10:G18)</f>
        <v>0.0</v>
      </c>
      <c r="J10" s="22" t="n">
        <f>SUM('Услуги и маржа по заказам'!D10:D18)</f>
        <v>0.0</v>
      </c>
      <c r="K10" s="22" t="n">
        <f>SUM('Услуги и маржа по заказам'!J10:J18)</f>
        <v>0.0</v>
      </c>
      <c r="L10" s="22" t="n">
        <f>SUM('Услуги и маржа по заказам'!K10:K18)</f>
        <v>0.0</v>
      </c>
      <c r="M10" s="22" t="n">
        <f>SUM('Услуги и маржа по заказам'!L10:L18)</f>
        <v>0.0</v>
      </c>
      <c r="N10" s="22" t="n">
        <f>SUM('Услуги и маржа по заказам'!M10:M18)</f>
        <v>0.0</v>
      </c>
      <c r="O10" s="22" t="n">
        <f>SUM('Услуги и маржа по заказам'!N10:N18)</f>
        <v>0.0</v>
      </c>
      <c r="P10" s="22" t="n">
        <f>SUM('Услуги и маржа по заказам'!O10:O18)</f>
        <v>0.0</v>
      </c>
      <c r="Q10" s="22" t="n">
        <f>SUM('Услуги и маржа по заказам'!P10:P18)</f>
        <v>0.0</v>
      </c>
      <c r="R10" s="22" t="n">
        <f>SUM('Услуги и маржа по заказам'!Q10:Q18)</f>
        <v>0.0</v>
      </c>
      <c r="S10" s="22" t="n">
        <f>SUM('Услуги и маржа по заказам'!R10:R18)</f>
        <v>0.0</v>
      </c>
      <c r="AF10" s="17"/>
      <c r="AG10" s="17"/>
      <c r="AH10" s="17"/>
      <c r="AI10" s="18"/>
      <c r="AJ10" s="18"/>
      <c r="AK10" s="18"/>
      <c r="AL10" s="18"/>
      <c r="AM10" s="18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</row>
    <row r="12">
      <c r="A12" s="13" t="inlineStr">
        <is>
          <t>Информация о заказах и платежах по ним</t>
        </is>
      </c>
      <c r="B12" s="13"/>
      <c r="C12" s="13"/>
      <c r="D12" s="13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6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</row>
    <row r="13">
      <c r="A13" s="17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24"/>
      <c r="P13" s="24"/>
      <c r="Q13" s="24"/>
      <c r="R13" s="25"/>
      <c r="S13" s="24"/>
      <c r="T13" s="24"/>
      <c r="U13" s="24"/>
      <c r="V13" s="24"/>
      <c r="W13" s="25"/>
      <c r="X13" s="24"/>
      <c r="Y13" s="24"/>
      <c r="Z13" s="24"/>
      <c r="AA13" s="24"/>
      <c r="AB13" s="26"/>
      <c r="AC13" s="25"/>
      <c r="AD13" s="25"/>
      <c r="AE13" s="25"/>
      <c r="AF13" s="25"/>
      <c r="AG13" s="27"/>
      <c r="AH13" s="27"/>
      <c r="AI13" s="27"/>
      <c r="AJ13" s="27"/>
      <c r="AK13" s="27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</row>
    <row r="14">
      <c r="A14" s="10" t="inlineStr">
        <is>
          <t>Информация о заказе</t>
        </is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9" t="inlineStr">
        <is>
          <t>Платёж покупателя</t>
        </is>
      </c>
      <c r="S14" s="9"/>
      <c r="T14" s="9"/>
      <c r="U14" s="9"/>
      <c r="V14" s="9"/>
      <c r="W14" s="8" t="inlineStr">
        <is>
          <t>Платёж за скидку маркетплейса</t>
        </is>
      </c>
      <c r="X14" s="8"/>
      <c r="Y14" s="8"/>
      <c r="Z14" s="8"/>
      <c r="AA14" s="8"/>
      <c r="AB14" s="7" t="inlineStr">
        <is>
          <t>Платёж за скидку по бонусам СберСпасибо</t>
        </is>
      </c>
      <c r="AC14" s="7"/>
      <c r="AD14" s="7"/>
      <c r="AE14" s="7"/>
      <c r="AF14" s="7"/>
      <c r="AG14" s="6" t="inlineStr">
        <is>
          <t>Платёж за скидку по баллам Яндекс.Плюса</t>
        </is>
      </c>
      <c r="AH14" s="6"/>
      <c r="AI14" s="6"/>
      <c r="AJ14" s="6"/>
      <c r="AK14" s="6"/>
      <c r="AL14" s="5" t="inlineStr">
        <is>
          <t>Возврат платежа покупателя</t>
        </is>
      </c>
      <c r="AM14" s="5"/>
      <c r="AN14" s="5"/>
      <c r="AO14" s="5"/>
      <c r="AP14" s="5"/>
      <c r="AQ14" s="4" t="inlineStr">
        <is>
          <t>Возврат платежа за скидку маркетплейса</t>
        </is>
      </c>
      <c r="AR14" s="4"/>
      <c r="AS14" s="4"/>
      <c r="AT14" s="4"/>
      <c r="AU14" s="4"/>
      <c r="AV14" s="3" t="inlineStr">
        <is>
          <t>Возврат платежа за скидку по бонусам СберСпасибо</t>
        </is>
      </c>
      <c r="AW14" s="3"/>
      <c r="AX14" s="3"/>
      <c r="AY14" s="3"/>
      <c r="AZ14" s="3"/>
      <c r="BA14" s="2" t="inlineStr">
        <is>
          <t>Возврат платежа за скидку по баллам Яндекс.Плюса</t>
        </is>
      </c>
      <c r="BB14" s="2"/>
      <c r="BC14" s="2"/>
      <c r="BD14" s="2"/>
      <c r="BE14" s="2"/>
      <c r="BF14" s="1" t="inlineStr">
        <is>
          <t>Выплата расходов покупателю при возврате товара ненадлежащего качества</t>
        </is>
      </c>
      <c r="BG14" s="1"/>
      <c r="BH14" s="1"/>
      <c r="BI14" s="1"/>
      <c r="BJ14" s="1"/>
    </row>
    <row r="15">
      <c r="A15" s="28" t="inlineStr">
        <is>
          <t>Номер заказа</t>
        </is>
      </c>
      <c r="B15" s="28" t="inlineStr">
        <is>
          <t>Ваш номер заказа</t>
        </is>
      </c>
      <c r="C15" s="28" t="inlineStr">
        <is>
          <t>Дата оформления</t>
        </is>
      </c>
      <c r="D15" s="28" t="inlineStr">
        <is>
          <t>Ваш SKU</t>
        </is>
      </c>
      <c r="E15" s="28" t="inlineStr">
        <is>
          <t>Название товара</t>
        </is>
      </c>
      <c r="F15" s="28" t="inlineStr">
        <is>
          <t>Количество</t>
        </is>
      </c>
      <c r="G15" s="28" t="inlineStr">
        <is>
          <t>Передано в доставку</t>
        </is>
      </c>
      <c r="H15" s="28" t="inlineStr">
        <is>
          <t>Ваша цена
(за шт.)</t>
        </is>
      </c>
      <c r="I15" s="28" t="inlineStr">
        <is>
          <t>Скидка маркетплейса
(за шт.)</t>
        </is>
      </c>
      <c r="J15" s="28" t="inlineStr">
        <is>
          <t>Оплата бонусами СберСпасибо
(за шт.)</t>
        </is>
      </c>
      <c r="K15" s="28" t="inlineStr">
        <is>
          <t>Оплата баллами Яндекс.Плюса</t>
        </is>
      </c>
      <c r="L15" s="28" t="inlineStr">
        <is>
          <t>Статус заказа</t>
        </is>
      </c>
      <c r="M15" s="28" t="inlineStr">
        <is>
          <t>Статус изменён</t>
        </is>
      </c>
      <c r="N15" s="28" t="inlineStr">
        <is>
          <t>Способ оплаты</t>
        </is>
      </c>
      <c r="O15" s="28" t="inlineStr">
        <is>
          <t>Склад отгрузки</t>
        </is>
      </c>
      <c r="P15" s="28" t="inlineStr">
        <is>
          <t>Дата отгрузки</t>
        </is>
      </c>
      <c r="Q15" s="28" t="inlineStr">
        <is>
          <t>Регион доставки</t>
        </is>
      </c>
      <c r="R15" s="29" t="inlineStr">
        <is>
          <t>Сумма платежа</t>
        </is>
      </c>
      <c r="S15" s="29" t="inlineStr">
        <is>
          <t>Номер платёжного поручения</t>
        </is>
      </c>
      <c r="T15" s="29" t="inlineStr">
        <is>
          <t>Дата платёжного поручения</t>
        </is>
      </c>
      <c r="U15" s="29" t="inlineStr">
        <is>
          <t>Идентификатор платежа</t>
        </is>
      </c>
      <c r="V15" s="29" t="inlineStr">
        <is>
          <t>Дата реестра платежей</t>
        </is>
      </c>
      <c r="W15" s="28" t="inlineStr">
        <is>
          <t>Сумма платежа</t>
        </is>
      </c>
      <c r="X15" s="28" t="inlineStr">
        <is>
          <t>Номер платёжного поручения</t>
        </is>
      </c>
      <c r="Y15" s="28" t="inlineStr">
        <is>
          <t>Дата платёжного поручения</t>
        </is>
      </c>
      <c r="Z15" s="28" t="inlineStr">
        <is>
          <t>Идентификатор платежа</t>
        </is>
      </c>
      <c r="AA15" s="28" t="inlineStr">
        <is>
          <t>Дата реестра платежей</t>
        </is>
      </c>
      <c r="AB15" s="30" t="inlineStr">
        <is>
          <t>Сумма платежа</t>
        </is>
      </c>
      <c r="AC15" s="30" t="inlineStr">
        <is>
          <t>Номер платёжного поручения</t>
        </is>
      </c>
      <c r="AD15" s="30" t="inlineStr">
        <is>
          <t>Дата платёжного поручения</t>
        </is>
      </c>
      <c r="AE15" s="30" t="inlineStr">
        <is>
          <t>Идентификатор платежа</t>
        </is>
      </c>
      <c r="AF15" s="30" t="inlineStr">
        <is>
          <t>Дата реестра платежей</t>
        </is>
      </c>
      <c r="AG15" s="30" t="inlineStr">
        <is>
          <t>Сумма платежа</t>
        </is>
      </c>
      <c r="AH15" s="30" t="inlineStr">
        <is>
          <t>Номер платёжного поручения</t>
        </is>
      </c>
      <c r="AI15" s="30" t="inlineStr">
        <is>
          <t>Дата платёжного поручения</t>
        </is>
      </c>
      <c r="AJ15" s="30" t="inlineStr">
        <is>
          <t>Идентификатор платежа</t>
        </is>
      </c>
      <c r="AK15" s="30" t="inlineStr">
        <is>
          <t>Дата реестра платежей</t>
        </is>
      </c>
      <c r="AL15" s="31" t="inlineStr">
        <is>
          <t>Сумма возврата</t>
        </is>
      </c>
      <c r="AM15" s="31" t="inlineStr">
        <is>
          <t>Номер платёжного поручения</t>
        </is>
      </c>
      <c r="AN15" s="31" t="inlineStr">
        <is>
          <t>Дата платёжного поручения</t>
        </is>
      </c>
      <c r="AO15" s="31" t="inlineStr">
        <is>
          <t>Идентификатор платежа</t>
        </is>
      </c>
      <c r="AP15" s="31" t="inlineStr">
        <is>
          <t>Дата реестра платежей</t>
        </is>
      </c>
      <c r="AQ15" s="30" t="inlineStr">
        <is>
          <t>Сумма возврата</t>
        </is>
      </c>
      <c r="AR15" s="30" t="inlineStr">
        <is>
          <t>Номер платёжного поручения</t>
        </is>
      </c>
      <c r="AS15" s="30" t="inlineStr">
        <is>
          <t>Дата платёжного поручения</t>
        </is>
      </c>
      <c r="AT15" s="30" t="inlineStr">
        <is>
          <t>Идентификатор платежа</t>
        </is>
      </c>
      <c r="AU15" s="30" t="inlineStr">
        <is>
          <t>Дата реестра платежей</t>
        </is>
      </c>
      <c r="AV15" s="31" t="inlineStr">
        <is>
          <t>Сумма возврата</t>
        </is>
      </c>
      <c r="AW15" s="31" t="inlineStr">
        <is>
          <t>Номер платёжного поручения</t>
        </is>
      </c>
      <c r="AX15" s="31" t="inlineStr">
        <is>
          <t>Дата платёжного поручения</t>
        </is>
      </c>
      <c r="AY15" s="31" t="inlineStr">
        <is>
          <t>Идентификатор платежа</t>
        </is>
      </c>
      <c r="AZ15" s="31" t="inlineStr">
        <is>
          <t>Дата реестра платежей</t>
        </is>
      </c>
      <c r="BA15" s="30" t="inlineStr">
        <is>
          <t>Сумма возврата</t>
        </is>
      </c>
      <c r="BB15" s="30" t="inlineStr">
        <is>
          <t>Номер платёжного поручения</t>
        </is>
      </c>
      <c r="BC15" s="30" t="inlineStr">
        <is>
          <t>Дата платёжного поручения</t>
        </is>
      </c>
      <c r="BD15" s="30" t="inlineStr">
        <is>
          <t>Идентификатор платежа</t>
        </is>
      </c>
      <c r="BE15" s="30" t="inlineStr">
        <is>
          <t>Дата реестра платежей</t>
        </is>
      </c>
      <c r="BF15" s="30" t="inlineStr">
        <is>
          <t>Удержанная сумма</t>
        </is>
      </c>
      <c r="BG15" s="30" t="inlineStr">
        <is>
          <t>Номер платёжного поручения</t>
        </is>
      </c>
      <c r="BH15" s="30" t="inlineStr">
        <is>
          <t>Дата платёжного поручения</t>
        </is>
      </c>
      <c r="BI15" s="30" t="inlineStr">
        <is>
          <t>Идентификатор платежа</t>
        </is>
      </c>
      <c r="BJ15" s="30" t="inlineStr">
        <is>
          <t>Дата реестра платежей</t>
        </is>
      </c>
    </row>
    <row r="16" customHeight="true" ht="63.0">
      <c r="A16" s="31" t="n">
        <v>1898847.0</v>
      </c>
      <c r="B16" s="31" t="inlineStr">
        <is>
          <t>order_num_1</t>
        </is>
      </c>
      <c r="C16" s="31" t="inlineStr">
        <is>
          <t>27.11.2017</t>
        </is>
      </c>
      <c r="D16" s="31" t="inlineStr">
        <is>
          <t>cbb2282b-eea7-11e6-810b-00155d000405</t>
        </is>
      </c>
      <c r="E16" s="31" t="inlineStr">
        <is>
          <t>Attento</t>
        </is>
      </c>
      <c r="F16" s="31" t="n">
        <v>1.0</v>
      </c>
      <c r="G16" s="31" t="n">
        <v>1.0</v>
      </c>
      <c r="H16" s="31" t="n">
        <v>4171.0</v>
      </c>
      <c r="I16" s="31" t="n">
        <v>371.0</v>
      </c>
      <c r="J16" s="31"/>
      <c r="K16" s="31"/>
      <c r="L16" s="31" t="inlineStr">
        <is>
          <t>Отменен при доставке</t>
        </is>
      </c>
      <c r="M16" s="31" t="inlineStr">
        <is>
          <t>27.12.2017</t>
        </is>
      </c>
      <c r="N16" s="31" t="inlineStr">
        <is>
          <t>оплата при получении</t>
        </is>
      </c>
      <c r="O16" s="31" t="inlineStr">
        <is>
          <t>Маршрут ФФ</t>
        </is>
      </c>
      <c r="P16" s="32" t="inlineStr">
        <is>
          <t>12.10.2020</t>
        </is>
      </c>
      <c r="Q16" s="31" t="inlineStr">
        <is>
          <t>Московская область</t>
        </is>
      </c>
      <c r="R16" s="31" t="n">
        <v>2.0</v>
      </c>
      <c r="S16" s="31" t="inlineStr">
        <is>
          <t>77187</t>
        </is>
      </c>
      <c r="T16" s="31" t="inlineStr">
        <is>
          <t>27.11.2017</t>
        </is>
      </c>
      <c r="U16" s="31" t="inlineStr">
        <is>
          <t>5a1c152b795be240ef48a220</t>
        </is>
      </c>
      <c r="V16" s="31" t="inlineStr">
        <is>
          <t>03.01.2018</t>
        </is>
      </c>
      <c r="W16" s="31" t="n">
        <v>2.0</v>
      </c>
      <c r="X16" s="31" t="inlineStr">
        <is>
          <t>77186</t>
        </is>
      </c>
      <c r="Y16" s="31" t="inlineStr">
        <is>
          <t>27.11.2017</t>
        </is>
      </c>
      <c r="Z16" s="31" t="inlineStr">
        <is>
          <t>5a1c1971fa250d50910bf543</t>
        </is>
      </c>
      <c r="AA16" s="31" t="inlineStr">
        <is>
          <t>27.11.2017</t>
        </is>
      </c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 t="n">
        <v>3.0</v>
      </c>
      <c r="AM16" s="31" t="inlineStr">
        <is>
          <t>1234</t>
        </is>
      </c>
      <c r="AN16" s="31" t="inlineStr">
        <is>
          <t>27.11.2017</t>
        </is>
      </c>
      <c r="AO16" s="31" t="inlineStr">
        <is>
          <t>5a1c152b795be240ef48a200</t>
        </is>
      </c>
      <c r="AP16" s="31" t="inlineStr">
        <is>
          <t>04.01.2018</t>
        </is>
      </c>
      <c r="AQ16" s="31" t="n">
        <v>6.0</v>
      </c>
      <c r="AR16" s="31"/>
      <c r="AS16" s="31"/>
      <c r="AT16" s="31" t="inlineStr">
        <is>
          <t>5a1c152b795be240ef48a002</t>
        </is>
      </c>
      <c r="AU16" s="31" t="inlineStr">
        <is>
          <t>28.11.2017</t>
        </is>
      </c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 t="n">
        <v>250.0</v>
      </c>
      <c r="BG16" s="31" t="inlineStr">
        <is>
          <t>555777</t>
        </is>
      </c>
      <c r="BH16" s="31" t="inlineStr">
        <is>
          <t>27.11.2017</t>
        </is>
      </c>
      <c r="BI16" s="31" t="inlineStr">
        <is>
          <t>compensation_payment_id</t>
        </is>
      </c>
      <c r="BJ16" s="31" t="inlineStr">
        <is>
          <t>26.11.2017</t>
        </is>
      </c>
    </row>
    <row r="17" customHeight="true" ht="63.0">
      <c r="A17" s="31" t="n">
        <v>1898847.0</v>
      </c>
      <c r="B17" s="31" t="inlineStr">
        <is>
          <t>order_num_1</t>
        </is>
      </c>
      <c r="C17" s="31" t="inlineStr">
        <is>
          <t>27.11.2017</t>
        </is>
      </c>
      <c r="D17" s="31" t="inlineStr">
        <is>
          <t>cbb2282b-eea7-11e6-810b-00155d000405</t>
        </is>
      </c>
      <c r="E17" s="31" t="inlineStr">
        <is>
          <t>Attento</t>
        </is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 t="n">
        <v>4.0</v>
      </c>
      <c r="AM17" s="31"/>
      <c r="AN17" s="31"/>
      <c r="AO17" s="31" t="inlineStr">
        <is>
          <t>5a1c152b795be240ef48a000</t>
        </is>
      </c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</row>
    <row r="18" customHeight="true" ht="63.0">
      <c r="A18" s="31" t="n">
        <v>1898847.0</v>
      </c>
      <c r="B18" s="31" t="inlineStr">
        <is>
          <t>order_num_1</t>
        </is>
      </c>
      <c r="C18" s="31" t="inlineStr">
        <is>
          <t>27.11.2017</t>
        </is>
      </c>
      <c r="D18" s="31" t="inlineStr">
        <is>
          <t>cbb2282b-eea7-11e6-810b-00155d000405</t>
        </is>
      </c>
      <c r="E18" s="31" t="inlineStr">
        <is>
          <t>Attento</t>
        </is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2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 t="n">
        <v>5.0</v>
      </c>
      <c r="AM18" s="31"/>
      <c r="AN18" s="31"/>
      <c r="AO18" s="31" t="inlineStr">
        <is>
          <t>5a1c152b795be240ef48a001</t>
        </is>
      </c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</row>
    <row r="19" customHeight="true" ht="63.0">
      <c r="A19" s="31" t="n">
        <v>1898847.0</v>
      </c>
      <c r="B19" s="31" t="inlineStr">
        <is>
          <t>order_num_1</t>
        </is>
      </c>
      <c r="C19" s="31" t="inlineStr">
        <is>
          <t>27.11.2017</t>
        </is>
      </c>
      <c r="D19" s="31" t="inlineStr">
        <is>
          <t>cbb2282b-eea7-11e6-810b-00155d000405</t>
        </is>
      </c>
      <c r="E19" s="31" t="inlineStr">
        <is>
          <t>offer</t>
        </is>
      </c>
      <c r="F19" s="31" t="n">
        <v>1.0</v>
      </c>
      <c r="G19" s="31" t="n">
        <v>1.0</v>
      </c>
      <c r="H19" s="31" t="n">
        <v>1.0</v>
      </c>
      <c r="I19" s="31" t="n">
        <v>0.0</v>
      </c>
      <c r="J19" s="31"/>
      <c r="K19" s="31"/>
      <c r="L19" s="31" t="inlineStr">
        <is>
          <t>Отменен при доставке</t>
        </is>
      </c>
      <c r="M19" s="31" t="inlineStr">
        <is>
          <t>27.12.2017</t>
        </is>
      </c>
      <c r="N19" s="31" t="inlineStr">
        <is>
          <t>оплата при получении</t>
        </is>
      </c>
      <c r="O19" s="31"/>
      <c r="P19" s="32" t="inlineStr">
        <is>
          <t>12.10.2020</t>
        </is>
      </c>
      <c r="Q19" s="31" t="inlineStr">
        <is>
          <t>Московская область</t>
        </is>
      </c>
      <c r="R19" s="31" t="n">
        <v>20.02</v>
      </c>
      <c r="S19" s="31" t="inlineStr">
        <is>
          <t>77187</t>
        </is>
      </c>
      <c r="T19" s="31" t="inlineStr">
        <is>
          <t>27.11.2017</t>
        </is>
      </c>
      <c r="U19" s="31" t="inlineStr">
        <is>
          <t>5a1c152b795be240ef48a220</t>
        </is>
      </c>
      <c r="V19" s="31" t="inlineStr">
        <is>
          <t>03.01.2018</t>
        </is>
      </c>
      <c r="W19" s="31" t="n">
        <v>20.02</v>
      </c>
      <c r="X19" s="31" t="inlineStr">
        <is>
          <t>77186</t>
        </is>
      </c>
      <c r="Y19" s="31" t="inlineStr">
        <is>
          <t>27.11.2017</t>
        </is>
      </c>
      <c r="Z19" s="31" t="inlineStr">
        <is>
          <t>5a1c1971fa250d50910bf543</t>
        </is>
      </c>
      <c r="AA19" s="31" t="inlineStr">
        <is>
          <t>27.11.2017</t>
        </is>
      </c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</row>
    <row r="20" customHeight="true" ht="63.0">
      <c r="A20" s="31" t="n">
        <v>1898849.0</v>
      </c>
      <c r="B20" s="31"/>
      <c r="C20" s="31" t="inlineStr">
        <is>
          <t>25.11.2017</t>
        </is>
      </c>
      <c r="D20" s="31" t="inlineStr">
        <is>
          <t>cbb2282b-eea7-11e6-810b-00155d000405</t>
        </is>
      </c>
      <c r="E20" s="31" t="inlineStr">
        <is>
          <t>Attento</t>
        </is>
      </c>
      <c r="F20" s="31" t="n">
        <v>1.0</v>
      </c>
      <c r="G20" s="31" t="n">
        <v>1.0</v>
      </c>
      <c r="H20" s="31" t="n">
        <v>4171.0</v>
      </c>
      <c r="I20" s="31" t="n">
        <v>371.0</v>
      </c>
      <c r="J20" s="31"/>
      <c r="K20" s="31"/>
      <c r="L20" s="31" t="inlineStr">
        <is>
          <t>Отменен при доставке</t>
        </is>
      </c>
      <c r="M20" s="31" t="inlineStr">
        <is>
          <t>27.12.2017</t>
        </is>
      </c>
      <c r="N20" s="31" t="inlineStr">
        <is>
          <t>предоплата</t>
        </is>
      </c>
      <c r="O20" s="31" t="inlineStr">
        <is>
          <t>Маршрут ФФ</t>
        </is>
      </c>
      <c r="P20" s="32"/>
      <c r="Q20" s="31" t="inlineStr">
        <is>
          <t>Санкт-Петербург и Ленинградская область</t>
        </is>
      </c>
      <c r="R20" s="31" t="n">
        <v>6.0</v>
      </c>
      <c r="S20" s="31" t="inlineStr">
        <is>
          <t>77187</t>
        </is>
      </c>
      <c r="T20" s="31" t="inlineStr">
        <is>
          <t>27.11.2017</t>
        </is>
      </c>
      <c r="U20" s="31" t="inlineStr">
        <is>
          <t>5a1c152b795be240ef48a003</t>
        </is>
      </c>
      <c r="V20" s="31" t="inlineStr">
        <is>
          <t>27.11.2017</t>
        </is>
      </c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</row>
    <row r="21" customHeight="true" ht="63.0">
      <c r="A21" s="31" t="n">
        <v>1898860.0</v>
      </c>
      <c r="B21" s="31"/>
      <c r="C21" s="31" t="inlineStr">
        <is>
          <t>25.11.2017</t>
        </is>
      </c>
      <c r="D21" s="31" t="inlineStr">
        <is>
          <t>cbb2282b-eea7-11e6-810b-00155d000405</t>
        </is>
      </c>
      <c r="E21" s="31" t="inlineStr">
        <is>
          <t>Attento1</t>
        </is>
      </c>
      <c r="F21" s="31" t="n">
        <v>1.0</v>
      </c>
      <c r="G21" s="31" t="n">
        <v>0.0</v>
      </c>
      <c r="H21" s="31" t="n">
        <v>4171.0</v>
      </c>
      <c r="I21" s="31" t="n">
        <v>371.0</v>
      </c>
      <c r="J21" s="31"/>
      <c r="K21" s="31"/>
      <c r="L21" s="31" t="inlineStr">
        <is>
          <t>Зарезервирован, но недооформлен</t>
        </is>
      </c>
      <c r="M21" s="31" t="inlineStr">
        <is>
          <t>27.11.2017</t>
        </is>
      </c>
      <c r="N21" s="31" t="inlineStr">
        <is>
          <t>предоплата</t>
        </is>
      </c>
      <c r="O21" s="31" t="inlineStr">
        <is>
          <t>Маршрут ФФ</t>
        </is>
      </c>
      <c r="P21" s="32"/>
      <c r="Q21" s="31" t="inlineStr">
        <is>
          <t>Санкт-Петербург и Ленинградская область</t>
        </is>
      </c>
      <c r="R21" s="31" t="n">
        <v>6.0</v>
      </c>
      <c r="S21" s="31" t="inlineStr">
        <is>
          <t>77197</t>
        </is>
      </c>
      <c r="T21" s="31" t="inlineStr">
        <is>
          <t>27.11.2017</t>
        </is>
      </c>
      <c r="U21" s="31" t="inlineStr">
        <is>
          <t>5a1c152b795be240ef48a667</t>
        </is>
      </c>
      <c r="V21" s="31" t="inlineStr">
        <is>
          <t>27.11.2017</t>
        </is>
      </c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</row>
    <row r="22" customHeight="true" ht="63.0">
      <c r="A22" s="31" t="n">
        <v>1898861.0</v>
      </c>
      <c r="B22" s="31"/>
      <c r="C22" s="31" t="inlineStr">
        <is>
          <t>25.11.2017</t>
        </is>
      </c>
      <c r="D22" s="31" t="inlineStr">
        <is>
          <t>cbb2282b-eea7-11e6-810b-00155d000405</t>
        </is>
      </c>
      <c r="E22" s="31" t="inlineStr">
        <is>
          <t>Attento2</t>
        </is>
      </c>
      <c r="F22" s="31" t="n">
        <v>1.0</v>
      </c>
      <c r="G22" s="31" t="n">
        <v>0.0</v>
      </c>
      <c r="H22" s="31" t="n">
        <v>4171.0</v>
      </c>
      <c r="I22" s="31" t="n">
        <v>371.0</v>
      </c>
      <c r="J22" s="31"/>
      <c r="K22" s="31"/>
      <c r="L22" s="31" t="inlineStr">
        <is>
          <t>Оформлен, но не оплачен</t>
        </is>
      </c>
      <c r="M22" s="31" t="inlineStr">
        <is>
          <t>27.11.2017</t>
        </is>
      </c>
      <c r="N22" s="31" t="inlineStr">
        <is>
          <t>предоплата</t>
        </is>
      </c>
      <c r="O22" s="31" t="inlineStr">
        <is>
          <t>Маршрут ФФ</t>
        </is>
      </c>
      <c r="P22" s="32"/>
      <c r="Q22" s="31" t="inlineStr">
        <is>
          <t>Санкт-Петербург и Ленинградская область</t>
        </is>
      </c>
      <c r="R22" s="31" t="n">
        <v>6.0</v>
      </c>
      <c r="S22" s="31" t="inlineStr">
        <is>
          <t>77198</t>
        </is>
      </c>
      <c r="T22" s="31" t="inlineStr">
        <is>
          <t>27.11.2017</t>
        </is>
      </c>
      <c r="U22" s="31" t="inlineStr">
        <is>
          <t>5a1c152b795be240ef48a668</t>
        </is>
      </c>
      <c r="V22" s="31" t="inlineStr">
        <is>
          <t>27.11.2017</t>
        </is>
      </c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</row>
    <row r="23" customHeight="true" ht="63.0">
      <c r="A23" s="31" t="n">
        <v>1898862.0</v>
      </c>
      <c r="B23" s="31"/>
      <c r="C23" s="31" t="inlineStr">
        <is>
          <t>25.11.2017</t>
        </is>
      </c>
      <c r="D23" s="31" t="inlineStr">
        <is>
          <t>cbb2282b-eea7-11e6-810b-00155d000405</t>
        </is>
      </c>
      <c r="E23" s="31" t="inlineStr">
        <is>
          <t>offer_3</t>
        </is>
      </c>
      <c r="F23" s="31" t="n">
        <v>2.0</v>
      </c>
      <c r="G23" s="31" t="n">
        <v>0.0</v>
      </c>
      <c r="H23" s="31" t="n">
        <v>4171.0</v>
      </c>
      <c r="I23" s="31" t="n">
        <v>371.0</v>
      </c>
      <c r="J23" s="31"/>
      <c r="K23" s="31"/>
      <c r="L23" s="31" t="inlineStr">
        <is>
          <t>Заказ ждет реакции магазина в веб-админке</t>
        </is>
      </c>
      <c r="M23" s="31" t="inlineStr">
        <is>
          <t>27.11.2017</t>
        </is>
      </c>
      <c r="N23" s="31" t="inlineStr">
        <is>
          <t>предоплата</t>
        </is>
      </c>
      <c r="O23" s="31" t="inlineStr">
        <is>
          <t>Маршрут ФФ</t>
        </is>
      </c>
      <c r="P23" s="32" t="inlineStr">
        <is>
          <t>13.10.2020</t>
        </is>
      </c>
      <c r="Q23" s="31" t="inlineStr">
        <is>
          <t>Санкт-Петербург и Ленинградская область</t>
        </is>
      </c>
      <c r="R23" s="31" t="n">
        <v>0.0</v>
      </c>
      <c r="S23" s="31" t="inlineStr">
        <is>
          <t>77201</t>
        </is>
      </c>
      <c r="T23" s="31" t="inlineStr">
        <is>
          <t>27.11.2017</t>
        </is>
      </c>
      <c r="U23" s="31" t="inlineStr">
        <is>
          <t>5a1c152b795be240ef48a671</t>
        </is>
      </c>
      <c r="V23" s="31" t="inlineStr">
        <is>
          <t>27.11.2017</t>
        </is>
      </c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</row>
    <row r="24" customHeight="true" ht="63.0">
      <c r="A24" s="31" t="n">
        <v>1898862.0</v>
      </c>
      <c r="B24" s="31"/>
      <c r="C24" s="31" t="inlineStr">
        <is>
          <t>25.11.2017</t>
        </is>
      </c>
      <c r="D24" s="31" t="inlineStr">
        <is>
          <t>cbb2282b-eea7-11e6-810b-00155d000405</t>
        </is>
      </c>
      <c r="E24" s="31" t="inlineStr">
        <is>
          <t>offer_2</t>
        </is>
      </c>
      <c r="F24" s="31" t="n">
        <v>4.0</v>
      </c>
      <c r="G24" s="31" t="n">
        <v>0.0</v>
      </c>
      <c r="H24" s="31" t="n">
        <v>4171.0</v>
      </c>
      <c r="I24" s="31" t="n">
        <v>371.0</v>
      </c>
      <c r="J24" s="31"/>
      <c r="K24" s="31"/>
      <c r="L24" s="31" t="inlineStr">
        <is>
          <t>Заказ ждет реакции магазина в веб-админке</t>
        </is>
      </c>
      <c r="M24" s="31" t="inlineStr">
        <is>
          <t>27.11.2017</t>
        </is>
      </c>
      <c r="N24" s="31" t="inlineStr">
        <is>
          <t>предоплата</t>
        </is>
      </c>
      <c r="O24" s="31" t="inlineStr">
        <is>
          <t>Маршрут ФФ</t>
        </is>
      </c>
      <c r="P24" s="32" t="inlineStr">
        <is>
          <t>13.10.2020</t>
        </is>
      </c>
      <c r="Q24" s="31" t="inlineStr">
        <is>
          <t>Санкт-Петербург и Ленинградская область</t>
        </is>
      </c>
      <c r="R24" s="31" t="n">
        <v>6.0</v>
      </c>
      <c r="S24" s="31" t="inlineStr">
        <is>
          <t>77200</t>
        </is>
      </c>
      <c r="T24" s="31" t="inlineStr">
        <is>
          <t>27.11.2017</t>
        </is>
      </c>
      <c r="U24" s="31" t="inlineStr">
        <is>
          <t>5a1c152b795be240ef48a670</t>
        </is>
      </c>
      <c r="V24" s="31" t="inlineStr">
        <is>
          <t>27.11.2017</t>
        </is>
      </c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</row>
    <row r="25" customHeight="true" ht="63.0">
      <c r="A25" s="31" t="n">
        <v>1898862.0</v>
      </c>
      <c r="B25" s="31"/>
      <c r="C25" s="31" t="inlineStr">
        <is>
          <t>25.11.2017</t>
        </is>
      </c>
      <c r="D25" s="31" t="inlineStr">
        <is>
          <t>cbb2282b-eea7-11e6-810b-00155d000405</t>
        </is>
      </c>
      <c r="E25" s="31" t="inlineStr">
        <is>
          <t>Attento3</t>
        </is>
      </c>
      <c r="F25" s="31" t="n">
        <v>1.0</v>
      </c>
      <c r="G25" s="31" t="n">
        <v>0.0</v>
      </c>
      <c r="H25" s="31" t="n">
        <v>4171.0</v>
      </c>
      <c r="I25" s="31" t="n">
        <v>371.0</v>
      </c>
      <c r="J25" s="31"/>
      <c r="K25" s="31"/>
      <c r="L25" s="31" t="inlineStr">
        <is>
          <t>Заказ ждет реакции магазина в веб-админке</t>
        </is>
      </c>
      <c r="M25" s="31" t="inlineStr">
        <is>
          <t>27.11.2017</t>
        </is>
      </c>
      <c r="N25" s="31" t="inlineStr">
        <is>
          <t>предоплата</t>
        </is>
      </c>
      <c r="O25" s="31" t="inlineStr">
        <is>
          <t>Маршрут ФФ</t>
        </is>
      </c>
      <c r="P25" s="32" t="inlineStr">
        <is>
          <t>13.10.2020</t>
        </is>
      </c>
      <c r="Q25" s="31" t="inlineStr">
        <is>
          <t>Санкт-Петербург и Ленинградская область</t>
        </is>
      </c>
      <c r="R25" s="31" t="n">
        <v>6.0</v>
      </c>
      <c r="S25" s="31" t="inlineStr">
        <is>
          <t>77199</t>
        </is>
      </c>
      <c r="T25" s="31" t="inlineStr">
        <is>
          <t>27.11.2017</t>
        </is>
      </c>
      <c r="U25" s="31" t="inlineStr">
        <is>
          <t>5a1c152b795be240ef48a669</t>
        </is>
      </c>
      <c r="V25" s="31" t="inlineStr">
        <is>
          <t>27.11.2017</t>
        </is>
      </c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</row>
    <row r="26" customHeight="true" ht="63.0">
      <c r="A26" s="31" t="n">
        <v>3005003.0</v>
      </c>
      <c r="B26" s="31"/>
      <c r="C26" s="31" t="inlineStr">
        <is>
          <t>27.11.2017</t>
        </is>
      </c>
      <c r="D26" s="31" t="inlineStr">
        <is>
          <t>cbb2282b-eea7-11e6-810b-00155d000405</t>
        </is>
      </c>
      <c r="E26" s="31" t="inlineStr">
        <is>
          <t>Attento5</t>
        </is>
      </c>
      <c r="F26" s="31" t="n">
        <v>1.0</v>
      </c>
      <c r="G26" s="31" t="n">
        <v>0.0</v>
      </c>
      <c r="H26" s="31" t="n">
        <v>101.0</v>
      </c>
      <c r="I26" s="31" t="n">
        <v>1.0</v>
      </c>
      <c r="J26" s="31"/>
      <c r="K26" s="31"/>
      <c r="L26" s="31" t="inlineStr">
        <is>
          <t>Оформлен, но не оплачен</t>
        </is>
      </c>
      <c r="M26" s="31" t="inlineStr">
        <is>
          <t>27.11.2017</t>
        </is>
      </c>
      <c r="N26" s="31" t="inlineStr">
        <is>
          <t>предоплата</t>
        </is>
      </c>
      <c r="O26" s="31" t="inlineStr">
        <is>
          <t>Маршрут ФФ</t>
        </is>
      </c>
      <c r="P26" s="32"/>
      <c r="Q26" s="31" t="inlineStr">
        <is>
          <t>Санкт-Петербург и Ленинградская область</t>
        </is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</row>
    <row r="27" customHeight="true" ht="63.0">
      <c r="A27" s="31" t="n">
        <v>5679434.0</v>
      </c>
      <c r="B27" s="31"/>
      <c r="C27" s="31" t="inlineStr">
        <is>
          <t>27.11.2017</t>
        </is>
      </c>
      <c r="D27" s="31" t="inlineStr">
        <is>
          <t>cbb2282b-eea7-11e6-810b-00155d000405</t>
        </is>
      </c>
      <c r="E27" s="31" t="inlineStr">
        <is>
          <t>Attento6</t>
        </is>
      </c>
      <c r="F27" s="31" t="n">
        <v>1.0</v>
      </c>
      <c r="G27" s="31" t="n">
        <v>0.0</v>
      </c>
      <c r="H27" s="31" t="n">
        <v>101.0</v>
      </c>
      <c r="I27" s="31" t="n">
        <v>1.0</v>
      </c>
      <c r="J27" s="31"/>
      <c r="K27" s="31" t="n">
        <v>10.0</v>
      </c>
      <c r="L27" s="31" t="inlineStr">
        <is>
          <t>Отменен при доставке</t>
        </is>
      </c>
      <c r="M27" s="31" t="inlineStr">
        <is>
          <t>27.11.2017</t>
        </is>
      </c>
      <c r="N27" s="31" t="inlineStr">
        <is>
          <t>предоплата</t>
        </is>
      </c>
      <c r="O27" s="31" t="inlineStr">
        <is>
          <t>Маршрут ФФ</t>
        </is>
      </c>
      <c r="P27" s="32"/>
      <c r="Q27" s="31" t="inlineStr">
        <is>
          <t>Санкт-Петербург и Ленинградская область</t>
        </is>
      </c>
      <c r="R27" s="31" t="n">
        <v>100.0</v>
      </c>
      <c r="S27" s="31" t="inlineStr">
        <is>
          <t>485001</t>
        </is>
      </c>
      <c r="T27" s="31" t="inlineStr">
        <is>
          <t>25.03.2019</t>
        </is>
      </c>
      <c r="U27" s="31" t="inlineStr">
        <is>
          <t>1</t>
        </is>
      </c>
      <c r="V27" s="31" t="inlineStr">
        <is>
          <t>27.11.2021</t>
        </is>
      </c>
      <c r="W27" s="31" t="n">
        <v>100.0</v>
      </c>
      <c r="X27" s="31" t="inlineStr">
        <is>
          <t>485001</t>
        </is>
      </c>
      <c r="Y27" s="31" t="inlineStr">
        <is>
          <t>25.03.2019</t>
        </is>
      </c>
      <c r="Z27" s="31" t="inlineStr">
        <is>
          <t>4</t>
        </is>
      </c>
      <c r="AA27" s="31" t="inlineStr">
        <is>
          <t>27.11.2017</t>
        </is>
      </c>
      <c r="AB27" s="31"/>
      <c r="AC27" s="31"/>
      <c r="AD27" s="31"/>
      <c r="AE27" s="31"/>
      <c r="AF27" s="31"/>
      <c r="AG27" s="31" t="n">
        <v>10.0</v>
      </c>
      <c r="AH27" s="31" t="inlineStr">
        <is>
          <t>485001</t>
        </is>
      </c>
      <c r="AI27" s="31" t="inlineStr">
        <is>
          <t>25.03.2019</t>
        </is>
      </c>
      <c r="AJ27" s="31" t="inlineStr">
        <is>
          <t>1</t>
        </is>
      </c>
      <c r="AK27" s="31" t="inlineStr">
        <is>
          <t>27.11.2021</t>
        </is>
      </c>
      <c r="AL27" s="31" t="n">
        <v>100.0</v>
      </c>
      <c r="AM27" s="31" t="inlineStr">
        <is>
          <t>485001</t>
        </is>
      </c>
      <c r="AN27" s="31" t="inlineStr">
        <is>
          <t>25.03.2019</t>
        </is>
      </c>
      <c r="AO27" s="31" t="inlineStr">
        <is>
          <t>3</t>
        </is>
      </c>
      <c r="AP27" s="31" t="inlineStr">
        <is>
          <t>27.11.2021</t>
        </is>
      </c>
      <c r="AQ27" s="31" t="n">
        <v>100.0</v>
      </c>
      <c r="AR27" s="31" t="inlineStr">
        <is>
          <t>485001</t>
        </is>
      </c>
      <c r="AS27" s="31" t="inlineStr">
        <is>
          <t>25.03.2019</t>
        </is>
      </c>
      <c r="AT27" s="31" t="inlineStr">
        <is>
          <t>5</t>
        </is>
      </c>
      <c r="AU27" s="31" t="inlineStr">
        <is>
          <t>27.11.2017</t>
        </is>
      </c>
      <c r="AV27" s="31"/>
      <c r="AW27" s="31"/>
      <c r="AX27" s="31"/>
      <c r="AY27" s="31"/>
      <c r="AZ27" s="31"/>
      <c r="BA27" s="31" t="n">
        <v>10.0</v>
      </c>
      <c r="BB27" s="31" t="inlineStr">
        <is>
          <t>485001</t>
        </is>
      </c>
      <c r="BC27" s="31" t="inlineStr">
        <is>
          <t>25.03.2019</t>
        </is>
      </c>
      <c r="BD27" s="31" t="inlineStr">
        <is>
          <t>3</t>
        </is>
      </c>
      <c r="BE27" s="31" t="inlineStr">
        <is>
          <t>27.11.2021</t>
        </is>
      </c>
      <c r="BF27" s="31"/>
      <c r="BG27" s="31"/>
      <c r="BH27" s="31"/>
      <c r="BI27" s="31"/>
      <c r="BJ27" s="31"/>
    </row>
    <row r="28" customHeight="true" ht="63.0">
      <c r="A28" s="31" t="n">
        <v>5679434.0</v>
      </c>
      <c r="B28" s="31"/>
      <c r="C28" s="31" t="inlineStr">
        <is>
          <t>27.11.2017</t>
        </is>
      </c>
      <c r="D28" s="31" t="inlineStr">
        <is>
          <t>cbb2282b-eea7-11e6-810b-00155d000405</t>
        </is>
      </c>
      <c r="E28" s="31" t="inlineStr">
        <is>
          <t>Attento7</t>
        </is>
      </c>
      <c r="F28" s="31" t="n">
        <v>1.0</v>
      </c>
      <c r="G28" s="31" t="n">
        <v>0.0</v>
      </c>
      <c r="H28" s="31" t="n">
        <v>101.0</v>
      </c>
      <c r="I28" s="31" t="n">
        <v>1.0</v>
      </c>
      <c r="J28" s="31"/>
      <c r="K28" s="31"/>
      <c r="L28" s="31" t="inlineStr">
        <is>
          <t>Отменен при доставке</t>
        </is>
      </c>
      <c r="M28" s="31" t="inlineStr">
        <is>
          <t>27.11.2017</t>
        </is>
      </c>
      <c r="N28" s="31" t="inlineStr">
        <is>
          <t>предоплата</t>
        </is>
      </c>
      <c r="O28" s="31" t="inlineStr">
        <is>
          <t>Маршрут ФФ</t>
        </is>
      </c>
      <c r="P28" s="32"/>
      <c r="Q28" s="31" t="inlineStr">
        <is>
          <t>Санкт-Петербург и Ленинградская область</t>
        </is>
      </c>
      <c r="R28" s="31" t="n">
        <v>100.0</v>
      </c>
      <c r="S28" s="31" t="inlineStr">
        <is>
          <t>485001</t>
        </is>
      </c>
      <c r="T28" s="31" t="inlineStr">
        <is>
          <t>25.03.2019</t>
        </is>
      </c>
      <c r="U28" s="31" t="inlineStr">
        <is>
          <t>2</t>
        </is>
      </c>
      <c r="V28" s="31" t="inlineStr">
        <is>
          <t>27.11.2021</t>
        </is>
      </c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</row>
    <row r="29" customHeight="true" ht="63.0">
      <c r="A29" s="31" t="n">
        <v>7006007.0</v>
      </c>
      <c r="B29" s="31"/>
      <c r="C29" s="31" t="inlineStr">
        <is>
          <t>25.11.2017</t>
        </is>
      </c>
      <c r="D29" s="31" t="inlineStr">
        <is>
          <t>cbb2282b-eea7-11e6-810b-00155d000405</t>
        </is>
      </c>
      <c r="E29" s="31" t="inlineStr">
        <is>
          <t>Attento4</t>
        </is>
      </c>
      <c r="F29" s="31" t="n">
        <v>1.0</v>
      </c>
      <c r="G29" s="31" t="n">
        <v>0.0</v>
      </c>
      <c r="H29" s="31" t="n">
        <v>101.0</v>
      </c>
      <c r="I29" s="31" t="n">
        <v>1.0</v>
      </c>
      <c r="J29" s="31"/>
      <c r="K29" s="31" t="n">
        <v>10.0</v>
      </c>
      <c r="L29" s="31" t="inlineStr">
        <is>
          <t>Оформлен, но не оплачен</t>
        </is>
      </c>
      <c r="M29" s="31" t="inlineStr">
        <is>
          <t>27.11.2017</t>
        </is>
      </c>
      <c r="N29" s="31" t="inlineStr">
        <is>
          <t>предоплата</t>
        </is>
      </c>
      <c r="O29" s="31" t="inlineStr">
        <is>
          <t>Маршрут ФФ</t>
        </is>
      </c>
      <c r="P29" s="32"/>
      <c r="Q29" s="31" t="inlineStr">
        <is>
          <t>Санкт-Петербург и Ленинградская область</t>
        </is>
      </c>
      <c r="R29" s="31"/>
      <c r="S29" s="31"/>
      <c r="T29" s="31"/>
      <c r="U29" s="31"/>
      <c r="V29" s="31"/>
      <c r="W29" s="31" t="n">
        <v>100.0</v>
      </c>
      <c r="X29" s="31"/>
      <c r="Y29" s="31"/>
      <c r="Z29" s="31"/>
      <c r="AA29" s="31" t="inlineStr">
        <is>
          <t>27.11.2017</t>
        </is>
      </c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</row>
    <row r="30" customHeight="true" ht="63.0">
      <c r="A30" s="31" t="n">
        <v>7006286.0</v>
      </c>
      <c r="B30" s="31" t="inlineStr">
        <is>
          <t>7006286</t>
        </is>
      </c>
      <c r="C30" s="31" t="inlineStr">
        <is>
          <t>25.11.2020</t>
        </is>
      </c>
      <c r="D30" s="31" t="inlineStr">
        <is>
          <t>bugs-princess-14-sku</t>
        </is>
      </c>
      <c r="E30" s="31" t="inlineStr">
        <is>
          <t>Многоразовые пеленки Daisy хлопок 75x120 белый/розовый 1 шт.</t>
        </is>
      </c>
      <c r="F30" s="31" t="n">
        <v>1.0</v>
      </c>
      <c r="G30" s="31" t="n">
        <v>1.0</v>
      </c>
      <c r="H30" s="31" t="n">
        <v>2000.0</v>
      </c>
      <c r="I30" s="31" t="n">
        <v>142.0</v>
      </c>
      <c r="J30" s="31"/>
      <c r="K30" s="31"/>
      <c r="L30" s="31" t="inlineStr">
        <is>
          <t>Передан в доставку</t>
        </is>
      </c>
      <c r="M30" s="31" t="inlineStr">
        <is>
          <t>27.11.2017</t>
        </is>
      </c>
      <c r="N30" s="31" t="inlineStr">
        <is>
          <t>предоплата</t>
        </is>
      </c>
      <c r="O30" s="31" t="inlineStr">
        <is>
          <t>Маршрут ФФ</t>
        </is>
      </c>
      <c r="P30" s="32" t="inlineStr">
        <is>
          <t>05.04.2021</t>
        </is>
      </c>
      <c r="Q30" s="31"/>
      <c r="R30" s="31" t="n">
        <v>1858.0</v>
      </c>
      <c r="S30" s="31" t="inlineStr">
        <is>
          <t>77210</t>
        </is>
      </c>
      <c r="T30" s="31" t="inlineStr">
        <is>
          <t>27.11.2017</t>
        </is>
      </c>
      <c r="U30" s="31" t="inlineStr">
        <is>
          <t>5f467303910d3953626a5ed6</t>
        </is>
      </c>
      <c r="V30" s="31" t="inlineStr">
        <is>
          <t>27.11.2017</t>
        </is>
      </c>
      <c r="W30" s="31" t="n">
        <v>142.0</v>
      </c>
      <c r="X30" s="31" t="inlineStr">
        <is>
          <t>77211</t>
        </is>
      </c>
      <c r="Y30" s="31" t="inlineStr">
        <is>
          <t>27.11.2017</t>
        </is>
      </c>
      <c r="Z30" s="31" t="inlineStr">
        <is>
          <t>5f4901a0910d391ce39584cb</t>
        </is>
      </c>
      <c r="AA30" s="31" t="inlineStr">
        <is>
          <t>25.11.2017</t>
        </is>
      </c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</row>
    <row r="31" customHeight="true" ht="63.0">
      <c r="A31" s="31" t="n">
        <v>7006286.0</v>
      </c>
      <c r="B31" s="31" t="inlineStr">
        <is>
          <t>7006286</t>
        </is>
      </c>
      <c r="C31" s="31" t="inlineStr">
        <is>
          <t>25.11.2020</t>
        </is>
      </c>
      <c r="D31" s="31" t="inlineStr">
        <is>
          <t>status.100530200240</t>
        </is>
      </c>
      <c r="E31" s="31" t="inlineStr">
        <is>
          <t>Утюг Philips qwe543</t>
        </is>
      </c>
      <c r="F31" s="31" t="n">
        <v>1.0</v>
      </c>
      <c r="G31" s="31" t="n">
        <v>1.0</v>
      </c>
      <c r="H31" s="31" t="n">
        <v>5670.0</v>
      </c>
      <c r="I31" s="31" t="n">
        <v>404.0</v>
      </c>
      <c r="J31" s="31"/>
      <c r="K31" s="31"/>
      <c r="L31" s="31" t="inlineStr">
        <is>
          <t>Передан в доставку</t>
        </is>
      </c>
      <c r="M31" s="31" t="inlineStr">
        <is>
          <t>27.11.2017</t>
        </is>
      </c>
      <c r="N31" s="31" t="inlineStr">
        <is>
          <t>предоплата</t>
        </is>
      </c>
      <c r="O31" s="31" t="inlineStr">
        <is>
          <t>Маршрут ФФ</t>
        </is>
      </c>
      <c r="P31" s="32" t="inlineStr">
        <is>
          <t>05.04.2021</t>
        </is>
      </c>
      <c r="Q31" s="31"/>
      <c r="R31" s="31" t="n">
        <v>5266.0</v>
      </c>
      <c r="S31" s="31" t="inlineStr">
        <is>
          <t>77210</t>
        </is>
      </c>
      <c r="T31" s="31" t="inlineStr">
        <is>
          <t>27.11.2017</t>
        </is>
      </c>
      <c r="U31" s="31" t="inlineStr">
        <is>
          <t>5f467303910d3953626a5ed6</t>
        </is>
      </c>
      <c r="V31" s="31" t="inlineStr">
        <is>
          <t>27.11.2017</t>
        </is>
      </c>
      <c r="W31" s="31" t="n">
        <v>404.0</v>
      </c>
      <c r="X31" s="31" t="inlineStr">
        <is>
          <t>77211</t>
        </is>
      </c>
      <c r="Y31" s="31" t="inlineStr">
        <is>
          <t>27.11.2017</t>
        </is>
      </c>
      <c r="Z31" s="31" t="inlineStr">
        <is>
          <t>5f4901a0910d391ce39584cb</t>
        </is>
      </c>
      <c r="AA31" s="31" t="inlineStr">
        <is>
          <t>25.11.2017</t>
        </is>
      </c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</row>
    <row r="32" customHeight="true" ht="63.0">
      <c r="A32" s="31" t="n">
        <v>7006286.0</v>
      </c>
      <c r="B32" s="31" t="inlineStr">
        <is>
          <t>7006286</t>
        </is>
      </c>
      <c r="C32" s="31" t="inlineStr">
        <is>
          <t>25.11.2020</t>
        </is>
      </c>
      <c r="D32" s="31" t="inlineStr">
        <is>
          <t>try2.MARKETPARTNER-11673</t>
        </is>
      </c>
      <c r="E32" s="31" t="inlineStr">
        <is>
          <t>Сухой корм для рыб Зоомир Рыбята Золотая рыбка в хлопьях 10 г</t>
        </is>
      </c>
      <c r="F32" s="31" t="n">
        <v>1.0</v>
      </c>
      <c r="G32" s="31" t="n">
        <v>0.0</v>
      </c>
      <c r="H32" s="31" t="n">
        <v>777.0</v>
      </c>
      <c r="I32" s="31" t="n">
        <v>54.0</v>
      </c>
      <c r="J32" s="31"/>
      <c r="K32" s="31"/>
      <c r="L32" s="31" t="inlineStr">
        <is>
          <t>Передан в доставку</t>
        </is>
      </c>
      <c r="M32" s="31" t="inlineStr">
        <is>
          <t>27.11.2017</t>
        </is>
      </c>
      <c r="N32" s="31" t="inlineStr">
        <is>
          <t>предоплата</t>
        </is>
      </c>
      <c r="O32" s="31" t="inlineStr">
        <is>
          <t>Маршрут ФФ</t>
        </is>
      </c>
      <c r="P32" s="32" t="inlineStr">
        <is>
          <t>05.04.2021</t>
        </is>
      </c>
      <c r="Q32" s="31"/>
      <c r="R32" s="31" t="n">
        <v>0.0</v>
      </c>
      <c r="S32" s="31" t="inlineStr">
        <is>
          <t>77210</t>
        </is>
      </c>
      <c r="T32" s="31" t="inlineStr">
        <is>
          <t>27.11.2017</t>
        </is>
      </c>
      <c r="U32" s="31" t="inlineStr">
        <is>
          <t>5f467303910d3953626a5ed6</t>
        </is>
      </c>
      <c r="V32" s="31" t="inlineStr">
        <is>
          <t>27.11.2017</t>
        </is>
      </c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</row>
  </sheetData>
  <mergeCells count="17">
    <mergeCell ref="A2:E2"/>
    <mergeCell ref="A4:E4"/>
    <mergeCell ref="A6:E6"/>
    <mergeCell ref="A8:G8"/>
    <mergeCell ref="A12:D12"/>
    <mergeCell ref="A14:Q14"/>
    <mergeCell ref="H8:J8"/>
    <mergeCell ref="K8:S8"/>
    <mergeCell ref="R14:V14"/>
    <mergeCell ref="W14:AA14"/>
    <mergeCell ref="AB14:AF14"/>
    <mergeCell ref="AG14:AK14"/>
    <mergeCell ref="AL14:AP14"/>
    <mergeCell ref="AQ14:AU14"/>
    <mergeCell ref="AV14:AZ14"/>
    <mergeCell ref="BA14:BE14"/>
    <mergeCell ref="BF14:BJ14"/>
  </mergeCells>
  <printOptions verticalCentered="false"/>
  <pageMargins bottom="0.75" footer="0.511805555555555" header="0.511805555555555" left="0.7" right="0.7" top="0.75"/>
  <pageSetup copies="1" draft="false" fitToHeight="1" fitToWidth="1" horizontalDpi="300" orientation="portrait" pageOrder="downThenOver" blackAndWhite="false" firstPageNumber="1" paperSize="9" scale="100" useFirstPageNumber="false" usePrinterDefaults="true" verticalDpi="300"/>
</worksheet>
</file>

<file path=xl/worksheets/sheet4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A1"/>
  <sheetViews>
    <sheetView workbookViewId="0" showGridLines="true"/>
  </sheetViews>
  <sheetFormatPr defaultRowHeight="15.0"/>
  <cols>
    <col min="1" max="1" width="12.33203125" customWidth="true"/>
    <col min="2" max="2" width="10.83203125" customWidth="true"/>
    <col min="3" max="3" width="11.83203125" customWidth="true"/>
    <col min="4" max="4" width="14.33203125" customWidth="true"/>
    <col min="5" max="5" width="16.83203125" customWidth="true"/>
    <col min="6" max="6" width="13.1640625" customWidth="true"/>
    <col min="7" max="7" width="19.0" customWidth="true"/>
    <col min="8" max="8" width="14.1640625" customWidth="true"/>
    <col min="9" max="9" width="16.6640625" customWidth="true"/>
    <col min="10" max="10" width="14.33203125" customWidth="true"/>
    <col min="11" max="11" width="15.83203125" customWidth="true"/>
    <col min="12" max="12" width="15.83203125" customWidth="true"/>
    <col min="13" max="13" width="15.6640625" customWidth="true"/>
    <col min="14" max="14" width="15.5" customWidth="true"/>
    <col min="15" max="15" width="17.83203125" customWidth="true"/>
    <col min="16" max="16" width="15.5" customWidth="true"/>
    <col min="17" max="17" width="15.5" customWidth="true"/>
    <col min="18" max="18" width="17.83203125" customWidth="true"/>
    <col min="19" max="19" width="17.33203125" customWidth="true"/>
  </cols>
  <sheetData>
    <row r="1">
      <c r="A1" s="14"/>
      <c r="B1" s="15"/>
      <c r="C1" s="15"/>
      <c r="D1" s="15"/>
      <c r="E1" s="15"/>
    </row>
    <row r="2">
      <c r="A2" s="13" t="inlineStr">
        <is>
          <t>Стоимость услуг, ваша выручка и маржа по каждому заказу</t>
        </is>
      </c>
      <c r="B2" s="13"/>
      <c r="C2" s="13"/>
      <c r="D2" s="13"/>
      <c r="E2" s="13"/>
      <c r="F2" s="13"/>
      <c r="G2" s="13"/>
    </row>
    <row r="3">
      <c r="A3" s="14"/>
      <c r="B3" s="15"/>
      <c r="C3" s="15"/>
      <c r="D3" s="15"/>
      <c r="E3" s="15"/>
    </row>
    <row r="4">
      <c r="A4" s="12" t="inlineStr">
        <is>
          <t>Магазин: http://shop10245732.ru</t>
        </is>
      </c>
      <c r="B4" s="12"/>
      <c r="C4" s="12"/>
      <c r="D4" s="12"/>
      <c r="E4" s="12"/>
      <c r="F4" s="12"/>
      <c r="G4" s="12"/>
    </row>
    <row r="5">
      <c r="A5" s="14"/>
      <c r="B5" s="15"/>
      <c r="C5" s="15"/>
      <c r="D5" s="15"/>
      <c r="E5" s="15"/>
    </row>
    <row r="6">
      <c r="A6" s="12" t="inlineStr">
        <is>
          <t>За период с 26.11.2017 по 28.11.2017</t>
        </is>
      </c>
      <c r="B6" s="12"/>
      <c r="C6" s="12"/>
      <c r="D6" s="12"/>
      <c r="E6" s="12"/>
      <c r="F6" s="12"/>
      <c r="G6" s="12"/>
    </row>
    <row r="7">
      <c r="A7" s="14"/>
      <c r="B7" s="15"/>
      <c r="C7" s="15"/>
      <c r="D7" s="15"/>
      <c r="E7" s="15"/>
    </row>
    <row r="8">
      <c r="A8" s="11" t="inlineStr">
        <is>
          <t>Информация по заказам</t>
        </is>
      </c>
      <c r="B8" s="11"/>
      <c r="C8" s="11"/>
      <c r="D8" s="11" t="inlineStr">
        <is>
          <t>Информация по денежным средствам</t>
        </is>
      </c>
      <c r="E8" s="11"/>
      <c r="F8" s="11"/>
      <c r="G8" s="11"/>
      <c r="H8" s="11"/>
      <c r="I8" s="11"/>
      <c r="J8" s="11" t="inlineStr">
        <is>
          <t>Информация по комиссиям за заказы</t>
        </is>
      </c>
      <c r="K8" s="11"/>
      <c r="L8" s="11"/>
      <c r="M8" s="11"/>
      <c r="N8" s="11"/>
      <c r="O8" s="11"/>
      <c r="P8" s="11"/>
      <c r="Q8" s="11"/>
      <c r="R8" s="11"/>
      <c r="S8" s="11"/>
    </row>
    <row r="9">
      <c r="A9" s="19" t="inlineStr">
        <is>
          <t>Номер заказа</t>
        </is>
      </c>
      <c r="B9" s="19" t="inlineStr">
        <is>
          <t>Ваш номер заказа</t>
        </is>
      </c>
      <c r="C9" s="19" t="inlineStr">
        <is>
          <t>Дата оформления</t>
        </is>
      </c>
      <c r="D9" s="19" t="inlineStr">
        <is>
          <t>Все услуги Маркета за заказы, руб.</t>
        </is>
      </c>
      <c r="E9" s="19" t="inlineStr">
        <is>
          <t>Выручка с учётом вознаграждения за скидки, руб.</t>
        </is>
      </c>
      <c r="F9" s="19" t="inlineStr">
        <is>
          <t>Доход за вычетом услуг Маркета, руб.</t>
        </is>
      </c>
      <c r="G9" s="19" t="inlineStr">
        <is>
          <t>Выручка без учёта вознаграждения за скидки, руб.</t>
        </is>
      </c>
      <c r="H9" s="19" t="inlineStr">
        <is>
          <t>Статус платежа покупателя</t>
        </is>
      </c>
      <c r="I9" s="19" t="inlineStr">
        <is>
          <t>Номер платёжного поручения</t>
        </is>
      </c>
      <c r="J9" s="19" t="inlineStr">
        <is>
          <t>Комиссия за продажу, руб.</t>
        </is>
      </c>
      <c r="K9" s="19" t="inlineStr">
        <is>
          <t>Складская обработка, руб.</t>
        </is>
      </c>
      <c r="L9" s="19" t="inlineStr">
        <is>
          <t>Доставка покупателю, руб.</t>
        </is>
      </c>
      <c r="M9" s="19" t="inlineStr">
        <is>
          <t>Экспресс-доставка покупателю, руб.</t>
        </is>
      </c>
      <c r="N9" s="19" t="inlineStr">
        <is>
          <t>Приём и перевод платежа покупателя, руб.</t>
        </is>
      </c>
      <c r="O9" s="19" t="inlineStr">
        <is>
          <t>Обработка заказа в сортировочном центре, руб.</t>
        </is>
      </c>
      <c r="P9" s="19" t="inlineStr">
        <is>
          <t>Хранение невыкупов и возвратов, руб.</t>
        </is>
      </c>
      <c r="Q9" s="19" t="inlineStr">
        <is>
          <t>Возврат невыкупленных товаров, руб.</t>
        </is>
      </c>
      <c r="R9" s="19" t="inlineStr">
        <is>
          <t>Участие в программе лояльности, руб.</t>
        </is>
      </c>
      <c r="S9" s="19" t="inlineStr">
        <is>
          <t>Расходы на рекламу, руб.</t>
        </is>
      </c>
    </row>
    <row r="10" customHeight="true" ht="48.0">
      <c r="A10" s="19" t="n">
        <v>1898847.0</v>
      </c>
      <c r="B10" s="19" t="inlineStr">
        <is>
          <t>order_num_1</t>
        </is>
      </c>
      <c r="C10" s="19" t="inlineStr">
        <is>
          <t>2017-11-27</t>
        </is>
      </c>
      <c r="D10" s="19" t="n">
        <v>800.0</v>
      </c>
      <c r="E10" s="19" t="n">
        <v>4172.0</v>
      </c>
      <c r="F10" s="19" t="n">
        <v>3372.0</v>
      </c>
      <c r="G10" s="19" t="n">
        <v>3801.0</v>
      </c>
      <c r="H10" s="19" t="inlineStr">
        <is>
          <t>Платеж переведен</t>
        </is>
      </c>
      <c r="I10" s="19" t="inlineStr">
        <is>
          <t>77187</t>
        </is>
      </c>
      <c r="J10" s="19" t="n">
        <v>100.0</v>
      </c>
      <c r="K10" s="19" t="n">
        <v>100.0</v>
      </c>
      <c r="L10" s="19" t="n">
        <v>100.0</v>
      </c>
      <c r="M10" s="19" t="n">
        <v>0.0</v>
      </c>
      <c r="N10" s="19" t="n">
        <v>100.0</v>
      </c>
      <c r="O10" s="19" t="n">
        <v>100.0</v>
      </c>
      <c r="P10" s="19" t="n">
        <v>100.0</v>
      </c>
      <c r="Q10" s="19" t="n">
        <v>100.0</v>
      </c>
      <c r="R10" s="19" t="n">
        <v>100.0</v>
      </c>
      <c r="S10" s="19" t="n">
        <v>0.0</v>
      </c>
    </row>
    <row r="11" customHeight="true" ht="48.0">
      <c r="A11" s="19" t="n">
        <v>1898849.0</v>
      </c>
      <c r="B11" s="19"/>
      <c r="C11" s="19" t="inlineStr">
        <is>
          <t>2017-11-25</t>
        </is>
      </c>
      <c r="D11" s="19" t="n">
        <v>800.0</v>
      </c>
      <c r="E11" s="19" t="n">
        <v>4171.0</v>
      </c>
      <c r="F11" s="19" t="n">
        <v>3371.0</v>
      </c>
      <c r="G11" s="19" t="n">
        <v>3800.0</v>
      </c>
      <c r="H11" s="19" t="inlineStr">
        <is>
          <t>Платеж переведен</t>
        </is>
      </c>
      <c r="I11" s="19" t="inlineStr">
        <is>
          <t>77187</t>
        </is>
      </c>
      <c r="J11" s="19" t="n">
        <v>100.0</v>
      </c>
      <c r="K11" s="19" t="n">
        <v>100.0</v>
      </c>
      <c r="L11" s="19" t="n">
        <v>100.0</v>
      </c>
      <c r="M11" s="19" t="n">
        <v>0.0</v>
      </c>
      <c r="N11" s="19" t="n">
        <v>100.0</v>
      </c>
      <c r="O11" s="19" t="n">
        <v>100.0</v>
      </c>
      <c r="P11" s="19" t="n">
        <v>100.0</v>
      </c>
      <c r="Q11" s="19" t="n">
        <v>100.0</v>
      </c>
      <c r="R11" s="19" t="n">
        <v>100.0</v>
      </c>
      <c r="S11" s="19" t="n">
        <v>0.0</v>
      </c>
    </row>
    <row r="12" customHeight="true" ht="48.0">
      <c r="A12" s="19" t="n">
        <v>1898860.0</v>
      </c>
      <c r="B12" s="19"/>
      <c r="C12" s="19" t="inlineStr">
        <is>
          <t>2017-11-25</t>
        </is>
      </c>
      <c r="D12" s="19" t="n">
        <v>800.0</v>
      </c>
      <c r="E12" s="19" t="n">
        <v>4171.0</v>
      </c>
      <c r="F12" s="19" t="n">
        <v>3371.0</v>
      </c>
      <c r="G12" s="19" t="n">
        <v>3800.0</v>
      </c>
      <c r="H12" s="19" t="inlineStr">
        <is>
          <t>Платеж переведен</t>
        </is>
      </c>
      <c r="I12" s="19" t="inlineStr">
        <is>
          <t>77197</t>
        </is>
      </c>
      <c r="J12" s="19" t="n">
        <v>100.0</v>
      </c>
      <c r="K12" s="19" t="n">
        <v>100.0</v>
      </c>
      <c r="L12" s="19" t="n">
        <v>100.0</v>
      </c>
      <c r="M12" s="19" t="n">
        <v>0.0</v>
      </c>
      <c r="N12" s="19" t="n">
        <v>100.0</v>
      </c>
      <c r="O12" s="19" t="n">
        <v>100.0</v>
      </c>
      <c r="P12" s="19" t="n">
        <v>100.0</v>
      </c>
      <c r="Q12" s="19" t="n">
        <v>100.0</v>
      </c>
      <c r="R12" s="19" t="n">
        <v>100.0</v>
      </c>
      <c r="S12" s="19" t="n">
        <v>0.0</v>
      </c>
    </row>
    <row r="13" customHeight="true" ht="48.0">
      <c r="A13" s="19" t="n">
        <v>1898861.0</v>
      </c>
      <c r="B13" s="19"/>
      <c r="C13" s="19" t="inlineStr">
        <is>
          <t>2017-11-25</t>
        </is>
      </c>
      <c r="D13" s="19" t="n">
        <v>800.0</v>
      </c>
      <c r="E13" s="19" t="n">
        <v>4171.0</v>
      </c>
      <c r="F13" s="19" t="n">
        <v>3371.0</v>
      </c>
      <c r="G13" s="19" t="n">
        <v>3800.0</v>
      </c>
      <c r="H13" s="19" t="inlineStr">
        <is>
          <t>Платеж переведен</t>
        </is>
      </c>
      <c r="I13" s="19" t="inlineStr">
        <is>
          <t>77198</t>
        </is>
      </c>
      <c r="J13" s="19" t="n">
        <v>100.0</v>
      </c>
      <c r="K13" s="19" t="n">
        <v>100.0</v>
      </c>
      <c r="L13" s="19" t="n">
        <v>100.0</v>
      </c>
      <c r="M13" s="19" t="n">
        <v>0.0</v>
      </c>
      <c r="N13" s="19" t="n">
        <v>100.0</v>
      </c>
      <c r="O13" s="19" t="n">
        <v>100.0</v>
      </c>
      <c r="P13" s="19" t="n">
        <v>100.0</v>
      </c>
      <c r="Q13" s="19" t="n">
        <v>100.0</v>
      </c>
      <c r="R13" s="19" t="n">
        <v>100.0</v>
      </c>
      <c r="S13" s="19" t="n">
        <v>0.0</v>
      </c>
    </row>
    <row r="14" customHeight="true" ht="48.0">
      <c r="A14" s="19" t="n">
        <v>1898862.0</v>
      </c>
      <c r="B14" s="19"/>
      <c r="C14" s="19" t="inlineStr">
        <is>
          <t>2017-11-25</t>
        </is>
      </c>
      <c r="D14" s="19" t="n">
        <v>800.0</v>
      </c>
      <c r="E14" s="19" t="n">
        <v>8342.0</v>
      </c>
      <c r="F14" s="19" t="n">
        <v>7542.0</v>
      </c>
      <c r="G14" s="19" t="n">
        <v>7600.0</v>
      </c>
      <c r="H14" s="19" t="inlineStr">
        <is>
          <t>Платеж переведен</t>
        </is>
      </c>
      <c r="I14" s="19" t="inlineStr">
        <is>
          <t>77199, 77200, 77201</t>
        </is>
      </c>
      <c r="J14" s="19" t="n">
        <v>100.0</v>
      </c>
      <c r="K14" s="19" t="n">
        <v>100.0</v>
      </c>
      <c r="L14" s="19" t="n">
        <v>100.0</v>
      </c>
      <c r="M14" s="19" t="n">
        <v>0.0</v>
      </c>
      <c r="N14" s="19" t="n">
        <v>100.0</v>
      </c>
      <c r="O14" s="19" t="n">
        <v>100.0</v>
      </c>
      <c r="P14" s="19" t="n">
        <v>100.0</v>
      </c>
      <c r="Q14" s="19" t="n">
        <v>100.0</v>
      </c>
      <c r="R14" s="19" t="n">
        <v>100.0</v>
      </c>
      <c r="S14" s="19" t="n">
        <v>0.0</v>
      </c>
    </row>
    <row r="15" customHeight="true" ht="48.0">
      <c r="A15" s="19" t="n">
        <v>3005003.0</v>
      </c>
      <c r="B15" s="19"/>
      <c r="C15" s="19" t="inlineStr">
        <is>
          <t>2017-11-27</t>
        </is>
      </c>
      <c r="D15" s="19" t="n">
        <v>0.0</v>
      </c>
      <c r="E15" s="19" t="n">
        <v>101.0</v>
      </c>
      <c r="F15" s="19" t="n">
        <v>101.0</v>
      </c>
      <c r="G15" s="19" t="n">
        <v>100.0</v>
      </c>
      <c r="H15" s="19" t="inlineStr">
        <is>
          <t>Платеж удерживается в рамках взаиморасчета</t>
        </is>
      </c>
      <c r="I15" s="19"/>
      <c r="J15" s="19" t="n">
        <v>0.0</v>
      </c>
      <c r="K15" s="19" t="n">
        <v>0.0</v>
      </c>
      <c r="L15" s="19" t="n">
        <v>0.0</v>
      </c>
      <c r="M15" s="19" t="n">
        <v>125.0</v>
      </c>
      <c r="N15" s="19" t="n">
        <v>0.0</v>
      </c>
      <c r="O15" s="19" t="n">
        <v>0.0</v>
      </c>
      <c r="P15" s="19" t="n">
        <v>0.0</v>
      </c>
      <c r="Q15" s="19" t="n">
        <v>0.0</v>
      </c>
      <c r="R15" s="19" t="n">
        <v>0.0</v>
      </c>
      <c r="S15" s="19" t="n">
        <v>0.0</v>
      </c>
    </row>
    <row r="16" customHeight="true" ht="48.0">
      <c r="A16" s="19" t="n">
        <v>5679434.0</v>
      </c>
      <c r="B16" s="19"/>
      <c r="C16" s="19" t="inlineStr">
        <is>
          <t>2017-11-27</t>
        </is>
      </c>
      <c r="D16" s="19" t="n">
        <v>0.0</v>
      </c>
      <c r="E16" s="19" t="n">
        <v>202.0</v>
      </c>
      <c r="F16" s="19" t="n">
        <v>202.0</v>
      </c>
      <c r="G16" s="19" t="n">
        <v>200.0</v>
      </c>
      <c r="H16" s="19" t="inlineStr">
        <is>
          <t>Платеж удерживается в рамках взаиморасчета</t>
        </is>
      </c>
      <c r="I16" s="19"/>
      <c r="J16" s="19" t="n">
        <v>0.0</v>
      </c>
      <c r="K16" s="19" t="n">
        <v>0.0</v>
      </c>
      <c r="L16" s="19" t="n">
        <v>0.0</v>
      </c>
      <c r="M16" s="19" t="n">
        <v>0.0</v>
      </c>
      <c r="N16" s="19" t="n">
        <v>0.0</v>
      </c>
      <c r="O16" s="19" t="n">
        <v>0.0</v>
      </c>
      <c r="P16" s="19" t="n">
        <v>0.0</v>
      </c>
      <c r="Q16" s="19" t="n">
        <v>0.0</v>
      </c>
      <c r="R16" s="19" t="n">
        <v>0.0</v>
      </c>
      <c r="S16" s="19" t="n">
        <v>0.0</v>
      </c>
    </row>
    <row r="17" customHeight="true" ht="48.0">
      <c r="A17" s="19" t="n">
        <v>7006007.0</v>
      </c>
      <c r="B17" s="19"/>
      <c r="C17" s="19" t="inlineStr">
        <is>
          <t>2017-11-25</t>
        </is>
      </c>
      <c r="D17" s="19" t="n">
        <v>0.0</v>
      </c>
      <c r="E17" s="19" t="n">
        <v>101.0</v>
      </c>
      <c r="F17" s="19" t="n">
        <v>101.0</v>
      </c>
      <c r="G17" s="19" t="n">
        <v>100.0</v>
      </c>
      <c r="H17" s="19" t="inlineStr">
        <is>
          <t>Платеж удерживается в рамках взаиморасчета</t>
        </is>
      </c>
      <c r="I17" s="19"/>
      <c r="J17" s="19" t="n">
        <v>0.0</v>
      </c>
      <c r="K17" s="19" t="n">
        <v>0.0</v>
      </c>
      <c r="L17" s="19" t="n">
        <v>0.0</v>
      </c>
      <c r="M17" s="19" t="n">
        <v>0.0</v>
      </c>
      <c r="N17" s="19" t="n">
        <v>0.0</v>
      </c>
      <c r="O17" s="19" t="n">
        <v>0.0</v>
      </c>
      <c r="P17" s="19" t="n">
        <v>0.0</v>
      </c>
      <c r="Q17" s="19" t="n">
        <v>0.0</v>
      </c>
      <c r="R17" s="19" t="n">
        <v>0.0</v>
      </c>
      <c r="S17" s="19" t="n">
        <v>0.0</v>
      </c>
    </row>
    <row r="18" customHeight="true" ht="48.0">
      <c r="A18" s="19" t="n">
        <v>7006286.0</v>
      </c>
      <c r="B18" s="19" t="inlineStr">
        <is>
          <t>7006286</t>
        </is>
      </c>
      <c r="C18" s="19" t="inlineStr">
        <is>
          <t>2020-11-25</t>
        </is>
      </c>
      <c r="D18" s="19" t="n">
        <v>0.0</v>
      </c>
      <c r="E18" s="19" t="n">
        <v>7670.0</v>
      </c>
      <c r="F18" s="19" t="n">
        <v>7670.0</v>
      </c>
      <c r="G18" s="19" t="n">
        <v>7124.0</v>
      </c>
      <c r="H18" s="19" t="inlineStr">
        <is>
          <t>Платеж переведен</t>
        </is>
      </c>
      <c r="I18" s="19" t="inlineStr">
        <is>
          <t>77210</t>
        </is>
      </c>
      <c r="J18" s="19" t="n">
        <v>0.0</v>
      </c>
      <c r="K18" s="19" t="n">
        <v>0.0</v>
      </c>
      <c r="L18" s="19" t="n">
        <v>0.0</v>
      </c>
      <c r="M18" s="19" t="n">
        <v>0.0</v>
      </c>
      <c r="N18" s="19" t="n">
        <v>0.0</v>
      </c>
      <c r="O18" s="19" t="n">
        <v>0.0</v>
      </c>
      <c r="P18" s="19" t="n">
        <v>0.0</v>
      </c>
      <c r="Q18" s="19" t="n">
        <v>0.0</v>
      </c>
      <c r="R18" s="19" t="n">
        <v>0.0</v>
      </c>
      <c r="S18" s="19" t="n">
        <v>0.0</v>
      </c>
    </row>
  </sheetData>
  <mergeCells count="6">
    <mergeCell ref="A2:G2"/>
    <mergeCell ref="A4:G4"/>
    <mergeCell ref="A6:G6"/>
    <mergeCell ref="A8:C8"/>
    <mergeCell ref="D8:I8"/>
    <mergeCell ref="J8:S8"/>
  </mergeCells>
  <printOptions verticalCentered="false"/>
  <pageMargins bottom="0.75" footer="0.7875" header="0.7875" left="0.7" right="0.7" top="0.75"/>
  <pageSetup copies="1" draft="false" fitToHeight="1" fitToWidth="1" horizontalDpi="300" orientation="portrait" pageOrder="downThenOver" blackAndWhite="false" firstPageNumber="1" paperSize="9" scale="100" useFirstPageNumber="false" usePrinterDefaults="true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Template_detalization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2006-09-17T21:00:00Z</dcterms:created>
  <dc:language>en-US</dc:language>
  <cp:lastModifiedBy>Aleksandr Khoshbakht</cp:lastModifiedBy>
  <dcterms:modified xsi:type="dcterms:W3CDTF">2021-09-23T10:29:18Z</dcterms:modified>
  <cp:revision>152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KSOProductBuildVer">
    <vt:lpwstr>1033-11.1.0.9505</vt:lpwstr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