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>
    <mc:Choice Requires="x15">
      <x15ac:absPath xmlns:x15ac="http://schemas.microsoft.com/office/spreadsheetml/2010/11/ac" url="/Users/momont-igor/arcadia/market/mbi/mbi/report-generator/src/main/resources/turnover/"/>
    </mc:Choice>
  </mc:AlternateContent>
  <xr:revisionPtr revIDLastSave="0" documentId="13_ncr:1_{3673BBEE-668D-924B-ABE8-BCB919BAF0D0}" xr6:coauthVersionLast="47" xr6:coauthVersionMax="47" xr10:uidLastSave="{00000000-0000-0000-0000-000000000000}"/>
  <bookViews>
    <workbookView xWindow="5400" yWindow="660" windowWidth="30800" windowHeight="19520" xr2:uid="{9792F298-2AFE-0D48-B169-103767926FCD}" activeTab="0"/>
  </bookViews>
  <sheets>
    <sheet name="Сводка" r:id="rId8" sheetId="7"/>
    <sheet name="Калькулятор оборачиваемости" sheetId="6" r:id="rId3"/>
    <sheet name="Category 100" r:id="rId9" sheetId="8"/>
    <sheet name="Category 101" r:id="rId10" sheetId="9"/>
  </sheets>
  <calcPr calcId="191029" iterate="1" calcOnSave="0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<sst xmlns="http://schemas.openxmlformats.org/spreadsheetml/2006/main" count="182" uniqueCount="101">
  <si>
    <t>Ваш SKU</t>
  </si>
  <si>
    <t>Название товара</t>
  </si>
  <si>
    <t>Рекомендация Маркета</t>
  </si>
  <si>
    <t>Период</t>
  </si>
  <si>
    <t>Все</t>
  </si>
  <si>
    <t>Магазин</t>
  </si>
  <si>
    <t>Склад Маркета</t>
  </si>
  <si>
    <t>Всего</t>
  </si>
  <si>
    <t>Категория</t>
  </si>
  <si>
    <t>Стоимость платного хранения</t>
  </si>
  <si>
    <t>Длина, см</t>
  </si>
  <si>
    <t>Ширина, см</t>
  </si>
  <si>
    <t>Высота, см</t>
  </si>
  <si>
    <t xml:space="preserve"> </t>
  </si>
  <si>
    <t>Оборачиваемость</t>
  </si>
  <si>
    <t>Тариф за день</t>
  </si>
  <si>
    <t>До 120 дней</t>
  </si>
  <si>
    <t>—</t>
  </si>
  <si>
    <t>От 120 до 150 дней</t>
  </si>
  <si>
    <t>0,2 ₽ за литр</t>
  </si>
  <si>
    <t xml:space="preserve">От 150 дней	</t>
  </si>
  <si>
    <t>0,45 ₽ за литр</t>
  </si>
  <si>
    <t>Среднесуточный объём товаров на складе в литрах</t>
  </si>
  <si>
    <t>Среднесуточный объём проданных товаров в литрах</t>
  </si>
  <si>
    <t>Оборачиваемость в днях</t>
  </si>
  <si>
    <t>↑ Считаем как «Среднесуточный объём товаров на складе» / «Среднесуточный объём проданных товаров»</t>
  </si>
  <si>
    <t xml:space="preserve">Тариф </t>
  </si>
  <si>
    <t>Среднесуточный объём проданных товаров, л</t>
  </si>
  <si>
    <t>Среднесуточное количество проданных товаров, шт.</t>
  </si>
  <si>
    <t>Среднесуточный объём товаров на складе, л</t>
  </si>
  <si>
    <t>Доступно к продаже на последний день периода, шт.</t>
  </si>
  <si>
    <t>SKU на Маркете</t>
  </si>
  <si>
    <t>Объём, л</t>
  </si>
  <si>
    <t xml:space="preserve">Отчёт по оборачиваемости </t>
  </si>
  <si>
    <t>${summary.partnerName}</t>
  </si>
  <si>
    <t>${fromDate} – ${toDate}</t>
  </si>
  <si>
    <t>${department.firstItemInCategory.categoryName}</t>
  </si>
  <si>
    <t>${item.offerId}</t>
  </si>
  <si>
    <t>${item.msku}</t>
  </si>
  <si>
    <t>${item.offerTitle}</t>
  </si>
  <si>
    <t>${item.length}</t>
  </si>
  <si>
    <t>${item.width}</t>
  </si>
  <si>
    <t>${item.height}</t>
  </si>
  <si>
    <t>${item.volume}</t>
  </si>
  <si>
    <t>${item.turnoverStatus.turnoverStr}</t>
  </si>
  <si>
    <t>${item.turnoverStatus.recommendations}</t>
  </si>
  <si>
    <t>${item.averageSoldVolume}</t>
  </si>
  <si>
    <t>${item.averageSoldItems}</t>
  </si>
  <si>
    <t>${item.averageSoldVolumeOnStock}</t>
  </si>
  <si>
    <t>${item.itemsOnStock}</t>
  </si>
  <si>
    <t>${summary.totalAmount}</t>
  </si>
  <si>
    <t>${category.categoryName}</t>
  </si>
  <si>
    <t>${category.averageVolumeOnStock}</t>
  </si>
  <si>
    <t>${category.averageSoldVolume}</t>
  </si>
  <si>
    <t>${category.tariff}</t>
  </si>
  <si>
    <t>${category.daysInReportingPeriod}</t>
  </si>
  <si>
    <t>${category.amount}</t>
  </si>
  <si>
    <t>${category.categoryTurnoverStr}</t>
  </si>
  <si>
    <t>Количество дней хранения по тарифу</t>
  </si>
  <si>
    <t>↑ Считаем как «Среднесуточный объём товаров на складе» × «Тариф» × «Количество дней хранения по тарифу»</t>
  </si>
  <si>
    <t>Объём на складе, л</t>
  </si>
  <si>
    <t>Объём продаж, л</t>
  </si>
  <si>
    <t>Товар 1</t>
  </si>
  <si>
    <t>Товар 2</t>
  </si>
  <si>
    <t>Товар 3</t>
  </si>
  <si>
    <t>Итого</t>
  </si>
  <si>
    <t>Стоимость хранения за месяц</t>
  </si>
  <si>
    <t>День</t>
  </si>
  <si>
    <t>Поставка, л</t>
  </si>
  <si>
    <t>Вывоз, л</t>
  </si>
  <si>
    <t>На складе, л</t>
  </si>
  <si>
    <t>Продажи, л</t>
  </si>
  <si>
    <t>Тариф</t>
  </si>
  <si>
    <t>дней</t>
  </si>
  <si>
    <t>Объём</t>
  </si>
  <si>
    <t>литров</t>
  </si>
  <si>
    <t>Калькулятор оборачиваемости</t>
  </si>
  <si>
    <t>Наглядно покажет, как меняется оборачиваемость в зависимости от объёма товаров на складах и количества продаж. Заполните пустые поля в таблицах 1, 2, 3 и опционально 4.</t>
  </si>
  <si>
    <t>1. Товары на складах Маркета</t>
  </si>
  <si>
    <t>2. Количество товаров</t>
  </si>
  <si>
    <t>3. Среднесуточные продажи</t>
  </si>
  <si>
    <t>4. Будущие поставки и вывозы (опционально)</t>
  </si>
  <si>
    <t>Укажите товары и их габариты.</t>
  </si>
  <si>
    <t>Укажите количество на складе на начало месяца.</t>
  </si>
  <si>
    <t>Укажите среднее количество за день.</t>
  </si>
  <si>
    <t>Укажите, какой объём товаров хотите привезти в следующей поставке или сколько хотите вывезти.</t>
  </si>
  <si>
    <t>На складе, шт.</t>
  </si>
  <si>
    <t>Продажи, шт.</t>
  </si>
  <si>
    <t>Оборачиваемость ваших товаров</t>
  </si>
  <si>
    <t>Среднесуточный объём 
товаров на складе, л</t>
  </si>
  <si>
    <t>₽/литр</t>
  </si>
  <si>
    <t>Дни</t>
  </si>
  <si>
    <t>Оборачиваемость, дни</t>
  </si>
  <si>
    <t>₽</t>
  </si>
  <si>
    <t xml:space="preserve">Отчёт помогает прогнозировать стоимость хранения по новым тарифам с 1 июня. Теперь хранение зависит от оборачиваемости — количества дней, за которое продадутся остатки товаров из категории. Подробнее о расчёте — в Справке. </t>
  </si>
  <si>
    <t/>
  </si>
  <si>
    <t>supp10774</t>
  </si>
  <si>
    <t>01-05-2022 – 18-05-2022</t>
  </si>
  <si>
    <t>Category 100</t>
  </si>
  <si>
    <t>Нет продаж</t>
  </si>
  <si>
    <t>Category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</si>
</sst>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0\ &quot;₽&quot;"/>
    <numFmt numFmtId="166" formatCode="#,##0.0\ &quot;₽&quot;"/>
  </numFmts>
  <fonts count="2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sz val="14"/>
      <color indexed="8"/>
      <name val="Calibri"/>
      <family val="2"/>
    </font>
    <font>
      <b/>
      <sz val="18"/>
      <color rgb="FF000000"/>
      <name val="Arial"/>
      <family val="2"/>
    </font>
    <font>
      <sz val="12"/>
      <color theme="1"/>
      <name val="Arial"/>
      <family val="2"/>
    </font>
    <font>
      <b/>
      <sz val="14"/>
      <color rgb="FF000000"/>
      <name val="Arial"/>
      <family val="2"/>
      <charset val="204"/>
    </font>
    <font>
      <b/>
      <sz val="16"/>
      <color rgb="FF000000"/>
      <name val="Arial"/>
      <family val="2"/>
    </font>
    <font>
      <b/>
      <sz val="1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Arial"/>
      <family val="2"/>
    </font>
    <font>
      <u/>
      <sz val="14"/>
      <color theme="10"/>
      <name val="Calibri"/>
      <family val="2"/>
      <scheme val="minor"/>
    </font>
    <font>
      <sz val="18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5E4A8"/>
        <bgColor indexed="64"/>
      </patternFill>
    </fill>
    <fill>
      <patternFill patternType="solid">
        <fgColor rgb="FFEDE9AB"/>
        <bgColor indexed="64"/>
      </patternFill>
    </fill>
    <fill>
      <patternFill patternType="solid">
        <fgColor rgb="FFFCFDE5"/>
        <bgColor indexed="64"/>
      </patternFill>
    </fill>
    <fill>
      <patternFill patternType="solid">
        <fgColor rgb="FFE4F3D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9">
    <border>
      <left/>
      <right/>
      <top/>
      <bottom/>
      <diagonal/>
    </border>
    <border>
      <left/>
      <right/>
      <top/>
      <bottom style="thin">
        <color theme="0" tint="-0.34998626667073579" rgb="FFFFFF"/>
      </bottom>
      <diagonal/>
    </border>
    <border>
      <left/>
      <right/>
      <top style="thin">
        <color theme="0" tint="-0.34998626667073579" rgb="FFFFFF"/>
      </top>
      <bottom/>
      <diagonal/>
    </border>
    <border>
      <left style="thin">
        <color rgb="FFC0C0C0"/>
      </left>
      <right style="thin">
        <color theme="0" tint="-4.9989318521683403E-2" rgb="FFFFFF"/>
      </right>
      <top style="thin">
        <color theme="0" tint="-0.34998626667073579" rgb="FFFFFF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 rgb="FFFFFF"/>
      </right>
      <top style="thin">
        <color theme="0" tint="-0.34998626667073579" rgb="FFFFFF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34998626667073579" rgb="FFFFFF"/>
      </right>
      <top style="thin">
        <color theme="0" tint="-0.34998626667073579" rgb="FFFFFF"/>
      </top>
      <bottom style="thin">
        <color theme="0" tint="-4.9989318521683403E-2"/>
      </bottom>
      <diagonal/>
    </border>
    <border>
      <left style="thin">
        <color rgb="FFC0C0C0"/>
      </left>
      <right style="thin">
        <color theme="0" tint="-4.9989318521683403E-2" rgb="FFFFFF"/>
      </right>
      <top style="thin">
        <color theme="0" tint="-4.9989318521683403E-2" rgb="FFFFFF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 rgb="FFFFFF"/>
      </right>
      <top style="thin">
        <color theme="0" tint="-4.9989318521683403E-2" rgb="FFFFFF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34998626667073579" rgb="FFFFFF"/>
      </right>
      <top style="thin">
        <color theme="0" tint="-4.9989318521683403E-2" rgb="FFFFFF"/>
      </top>
      <bottom style="thin">
        <color theme="0" tint="-4.9989318521683403E-2"/>
      </bottom>
      <diagonal/>
    </border>
    <border>
      <left style="thin">
        <color theme="0" tint="-4.9989318521683403E-2" rgb="FFFFFF"/>
      </left>
      <right/>
      <top style="thin">
        <color theme="0" tint="-4.9989318521683403E-2" rgb="FFFFFF"/>
      </top>
      <bottom style="thin">
        <color theme="0" tint="-4.9989318521683403E-2" rgb="FFFFFF"/>
      </bottom>
      <diagonal/>
    </border>
    <border>
      <left style="thin">
        <color theme="0" tint="-4.9989318521683403E-2"/>
      </left>
      <right style="thin">
        <color theme="0" tint="-4.9989318521683403E-2" rgb="FFFFFF"/>
      </right>
      <top style="thin">
        <color theme="0" tint="-4.9989318521683403E-2" rgb="FFFFFF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0.34998626667073579" rgb="FFFFFF"/>
      </right>
      <top style="thin">
        <color theme="0" tint="-0.34998626667073579" rgb="FFFFFF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4.9989318521683403E-2" rgb="FFFFFF"/>
      </right>
      <top style="thin">
        <color theme="0" tint="-0.34998626667073579" rgb="FFFFFF"/>
      </top>
      <bottom style="thin">
        <color theme="0" tint="-0.34998626667073579"/>
      </bottom>
      <diagonal/>
    </border>
    <border>
      <left style="thin">
        <color rgb="FFC0C0C0"/>
      </left>
      <right style="thin">
        <color theme="0" tint="-4.9989318521683403E-2" rgb="FFFFFF"/>
      </right>
      <top style="thin">
        <color theme="0" tint="-0.34998626667073579" rgb="FFFFFF"/>
      </top>
      <bottom style="thin">
        <color theme="0" tint="-0.34998626667073579"/>
      </bottom>
      <diagonal/>
    </border>
    <border>
      <left/>
      <right style="thin">
        <color theme="0" tint="-4.9989318521683403E-2" rgb="FFFFFF"/>
      </right>
      <top style="thin">
        <color theme="0" tint="-4.9989318521683403E-2" rgb="FFFFFF"/>
      </top>
      <bottom/>
      <diagonal/>
    </border>
    <border>
      <left style="thin">
        <color theme="0" tint="-4.9989318521683403E-2"/>
      </left>
      <right style="thin">
        <color theme="0" tint="-4.9989318521683403E-2" rgb="FFFFFF"/>
      </right>
      <top style="thin">
        <color theme="0" tint="-4.9989318521683403E-2" rgb="FFFFFF"/>
      </top>
      <bottom/>
      <diagonal/>
    </border>
    <border>
      <left style="thin">
        <color theme="0" tint="-4.9989318521683403E-2"/>
      </left>
      <right style="thin">
        <color theme="0" tint="-0.34998626667073579" rgb="FFFFFF"/>
      </right>
      <top style="thin">
        <color theme="0" tint="-4.9989318521683403E-2" rgb="FFFFFF"/>
      </top>
      <bottom/>
      <diagonal/>
    </border>
    <border>
      <left style="thin">
        <color theme="0" tint="-0.34998626667073579"/>
      </left>
      <right style="thin">
        <color theme="0" tint="-0.34998626667073579" rgb="FFFFFF"/>
      </right>
      <top style="thin">
        <color theme="0" tint="-0.34998626667073579" rgb="FFFFFF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4.9989318521683403E-2" rgb="FFFFFF"/>
      </right>
      <top style="thin">
        <color theme="0" tint="-0.34998626667073579" rgb="FFFFFF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 rgb="FFFFFF"/>
      </right>
      <top style="thin">
        <color theme="0" tint="-4.9989318521683403E-2" rgb="FFFFFF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 rgb="FFFFFF"/>
      </right>
      <top style="thin">
        <color theme="0" tint="-4.9989318521683403E-2" rgb="FFFFFF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0.34998626667073579" rgb="FFFFFF"/>
      </right>
      <top style="thin">
        <color theme="0" tint="-4.9989318521683403E-2" rgb="FFFFFF"/>
      </top>
      <bottom style="thin">
        <color theme="0" tint="-0.34998626667073579"/>
      </bottom>
      <diagonal/>
    </border>
    <border>
      <left style="thin">
        <color theme="0" tint="-4.9989318521683403E-2" rgb="FFFFFF"/>
      </left>
      <right/>
      <top style="thin">
        <color theme="0" tint="-0.34998626667073579" rgb="FFFFFF"/>
      </top>
      <bottom style="thin">
        <color theme="0" tint="-4.9989318521683403E-2" rgb="FFFFFF"/>
      </bottom>
      <diagonal/>
    </border>
    <border>
      <left style="thin">
        <color theme="0" tint="-4.9989318521683403E-2" rgb="FFFFFF"/>
      </left>
      <right/>
      <top style="thin">
        <color theme="0" tint="-4.9989318521683403E-2" rgb="FFFFFF"/>
      </top>
      <bottom style="thin">
        <color theme="0" tint="-0.34998626667073579" rgb="FFFFFF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theme="0" tint="-0.34998626667073579" rgb="FFFFFF"/>
      </bottom>
      <diagonal/>
    </border>
    <border>
      <left/>
      <right/>
      <top style="thin">
        <color theme="0" tint="-0.34998626667073579" rgb="FFFFFF"/>
      </top>
      <bottom style="thin">
        <color theme="0" tint="-0.34998626667073579" rgb="FFFFFF"/>
      </bottom>
      <diagonal/>
    </border>
    <border>
      <left/>
      <right style="thin">
        <color rgb="FFC0C0C0"/>
      </right>
      <top/>
      <bottom style="thin">
        <color theme="0" tint="-0.34998626667073579"/>
      </bottom>
      <diagonal/>
    </border>
    <border>
      <left/>
      <right style="thin">
        <color theme="0" tint="-0.34998626667073579" rgb="FFFFFF"/>
      </right>
      <top style="thin">
        <color theme="0" tint="-4.9989318521683403E-2" rgb="FFFFFF"/>
      </top>
      <bottom style="thin">
        <color theme="0" tint="-4.9989318521683403E-2"/>
      </bottom>
      <diagonal/>
    </border>
    <border>
      <left/>
      <right/>
      <top style="thin">
        <color theme="0" tint="-4.9989318521683403E-2" rgb="FFFFFF"/>
      </top>
      <bottom style="thin">
        <color theme="0" tint="-0.34998626667073579" rgb="FFFFFF"/>
      </bottom>
      <diagonal/>
    </border>
    <border>
      <left/>
      <right style="thin">
        <color theme="0" tint="-0.34998626667073579" rgb="FFFFFF"/>
      </right>
      <top style="thin">
        <color theme="0" tint="-4.9989318521683403E-2" rgb="FFFFFF"/>
      </top>
      <bottom style="thin">
        <color theme="0" tint="-0.34998626667073579"/>
      </bottom>
      <diagonal/>
    </border>
    <border>
      <left style="thin">
        <color theme="0" tint="-0.34998626667073579" rgb="FFFFFF"/>
      </left>
      <right/>
      <top/>
      <bottom/>
      <diagonal/>
    </border>
    <border>
      <left style="thin">
        <color rgb="FFF84E57"/>
      </left>
      <right/>
      <top style="thin">
        <color rgb="FFF84E57"/>
      </top>
      <bottom/>
      <diagonal/>
    </border>
    <border>
      <left/>
      <right/>
      <top style="thin">
        <color rgb="FFF84E57"/>
      </top>
      <bottom/>
      <diagonal/>
    </border>
    <border>
      <left/>
      <right style="thin">
        <color rgb="FFF84E57"/>
      </right>
      <top style="thin">
        <color rgb="FFF84E57"/>
      </top>
      <bottom/>
      <diagonal/>
    </border>
    <border>
      <left style="thin">
        <color rgb="FFF84E57"/>
      </left>
      <right/>
      <top/>
      <bottom/>
      <diagonal/>
    </border>
    <border>
      <left/>
      <right style="thin">
        <color rgb="FFF84E57"/>
      </right>
      <top/>
      <bottom/>
      <diagonal/>
    </border>
    <border>
      <left style="thin">
        <color rgb="FFF84E57"/>
      </left>
      <right/>
      <top/>
      <bottom style="thin">
        <color rgb="FFF84E57"/>
      </bottom>
      <diagonal/>
    </border>
    <border>
      <left/>
      <right/>
      <top/>
      <bottom style="thin">
        <color rgb="FFF84E57"/>
      </bottom>
      <diagonal/>
    </border>
    <border>
      <left/>
      <right style="thin">
        <color rgb="FFF84E57"/>
      </right>
      <top/>
      <bottom style="thin">
        <color rgb="FFF84E57"/>
      </bottom>
      <diagonal/>
    </border>
    <border>
      <left style="thin">
        <color theme="0" tint="-4.9989318521683403E-2" rgb="FFFFFF"/>
      </left>
      <right style="thin">
        <color theme="0" tint="-4.9989318521683403E-2" rgb="FFFFFF"/>
      </right>
      <top/>
      <bottom style="thin">
        <color theme="0" tint="-4.9989318521683403E-2" rgb="FFFFFF"/>
      </bottom>
      <diagonal/>
    </border>
    <border>
      <left/>
      <right style="thin">
        <color theme="0" tint="-0.34998626667073579" rgb="FFFFFF"/>
      </right>
      <top style="thin">
        <color theme="0" tint="-0.34998626667073579" rgb="FFFFFF"/>
      </top>
      <bottom style="thin">
        <color theme="0" tint="-4.9989318521683403E-2"/>
      </bottom>
      <diagonal/>
    </border>
    <border>
      <left style="thin">
        <color theme="0" tint="-0.34998626667073579" rgb="FFFFFF"/>
      </left>
      <right style="thin">
        <color theme="0" tint="-4.9989318521683403E-2" rgb="FFFFFF"/>
      </right>
      <top/>
      <bottom style="thin">
        <color theme="0" tint="-4.9989318521683403E-2" rgb="FFFFFF"/>
      </bottom>
      <diagonal/>
    </border>
    <border>
      <left style="thin">
        <color theme="0" tint="-4.9989318521683403E-2" rgb="FFFFFF"/>
      </left>
      <right style="thin">
        <color theme="0" tint="-0.34998626667073579" rgb="FFFFFF"/>
      </right>
      <top/>
      <bottom style="thin">
        <color theme="0" tint="-4.9989318521683403E-2" rgb="FFFFFF"/>
      </bottom>
      <diagonal/>
    </border>
    <border>
      <left style="thin">
        <color theme="0" tint="-0.34998626667073579"/>
      </left>
      <right style="thin">
        <color theme="0" tint="-4.9989318521683403E-2" rgb="FFFFFF"/>
      </right>
      <top style="thin">
        <color theme="0" tint="-0.34998626667073579" rgb="FFFFFF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4.9989318521683403E-2" rgb="FFFFFF"/>
      </right>
      <top/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4.9989318521683403E-2" rgb="FFFFFF"/>
      </right>
      <top/>
      <bottom/>
      <diagonal/>
    </border>
    <border>
      <left style="thin">
        <color rgb="FFC0C0C0"/>
      </left>
      <right/>
      <top style="thin">
        <color theme="0" tint="-4.9989318521683403E-2" rgb="FFFFFF"/>
      </top>
      <bottom style="thin">
        <color theme="0" tint="-0.34998626667073579" rgb="FFFFFF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 rgb="E7E6E6"/>
      </top>
      <bottom style="thin">
        <color theme="2" tint="-0.49998474074526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499984740745262" rgb="E7E6E6"/>
      </top>
      <bottom style="thin">
        <color theme="2" tint="-0.499984740745262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499984740745262" rgb="E7E6E6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9.9948118533890809E-2"/>
      </right>
      <top style="thin">
        <color theme="2" tint="-0.499984740745262" rgb="E7E6E6"/>
      </top>
      <bottom style="thin">
        <color theme="2" tint="-0.499984740745262"/>
      </bottom>
      <diagonal/>
    </border>
    <border>
      <left style="thin">
        <color theme="2" tint="-9.9948118533890809E-2"/>
      </left>
      <right style="thin">
        <color theme="2" tint="-0.499984740745262"/>
      </right>
      <top style="thin">
        <color theme="2" tint="-0.499984740745262" rgb="E7E6E6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9.9948118533890809E-2" rgb="E7E6E6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 rgb="E7E6E6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0.499984740745262" rgb="E7E6E6"/>
      </right>
      <top/>
      <bottom style="thin">
        <color theme="2" tint="-9.9948118533890809E-2"/>
      </bottom>
      <diagonal/>
    </border>
    <border>
      <left style="thin">
        <color theme="2" tint="-0.499984740745262"/>
      </left>
      <right style="thin">
        <color theme="2" tint="-9.9948118533890809E-2"/>
      </right>
      <top style="thin">
        <color theme="2" tint="-0.499984740745262" rgb="E7E6E6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0.499984740745262"/>
      </right>
      <top style="thin">
        <color theme="2" tint="-0.499984740745262" rgb="E7E6E6"/>
      </top>
      <bottom style="thin">
        <color theme="2" tint="-9.9948118533890809E-2"/>
      </bottom>
      <diagonal/>
    </border>
    <border>
      <left style="thin">
        <color theme="2" tint="-0.499984740745262"/>
      </left>
      <right style="thin">
        <color theme="2" tint="-9.9948118533890809E-2"/>
      </right>
      <top style="thin">
        <color theme="2" tint="-9.9948118533890809E-2" rgb="E7E6E6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 rgb="E7E6E6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0.499984740745262"/>
      </right>
      <top style="thin">
        <color theme="2" tint="-9.9948118533890809E-2" rgb="E7E6E6"/>
      </top>
      <bottom style="thin">
        <color theme="2" tint="-9.9948118533890809E-2"/>
      </bottom>
      <diagonal/>
    </border>
    <border>
      <left style="thin">
        <color theme="2" tint="-0.499984740745262"/>
      </left>
      <right style="thin">
        <color theme="2" tint="-9.9948118533890809E-2"/>
      </right>
      <top style="thin">
        <color theme="2" tint="-9.9948118533890809E-2" rgb="E7E6E6"/>
      </top>
      <bottom style="thin">
        <color theme="2" tint="-0.49998474074526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 rgb="E7E6E6"/>
      </top>
      <bottom style="thin">
        <color theme="2" tint="-0.499984740745262"/>
      </bottom>
      <diagonal/>
    </border>
    <border>
      <left style="thin">
        <color theme="2" tint="-9.9948118533890809E-2"/>
      </left>
      <right style="thin">
        <color theme="2" tint="-0.499984740745262"/>
      </right>
      <top style="thin">
        <color theme="2" tint="-9.9948118533890809E-2" rgb="E7E6E6"/>
      </top>
      <bottom style="thin">
        <color theme="2" tint="-0.49998474074526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0.499984740745262" rgb="E7E6E6"/>
      </top>
      <bottom style="thin">
        <color theme="2" tint="-0.499984740745262"/>
      </bottom>
      <diagonal/>
    </border>
    <border>
      <left/>
      <right/>
      <top/>
      <bottom style="thin">
        <color theme="2" tint="-0.499984740745262" rgb="E7E6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9.9948118533890809E-2"/>
      </right>
      <top style="thin">
        <color theme="2" tint="-0.499984740745262" rgb="E7E6E6"/>
      </top>
      <bottom style="thin">
        <color theme="2" tint="-0.499984740745262"/>
      </bottom>
      <diagonal/>
    </border>
    <border>
      <left style="thin">
        <color theme="2" tint="-9.9948118533890809E-2"/>
      </left>
      <right style="thin">
        <color theme="2" tint="-0.499984740745262"/>
      </right>
      <top style="thin">
        <color theme="2" tint="-0.499984740745262" rgb="E7E6E6"/>
      </top>
      <bottom style="thin">
        <color theme="2" tint="-9.9978637043366805E-2"/>
      </bottom>
      <diagonal/>
    </border>
    <border>
      <left style="thin">
        <color theme="2" tint="-9.9948118533890809E-2"/>
      </left>
      <right style="thin">
        <color theme="2" tint="-0.499984740745262" rgb="E7E6E6"/>
      </right>
      <top/>
      <bottom/>
      <diagonal/>
    </border>
    <border>
      <left style="thin">
        <color theme="2" tint="-0.499984740745262"/>
      </left>
      <right style="thin">
        <color theme="2" tint="-9.9948118533890809E-2"/>
      </right>
      <top style="thin">
        <color theme="2" tint="-9.9948118533890809E-2" rgb="E7E6E6"/>
      </top>
      <bottom/>
      <diagonal/>
    </border>
    <border>
      <left style="thin">
        <color theme="2" tint="-9.9948118533890809E-2"/>
      </left>
      <right style="thin">
        <color theme="2" tint="-0.499984740745262"/>
      </right>
      <top style="thin">
        <color theme="2" tint="-9.9978637043366805E-2" rgb="E7E6E6"/>
      </top>
      <bottom style="thin">
        <color theme="2" tint="-9.9948118533890809E-2"/>
      </bottom>
      <diagonal/>
    </border>
    <border>
      <left style="thin">
        <color theme="2" tint="-0.499984740745262"/>
      </left>
      <right style="thin">
        <color theme="2" tint="-9.9948118533890809E-2"/>
      </right>
      <top style="thin">
        <color theme="2" tint="-9.9978637043366805E-2" rgb="E7E6E6"/>
      </top>
      <bottom style="thin">
        <color theme="2" tint="-0.499984740745262"/>
      </bottom>
      <diagonal/>
    </border>
    <border>
      <left style="medium">
        <color rgb="FFFFBC48"/>
      </left>
      <right/>
      <top style="medium">
        <color rgb="FFFFBC48"/>
      </top>
      <bottom style="thin">
        <color rgb="FFFFC000"/>
      </bottom>
      <diagonal/>
    </border>
    <border>
      <left/>
      <right/>
      <top style="medium">
        <color rgb="FFFFBC48"/>
      </top>
      <bottom style="thin">
        <color rgb="FFFFC000"/>
      </bottom>
      <diagonal/>
    </border>
    <border>
      <left/>
      <right style="medium">
        <color rgb="FFFFBC48"/>
      </right>
      <top style="medium">
        <color rgb="FFFFBC48"/>
      </top>
      <bottom style="thin">
        <color rgb="FFFFC000"/>
      </bottom>
      <diagonal/>
    </border>
    <border>
      <left style="medium">
        <color rgb="FFFFBC48"/>
      </left>
      <right/>
      <top/>
      <bottom/>
      <diagonal/>
    </border>
    <border>
      <left style="medium">
        <color rgb="FF92D050"/>
      </left>
      <right/>
      <top style="medium">
        <color rgb="FF92D050"/>
      </top>
      <bottom style="thin">
        <color rgb="FF92D050"/>
      </bottom>
      <diagonal/>
    </border>
    <border>
      <left/>
      <right/>
      <top style="medium">
        <color rgb="FF92D050"/>
      </top>
      <bottom style="thin">
        <color rgb="FF92D050"/>
      </bottom>
      <diagonal/>
    </border>
    <border>
      <left/>
      <right style="medium">
        <color rgb="FF92D050"/>
      </right>
      <top style="medium">
        <color rgb="FF92D050"/>
      </top>
      <bottom style="thin">
        <color rgb="FF92D050"/>
      </bottom>
      <diagonal/>
    </border>
    <border>
      <left style="medium">
        <color rgb="FFFFBC48"/>
      </left>
      <right/>
      <top style="thin">
        <color rgb="FFFFC000"/>
      </top>
      <bottom/>
      <diagonal/>
    </border>
    <border>
      <left/>
      <right/>
      <top style="thin">
        <color rgb="FFFFC000"/>
      </top>
      <bottom/>
      <diagonal/>
    </border>
    <border>
      <left/>
      <right style="medium">
        <color rgb="FFFFBC48"/>
      </right>
      <top style="thin">
        <color rgb="FFFFC000"/>
      </top>
      <bottom/>
      <diagonal/>
    </border>
    <border>
      <left style="medium">
        <color rgb="FF92D050"/>
      </left>
      <right/>
      <top/>
      <bottom/>
      <diagonal/>
    </border>
    <border>
      <left/>
      <right style="medium">
        <color rgb="FF92D050"/>
      </right>
      <top/>
      <bottom/>
      <diagonal/>
    </border>
    <border>
      <left style="medium">
        <color rgb="FFFFBC48"/>
      </left>
      <right/>
      <top/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 style="medium">
        <color rgb="FFFFBC48"/>
      </right>
      <top/>
      <bottom style="thin">
        <color rgb="FFFFC000"/>
      </bottom>
      <diagonal/>
    </border>
    <border>
      <left style="medium">
        <color rgb="FF92D050"/>
      </left>
      <right/>
      <top/>
      <bottom style="thin">
        <color theme="9" tint="0.39997558519241921" rgb="70AD47"/>
      </bottom>
      <diagonal/>
    </border>
    <border>
      <left/>
      <right/>
      <top/>
      <bottom style="thin">
        <color theme="9" tint="0.39997558519241921" rgb="70AD47"/>
      </bottom>
      <diagonal/>
    </border>
    <border>
      <left/>
      <right style="medium">
        <color rgb="FF92D050"/>
      </right>
      <top/>
      <bottom style="thin">
        <color theme="9" tint="0.39997558519241921"/>
      </bottom>
      <diagonal/>
    </border>
    <border>
      <left style="medium">
        <color rgb="FF92D050"/>
      </left>
      <right/>
      <top style="thin">
        <color theme="9" tint="0.39997558519241921" rgb="70AD47"/>
      </top>
      <bottom/>
      <diagonal/>
    </border>
    <border>
      <left/>
      <right/>
      <top style="thin">
        <color theme="9" tint="0.39997558519241921" rgb="70AD47"/>
      </top>
      <bottom/>
      <diagonal/>
    </border>
    <border>
      <left/>
      <right style="medium">
        <color rgb="FF92D050"/>
      </right>
      <top style="thin">
        <color theme="9" tint="0.39997558519241921" rgb="70AD47"/>
      </top>
      <bottom/>
      <diagonal/>
    </border>
    <border>
      <left/>
      <right style="thin">
        <color theme="2" tint="-0.499984740745262" rgb="E7E6E6"/>
      </right>
      <top/>
      <bottom/>
      <diagonal/>
    </border>
    <border>
      <left/>
      <right style="medium">
        <color rgb="FFFFBC48"/>
      </right>
      <top/>
      <bottom/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 style="thin">
        <color theme="0" tint="-4.9989318521683403E-2" rgb="FFFFFF"/>
      </left>
      <top style="thin">
        <color theme="0" tint="-0.34998626667073579" rgb="FFFFFF"/>
      </top>
      <bottom style="thin">
        <color theme="0" tint="-0.34998626667073579" rgb="FFFFFF"/>
      </bottom>
      <diagonal/>
    </border>
    <border>
      <left style="thin">
        <color theme="0" tint="-4.9989318521683403E-2" rgb="FFFFFF"/>
      </left>
      <top/>
      <bottom/>
      <diagonal/>
    </border>
    <border>
      <left style="thin">
        <color theme="0" tint="-4.9989318521683403E-2" rgb="FFFFFF"/>
      </left>
      <top/>
      <bottom style="thin">
        <color theme="0" tint="-0.34998626667073579" rgb="FFFFFF"/>
      </bottom>
      <diagonal/>
    </border>
    <border>
      <left style="thin">
        <color theme="0" tint="-4.9989318521683403E-2"/>
      </left>
      <top style="thin">
        <color theme="0" tint="-4.9989318521683403E-2" rgb="FFFFFF"/>
      </top>
      <bottom/>
      <diagonal/>
    </border>
  </borders>
  <cellStyleXfs count="2">
    <xf numFmtId="0" fontId="0" fillId="0" borderId="0"/>
    <xf numFmtId="0" fontId="0" fillId="0" borderId="0"/>
  </cellStyleXfs>
  <cellXfs count="255">
    <xf numFmtId="0" fontId="0" fillId="0" borderId="0" xfId="0"/>
    <xf numFmtId="0" fontId="0" fillId="4" borderId="0" xfId="0" applyFill="1" applyBorder="1"/>
    <xf numFmtId="0" fontId="0" fillId="4" borderId="0" xfId="0" applyFill="1"/>
    <xf numFmtId="0" fontId="0" fillId="4" borderId="2" xfId="0" applyFill="1" applyBorder="1"/>
    <xf numFmtId="0" fontId="3" fillId="4" borderId="6" xfId="0" applyFont="1" applyFill="1" applyBorder="1" applyAlignment="1">
      <alignment horizontal="left" vertical="center" wrapText="1" indent="1"/>
    </xf>
    <xf numFmtId="0" fontId="5" fillId="4" borderId="7" xfId="0" applyFont="1" applyFill="1" applyBorder="1" applyAlignment="1">
      <alignment horizontal="right" vertical="center"/>
    </xf>
    <xf numFmtId="165" fontId="5" fillId="4" borderId="8" xfId="0" applyNumberFormat="1" applyFont="1" applyFill="1" applyBorder="1" applyAlignment="1">
      <alignment vertical="center"/>
    </xf>
    <xf numFmtId="165" fontId="3" fillId="4" borderId="11" xfId="0" applyNumberFormat="1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left" vertical="center" wrapText="1" indent="1"/>
    </xf>
    <xf numFmtId="164" fontId="3" fillId="4" borderId="4" xfId="0" applyNumberFormat="1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vertical="center" wrapText="1" indent="1"/>
    </xf>
    <xf numFmtId="164" fontId="3" fillId="2" borderId="7" xfId="0" applyNumberFormat="1" applyFont="1" applyFill="1" applyBorder="1" applyAlignment="1">
      <alignment horizontal="right" vertical="center" wrapText="1"/>
    </xf>
    <xf numFmtId="0" fontId="6" fillId="0" borderId="14" xfId="0" applyFont="1" applyBorder="1" applyAlignment="1">
      <alignment horizontal="left" vertical="center" indent="1"/>
    </xf>
    <xf numFmtId="0" fontId="5" fillId="0" borderId="15" xfId="0" applyFont="1" applyBorder="1" applyAlignment="1">
      <alignment vertical="top"/>
    </xf>
    <xf numFmtId="49" fontId="9" fillId="4" borderId="0" xfId="0" applyNumberFormat="1" applyFont="1" applyFill="1" applyBorder="1" applyAlignment="1">
      <alignment vertical="center" wrapText="1"/>
    </xf>
    <xf numFmtId="0" fontId="6" fillId="4" borderId="0" xfId="0" applyFont="1" applyFill="1" applyBorder="1"/>
    <xf numFmtId="0" fontId="3" fillId="4" borderId="0" xfId="0" applyFont="1" applyFill="1" applyBorder="1" applyAlignment="1">
      <alignment horizontal="left" vertical="center" wrapText="1" indent="1"/>
    </xf>
    <xf numFmtId="0" fontId="5" fillId="4" borderId="0" xfId="0" applyFont="1" applyFill="1" applyBorder="1" applyAlignment="1">
      <alignment vertical="top"/>
    </xf>
    <xf numFmtId="0" fontId="3" fillId="2" borderId="8" xfId="0" applyFont="1" applyFill="1" applyBorder="1" applyAlignment="1">
      <alignment horizontal="left" vertical="center" wrapText="1" indent="1"/>
    </xf>
    <xf numFmtId="0" fontId="3" fillId="2" borderId="21" xfId="0" applyFont="1" applyFill="1" applyBorder="1" applyAlignment="1">
      <alignment horizontal="left" vertical="center" wrapText="1" indent="1"/>
    </xf>
    <xf numFmtId="0" fontId="4" fillId="4" borderId="0" xfId="0" applyFont="1" applyFill="1" applyBorder="1" applyAlignment="1">
      <alignment horizontal="left" vertical="center" wrapText="1" indent="1"/>
    </xf>
    <xf numFmtId="0" fontId="0" fillId="4" borderId="0" xfId="0" applyFill="1" applyBorder="1" applyAlignment="1">
      <alignment horizontal="left" indent="1"/>
    </xf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0" fillId="4" borderId="0" xfId="0" applyFill="1" applyAlignment="1">
      <alignment horizontal="left" wrapText="1" indent="1"/>
    </xf>
    <xf numFmtId="0" fontId="11" fillId="3" borderId="17" xfId="0" applyFont="1" applyFill="1" applyBorder="1" applyAlignment="1">
      <alignment horizontal="left" vertical="center" indent="1"/>
    </xf>
    <xf numFmtId="0" fontId="11" fillId="3" borderId="17" xfId="0" applyFont="1" applyFill="1" applyBorder="1" applyAlignment="1">
      <alignment horizontal="left" vertical="center" wrapText="1" indent="1"/>
    </xf>
    <xf numFmtId="0" fontId="11" fillId="3" borderId="17" xfId="0" applyFont="1" applyFill="1" applyBorder="1" applyAlignment="1">
      <alignment horizontal="right" vertical="center" wrapText="1" indent="1"/>
    </xf>
    <xf numFmtId="0" fontId="6" fillId="0" borderId="18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wrapText="1" indent="1"/>
    </xf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0" fillId="4" borderId="2" xfId="0" applyFill="1" applyBorder="1" applyAlignment="1">
      <alignment horizontal="left" wrapText="1" indent="1"/>
    </xf>
    <xf numFmtId="0" fontId="0" fillId="4" borderId="2" xfId="0" applyFill="1" applyBorder="1" applyAlignment="1">
      <alignment horizontal="left" indent="1"/>
    </xf>
    <xf numFmtId="0" fontId="0" fillId="4" borderId="0" xfId="0" applyFill="1" applyAlignment="1">
      <alignment vertical="center"/>
    </xf>
    <xf numFmtId="0" fontId="3" fillId="2" borderId="18" xfId="0" applyFont="1" applyFill="1" applyBorder="1" applyAlignment="1">
      <alignment horizontal="left" vertical="center" wrapText="1" indent="1"/>
    </xf>
    <xf numFmtId="0" fontId="3" fillId="2" borderId="19" xfId="0" applyFont="1" applyFill="1" applyBorder="1" applyAlignment="1">
      <alignment horizontal="left" vertical="center" wrapText="1" indent="1"/>
    </xf>
    <xf numFmtId="0" fontId="3" fillId="2" borderId="20" xfId="0" applyFont="1" applyFill="1" applyBorder="1" applyAlignment="1">
      <alignment horizontal="left" vertical="center" wrapText="1" indent="1"/>
    </xf>
    <xf numFmtId="0" fontId="11" fillId="3" borderId="26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166" fontId="4" fillId="3" borderId="1" xfId="0" applyNumberFormat="1" applyFont="1" applyFill="1" applyBorder="1" applyAlignment="1">
      <alignment horizontal="right" vertical="center" wrapText="1"/>
    </xf>
    <xf numFmtId="165" fontId="4" fillId="3" borderId="27" xfId="0" applyNumberFormat="1" applyFont="1" applyFill="1" applyBorder="1" applyAlignment="1">
      <alignment vertical="center" wrapText="1"/>
    </xf>
    <xf numFmtId="0" fontId="6" fillId="4" borderId="0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left" vertical="center" indent="1"/>
    </xf>
    <xf numFmtId="0" fontId="4" fillId="4" borderId="31" xfId="0" applyFont="1" applyFill="1" applyBorder="1" applyAlignment="1">
      <alignment horizontal="left" vertical="center" wrapText="1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2" borderId="0" xfId="0" applyFont="1" applyFill="1" applyBorder="1" applyAlignment="1">
      <alignment horizontal="left" vertical="center" wrapText="1"/>
    </xf>
    <xf numFmtId="0" fontId="3" fillId="4" borderId="19" xfId="0" applyFont="1" applyFill="1" applyBorder="1" applyAlignment="1">
      <alignment horizontal="left" vertical="center" wrapText="1" indent="1"/>
    </xf>
    <xf numFmtId="0" fontId="3" fillId="4" borderId="20" xfId="0" applyFont="1" applyFill="1" applyBorder="1" applyAlignment="1">
      <alignment horizontal="left" vertical="center" wrapText="1" indent="1"/>
    </xf>
    <xf numFmtId="0" fontId="3" fillId="4" borderId="42" xfId="0" applyFont="1" applyFill="1" applyBorder="1" applyAlignment="1">
      <alignment horizontal="left" vertical="center" wrapText="1" indent="1"/>
    </xf>
    <xf numFmtId="0" fontId="12" fillId="4" borderId="44" xfId="0" applyFont="1" applyFill="1" applyBorder="1" applyAlignment="1">
      <alignment horizontal="left" vertical="center" wrapText="1" indent="1"/>
    </xf>
    <xf numFmtId="0" fontId="0" fillId="4" borderId="46" xfId="0" applyFill="1" applyBorder="1"/>
    <xf numFmtId="0" fontId="13" fillId="4" borderId="13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indent="1"/>
    </xf>
    <xf numFmtId="0" fontId="3" fillId="4" borderId="46" xfId="0" applyFont="1" applyFill="1" applyBorder="1" applyAlignment="1">
      <alignment horizontal="left" vertical="center" wrapText="1" indent="1"/>
    </xf>
    <xf numFmtId="0" fontId="8" fillId="0" borderId="45" xfId="0" applyFont="1" applyBorder="1" applyAlignment="1">
      <alignment horizontal="left" vertical="center"/>
    </xf>
    <xf numFmtId="164" fontId="7" fillId="3" borderId="29" xfId="0" applyNumberFormat="1" applyFont="1" applyFill="1" applyBorder="1" applyAlignment="1">
      <alignment horizontal="right" vertical="center"/>
    </xf>
    <xf numFmtId="0" fontId="3" fillId="3" borderId="47" xfId="0" applyFont="1" applyFill="1" applyBorder="1" applyAlignment="1">
      <alignment horizontal="left" vertical="center" wrapText="1" indent="1"/>
    </xf>
    <xf numFmtId="164" fontId="5" fillId="3" borderId="30" xfId="0" applyNumberFormat="1" applyFont="1" applyFill="1" applyBorder="1" applyAlignment="1">
      <alignment vertical="top"/>
    </xf>
    <xf numFmtId="0" fontId="8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right" vertical="center" wrapText="1"/>
    </xf>
    <xf numFmtId="165" fontId="3" fillId="4" borderId="0" xfId="0" applyNumberFormat="1" applyFont="1" applyFill="1" applyBorder="1" applyAlignment="1">
      <alignment horizontal="right" vertical="center" wrapText="1"/>
    </xf>
    <xf numFmtId="164" fontId="3" fillId="4" borderId="0" xfId="0" applyNumberFormat="1" applyFont="1" applyFill="1" applyBorder="1" applyAlignment="1">
      <alignment horizontal="right" vertical="center" wrapText="1"/>
    </xf>
    <xf numFmtId="164" fontId="5" fillId="4" borderId="0" xfId="0" applyNumberFormat="1" applyFont="1" applyFill="1" applyBorder="1" applyAlignment="1">
      <alignment horizontal="right" vertical="center"/>
    </xf>
    <xf numFmtId="165" fontId="3" fillId="4" borderId="0" xfId="0" applyNumberFormat="1" applyFont="1" applyFill="1" applyBorder="1" applyAlignment="1">
      <alignment vertical="center" wrapText="1"/>
    </xf>
    <xf numFmtId="164" fontId="3" fillId="4" borderId="0" xfId="0" applyNumberFormat="1" applyFont="1" applyFill="1" applyBorder="1" applyAlignment="1">
      <alignment vertical="top" wrapText="1"/>
    </xf>
    <xf numFmtId="164" fontId="7" fillId="4" borderId="0" xfId="0" applyNumberFormat="1" applyFont="1" applyFill="1" applyBorder="1" applyAlignment="1">
      <alignment horizontal="right" vertical="center"/>
    </xf>
    <xf numFmtId="164" fontId="5" fillId="4" borderId="0" xfId="0" applyNumberFormat="1" applyFont="1" applyFill="1" applyBorder="1" applyAlignment="1">
      <alignment vertical="top"/>
    </xf>
    <xf numFmtId="49" fontId="9" fillId="4" borderId="0" xfId="0" applyNumberFormat="1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right" vertical="center"/>
    </xf>
    <xf numFmtId="165" fontId="5" fillId="4" borderId="0" xfId="0" applyNumberFormat="1" applyFont="1" applyFill="1" applyBorder="1" applyAlignment="1">
      <alignment vertical="center"/>
    </xf>
    <xf numFmtId="0" fontId="6" fillId="4" borderId="0" xfId="0" applyFont="1" applyFill="1" applyBorder="1" applyAlignment="1">
      <alignment horizontal="left" vertical="center" indent="1"/>
    </xf>
    <xf numFmtId="166" fontId="4" fillId="4" borderId="0" xfId="0" applyNumberFormat="1" applyFont="1" applyFill="1" applyBorder="1" applyAlignment="1">
      <alignment horizontal="right" vertical="center" wrapText="1"/>
    </xf>
    <xf numFmtId="166" fontId="7" fillId="4" borderId="0" xfId="0" applyNumberFormat="1" applyFont="1" applyFill="1" applyBorder="1" applyAlignment="1">
      <alignment horizontal="right" vertical="center"/>
    </xf>
    <xf numFmtId="165" fontId="4" fillId="4" borderId="0" xfId="0" applyNumberFormat="1" applyFont="1" applyFill="1" applyBorder="1" applyAlignment="1">
      <alignment vertical="center" wrapText="1"/>
    </xf>
    <xf numFmtId="14" fontId="3" fillId="2" borderId="5" xfId="0" applyNumberFormat="1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11" fillId="3" borderId="17" xfId="0" applyFont="1" applyFill="1" applyBorder="1" applyAlignment="1">
      <alignment horizontal="center" vertical="center"/>
    </xf>
    <xf numFmtId="1" fontId="6" fillId="0" borderId="4" xfId="0" applyNumberFormat="1" applyFont="1" applyBorder="1" applyAlignment="1">
      <alignment horizontal="left" vertical="center" indent="1"/>
    </xf>
    <xf numFmtId="2" fontId="6" fillId="0" borderId="4" xfId="0" applyNumberFormat="1" applyFont="1" applyBorder="1" applyAlignment="1">
      <alignment horizontal="right" vertical="center" indent="1"/>
    </xf>
    <xf numFmtId="2" fontId="6" fillId="4" borderId="4" xfId="0" applyNumberFormat="1" applyFont="1" applyFill="1" applyBorder="1" applyAlignment="1">
      <alignment horizontal="left" vertical="center" wrapText="1" indent="1"/>
    </xf>
    <xf numFmtId="2" fontId="6" fillId="0" borderId="4" xfId="0" applyNumberFormat="1" applyFont="1" applyBorder="1" applyAlignment="1">
      <alignment horizontal="right" vertical="center" wrapText="1" indent="1"/>
    </xf>
    <xf numFmtId="2" fontId="6" fillId="0" borderId="5" xfId="0" applyNumberFormat="1" applyFont="1" applyBorder="1" applyAlignment="1">
      <alignment horizontal="right" vertical="center" wrapText="1" indent="1"/>
    </xf>
    <xf numFmtId="0" fontId="19" fillId="0" borderId="0" xfId="0" applyFont="1"/>
    <xf numFmtId="0" fontId="19" fillId="0" borderId="0" xfId="0" applyFont="1" applyAlignment="1">
      <alignment horizontal="left"/>
    </xf>
    <xf numFmtId="0" fontId="18" fillId="0" borderId="49" xfId="0" applyFont="1" applyBorder="1" applyAlignment="1">
      <alignment horizontal="center" vertical="center"/>
    </xf>
    <xf numFmtId="0" fontId="18" fillId="3" borderId="50" xfId="0" applyFont="1" applyFill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18" fillId="3" borderId="52" xfId="0" applyFont="1" applyFill="1" applyBorder="1" applyAlignment="1">
      <alignment horizontal="center" vertical="center"/>
    </xf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6" xfId="0" applyBorder="1" applyAlignment="1">
      <alignment vertical="center"/>
    </xf>
    <xf numFmtId="4" fontId="0" fillId="3" borderId="57" xfId="0" applyNumberFormat="1" applyFill="1" applyBorder="1" applyAlignment="1">
      <alignment vertical="center"/>
    </xf>
    <xf numFmtId="4" fontId="0" fillId="0" borderId="56" xfId="0" applyNumberFormat="1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9" xfId="0" applyBorder="1" applyAlignment="1">
      <alignment vertical="center"/>
    </xf>
    <xf numFmtId="4" fontId="0" fillId="3" borderId="60" xfId="0" applyNumberFormat="1" applyFill="1" applyBorder="1" applyAlignment="1">
      <alignment vertical="center"/>
    </xf>
    <xf numFmtId="4" fontId="0" fillId="0" borderId="58" xfId="0" applyNumberFormat="1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>
      <alignment vertical="center"/>
    </xf>
    <xf numFmtId="0" fontId="0" fillId="0" borderId="0" xfId="0" applyAlignment="1">
      <alignment horizontal="left" vertical="top"/>
    </xf>
    <xf numFmtId="0" fontId="18" fillId="3" borderId="61" xfId="0" applyFont="1" applyFill="1" applyBorder="1" applyAlignment="1">
      <alignment horizontal="center" vertical="center"/>
    </xf>
    <xf numFmtId="4" fontId="18" fillId="3" borderId="63" xfId="0" applyNumberFormat="1" applyFont="1" applyFill="1" applyBorder="1" applyAlignment="1">
      <alignment vertical="center"/>
    </xf>
    <xf numFmtId="0" fontId="0" fillId="7" borderId="0" xfId="0" applyFill="1"/>
    <xf numFmtId="0" fontId="14" fillId="9" borderId="0" xfId="0" applyFont="1" applyFill="1" applyAlignment="1">
      <alignment vertical="top"/>
    </xf>
    <xf numFmtId="0" fontId="0" fillId="9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4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66" xfId="0" applyFont="1" applyBorder="1" applyAlignment="1">
      <alignment horizontal="center"/>
    </xf>
    <xf numFmtId="0" fontId="18" fillId="0" borderId="6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64" xfId="0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2" fontId="0" fillId="3" borderId="55" xfId="0" applyNumberFormat="1" applyFill="1" applyBorder="1" applyAlignment="1">
      <alignment vertical="center"/>
    </xf>
    <xf numFmtId="4" fontId="0" fillId="0" borderId="0" xfId="0" applyNumberFormat="1" applyAlignment="1">
      <alignment vertical="center"/>
    </xf>
    <xf numFmtId="4" fontId="0" fillId="3" borderId="68" xfId="0" applyNumberFormat="1" applyFill="1" applyBorder="1" applyAlignment="1">
      <alignment vertical="center"/>
    </xf>
    <xf numFmtId="0" fontId="0" fillId="0" borderId="53" xfId="0" applyBorder="1"/>
    <xf numFmtId="0" fontId="0" fillId="0" borderId="54" xfId="0" applyBorder="1"/>
    <xf numFmtId="4" fontId="0" fillId="0" borderId="54" xfId="0" applyNumberFormat="1" applyBorder="1"/>
    <xf numFmtId="4" fontId="0" fillId="0" borderId="55" xfId="0" applyNumberFormat="1" applyBorder="1"/>
    <xf numFmtId="2" fontId="0" fillId="3" borderId="60" xfId="0" applyNumberFormat="1" applyFill="1" applyBorder="1" applyAlignment="1">
      <alignment vertical="center"/>
    </xf>
    <xf numFmtId="4" fontId="0" fillId="3" borderId="69" xfId="0" applyNumberFormat="1" applyFill="1" applyBorder="1" applyAlignment="1">
      <alignment vertical="center"/>
    </xf>
    <xf numFmtId="0" fontId="0" fillId="0" borderId="58" xfId="0" applyBorder="1"/>
    <xf numFmtId="0" fontId="0" fillId="0" borderId="59" xfId="0" applyBorder="1"/>
    <xf numFmtId="4" fontId="0" fillId="0" borderId="59" xfId="0" applyNumberFormat="1" applyBorder="1"/>
    <xf numFmtId="4" fontId="0" fillId="0" borderId="60" xfId="0" applyNumberFormat="1" applyBorder="1"/>
    <xf numFmtId="2" fontId="0" fillId="3" borderId="63" xfId="0" applyNumberFormat="1" applyFill="1" applyBorder="1" applyAlignment="1">
      <alignment vertical="center"/>
    </xf>
    <xf numFmtId="4" fontId="0" fillId="0" borderId="70" xfId="0" applyNumberFormat="1" applyBorder="1" applyAlignment="1">
      <alignment vertical="center"/>
    </xf>
    <xf numFmtId="4" fontId="0" fillId="3" borderId="71" xfId="0" applyNumberFormat="1" applyFill="1" applyBorder="1" applyAlignment="1">
      <alignment vertical="center"/>
    </xf>
    <xf numFmtId="4" fontId="18" fillId="0" borderId="0" xfId="0" applyNumberFormat="1" applyFont="1" applyAlignment="1">
      <alignment vertical="center"/>
    </xf>
    <xf numFmtId="0" fontId="18" fillId="3" borderId="72" xfId="0" applyFont="1" applyFill="1" applyBorder="1" applyAlignment="1">
      <alignment horizontal="center" vertical="center"/>
    </xf>
    <xf numFmtId="0" fontId="0" fillId="0" borderId="76" xfId="0" applyBorder="1"/>
    <xf numFmtId="0" fontId="0" fillId="0" borderId="94" xfId="0" applyBorder="1"/>
    <xf numFmtId="0" fontId="0" fillId="0" borderId="61" xfId="0" applyBorder="1"/>
    <xf numFmtId="0" fontId="0" fillId="0" borderId="62" xfId="0" applyBorder="1"/>
    <xf numFmtId="4" fontId="0" fillId="0" borderId="62" xfId="0" applyNumberFormat="1" applyBorder="1"/>
    <xf numFmtId="4" fontId="0" fillId="0" borderId="63" xfId="0" applyNumberFormat="1" applyBorder="1"/>
    <xf numFmtId="0" fontId="3" fillId="4" borderId="12" xfId="0" applyFont="1" applyFill="1" applyBorder="1" applyAlignment="1">
      <alignment horizontal="left" vertical="center" wrapText="1"/>
    </xf>
    <xf numFmtId="0" fontId="5" fillId="0" borderId="16" xfId="0" applyFont="1" applyBorder="1"/>
    <xf numFmtId="0" fontId="6" fillId="4" borderId="0" xfId="0" applyFont="1" applyFill="1" applyAlignment="1">
      <alignment vertical="center" wrapText="1"/>
    </xf>
    <xf numFmtId="43" fontId="3" fillId="4" borderId="5" xfId="0" applyNumberFormat="1" applyFont="1" applyFill="1" applyBorder="1" applyAlignment="1">
      <alignment vertical="center" wrapText="1"/>
    </xf>
    <xf numFmtId="43" fontId="0" fillId="4" borderId="0" xfId="0" applyNumberFormat="1" applyFill="1" applyBorder="1" applyAlignment="1">
      <alignment horizontal="left" indent="1"/>
    </xf>
    <xf numFmtId="43" fontId="0" fillId="4" borderId="0" xfId="0" applyNumberFormat="1" applyFill="1"/>
    <xf numFmtId="43" fontId="9" fillId="4" borderId="0" xfId="0" applyNumberFormat="1" applyFont="1" applyFill="1" applyBorder="1" applyAlignment="1">
      <alignment vertical="center" wrapText="1"/>
    </xf>
    <xf numFmtId="43" fontId="0" fillId="0" borderId="0" xfId="0" applyNumberFormat="1"/>
    <xf numFmtId="43" fontId="3" fillId="2" borderId="8" xfId="0" applyNumberFormat="1" applyFont="1" applyFill="1" applyBorder="1" applyAlignment="1">
      <alignment vertical="top" wrapText="1"/>
    </xf>
    <xf numFmtId="165" fontId="9" fillId="4" borderId="0" xfId="0" applyNumberFormat="1" applyFont="1" applyFill="1" applyBorder="1" applyAlignment="1">
      <alignment vertical="center" wrapText="1"/>
    </xf>
    <xf numFmtId="165" fontId="0" fillId="4" borderId="0" xfId="0" applyNumberFormat="1" applyFill="1"/>
    <xf numFmtId="165" fontId="0" fillId="0" borderId="0" xfId="0" applyNumberFormat="1"/>
    <xf numFmtId="49" fontId="9" fillId="4" borderId="0" xfId="0" applyNumberFormat="1" applyFont="1" applyFill="1" applyBorder="1" applyAlignment="1">
      <alignment horizontal="left" vertical="center" wrapText="1"/>
    </xf>
    <xf numFmtId="0" fontId="8" fillId="4" borderId="0" xfId="0" applyFont="1" applyFill="1" applyBorder="1" applyAlignment="1">
      <alignment horizontal="left" vertical="center"/>
    </xf>
    <xf numFmtId="49" fontId="9" fillId="4" borderId="0" xfId="0" applyNumberFormat="1" applyFont="1" applyFill="1" applyBorder="1" applyAlignment="1">
      <alignment horizontal="left" vertical="center" wrapText="1" indent="1"/>
    </xf>
    <xf numFmtId="0" fontId="3" fillId="2" borderId="23" xfId="0" applyFont="1" applyFill="1" applyBorder="1" applyAlignment="1">
      <alignment horizontal="left" vertical="center" wrapText="1"/>
    </xf>
    <xf numFmtId="0" fontId="3" fillId="2" borderId="30" xfId="0" applyFont="1" applyFill="1" applyBorder="1" applyAlignment="1">
      <alignment horizontal="left" vertical="center" wrapText="1"/>
    </xf>
    <xf numFmtId="0" fontId="12" fillId="4" borderId="12" xfId="0" applyFont="1" applyFill="1" applyBorder="1" applyAlignment="1">
      <alignment horizontal="left" vertical="center" wrapText="1" indent="1"/>
    </xf>
    <xf numFmtId="0" fontId="12" fillId="4" borderId="11" xfId="0" applyFont="1" applyFill="1" applyBorder="1" applyAlignment="1">
      <alignment horizontal="left" vertical="center" wrapText="1" indent="1"/>
    </xf>
    <xf numFmtId="0" fontId="3" fillId="4" borderId="40" xfId="0" applyFont="1" applyFill="1" applyBorder="1" applyAlignment="1">
      <alignment horizontal="left" vertical="center" wrapText="1" indent="1"/>
    </xf>
    <xf numFmtId="0" fontId="3" fillId="4" borderId="43" xfId="0" applyFont="1" applyFill="1" applyBorder="1" applyAlignment="1">
      <alignment horizontal="left" vertical="center" wrapText="1" indent="1"/>
    </xf>
    <xf numFmtId="2" fontId="3" fillId="4" borderId="7" xfId="0" applyNumberFormat="1" applyFont="1" applyFill="1" applyBorder="1" applyAlignment="1">
      <alignment horizontal="left" vertical="center" wrapText="1" indent="1"/>
    </xf>
    <xf numFmtId="2" fontId="3" fillId="4" borderId="8" xfId="0" applyNumberFormat="1" applyFont="1" applyFill="1" applyBorder="1" applyAlignment="1">
      <alignment horizontal="left" vertical="center" wrapText="1" indent="1"/>
    </xf>
    <xf numFmtId="2" fontId="3" fillId="4" borderId="10" xfId="0" applyNumberFormat="1" applyFont="1" applyFill="1" applyBorder="1" applyAlignment="1">
      <alignment horizontal="left" vertical="center" wrapText="1" indent="1"/>
    </xf>
    <xf numFmtId="2" fontId="3" fillId="4" borderId="21" xfId="0" applyNumberFormat="1" applyFont="1" applyFill="1" applyBorder="1" applyAlignment="1">
      <alignment horizontal="left" vertical="center" wrapText="1" indent="1"/>
    </xf>
    <xf numFmtId="49" fontId="9" fillId="5" borderId="2" xfId="0" applyNumberFormat="1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left" vertical="center" indent="1"/>
    </xf>
    <xf numFmtId="0" fontId="10" fillId="2" borderId="0" xfId="0" applyFont="1" applyFill="1" applyAlignment="1">
      <alignment horizontal="left" vertical="center" indent="1"/>
    </xf>
    <xf numFmtId="0" fontId="3" fillId="2" borderId="22" xfId="0" applyFont="1" applyFill="1" applyBorder="1" applyAlignment="1">
      <alignment horizontal="left" vertical="center" wrapText="1"/>
    </xf>
    <xf numFmtId="0" fontId="3" fillId="2" borderId="41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28" xfId="0" applyFont="1" applyFill="1" applyBorder="1" applyAlignment="1">
      <alignment horizontal="left" vertical="center" wrapText="1"/>
    </xf>
    <xf numFmtId="0" fontId="6" fillId="6" borderId="32" xfId="0" applyFont="1" applyFill="1" applyBorder="1" applyAlignment="1">
      <alignment horizontal="left" vertical="center" wrapText="1"/>
    </xf>
    <xf numFmtId="0" fontId="6" fillId="6" borderId="33" xfId="0" applyFont="1" applyFill="1" applyBorder="1" applyAlignment="1">
      <alignment horizontal="left" vertical="center" wrapText="1"/>
    </xf>
    <xf numFmtId="0" fontId="6" fillId="6" borderId="34" xfId="0" applyFont="1" applyFill="1" applyBorder="1" applyAlignment="1">
      <alignment horizontal="left" vertical="center" wrapText="1"/>
    </xf>
    <xf numFmtId="0" fontId="6" fillId="6" borderId="35" xfId="0" applyFont="1" applyFill="1" applyBorder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0" fontId="6" fillId="6" borderId="36" xfId="0" applyFont="1" applyFill="1" applyBorder="1" applyAlignment="1">
      <alignment horizontal="left" vertical="center" wrapText="1"/>
    </xf>
    <xf numFmtId="0" fontId="25" fillId="6" borderId="37" xfId="1" applyFont="1" applyFill="1" applyBorder="1" applyAlignment="1">
      <alignment horizontal="left" vertical="center" wrapText="1"/>
    </xf>
    <xf numFmtId="0" fontId="24" fillId="6" borderId="38" xfId="1" applyFont="1" applyFill="1" applyBorder="1" applyAlignment="1">
      <alignment horizontal="left" vertical="center" wrapText="1"/>
    </xf>
    <xf numFmtId="0" fontId="24" fillId="6" borderId="39" xfId="1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vertical="center" wrapText="1" indent="1"/>
    </xf>
    <xf numFmtId="0" fontId="3" fillId="2" borderId="19" xfId="0" applyFont="1" applyFill="1" applyBorder="1" applyAlignment="1">
      <alignment horizontal="left" vertical="center" wrapText="1" indent="1"/>
    </xf>
    <xf numFmtId="0" fontId="3" fillId="2" borderId="7" xfId="0" applyFont="1" applyFill="1" applyBorder="1" applyAlignment="1">
      <alignment horizontal="left" vertical="center" wrapText="1" indent="1"/>
    </xf>
    <xf numFmtId="0" fontId="3" fillId="2" borderId="20" xfId="0" applyFont="1" applyFill="1" applyBorder="1" applyAlignment="1">
      <alignment horizontal="left" vertical="center" wrapText="1" indent="1"/>
    </xf>
    <xf numFmtId="0" fontId="3" fillId="2" borderId="10" xfId="0" applyFont="1" applyFill="1" applyBorder="1" applyAlignment="1">
      <alignment horizontal="left" vertical="center" wrapText="1" indent="1"/>
    </xf>
    <xf numFmtId="0" fontId="10" fillId="2" borderId="25" xfId="0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3" fillId="2" borderId="18" xfId="0" applyFont="1" applyFill="1" applyBorder="1" applyAlignment="1">
      <alignment horizontal="left" vertical="center" wrapText="1" indent="1"/>
    </xf>
    <xf numFmtId="0" fontId="3" fillId="2" borderId="4" xfId="0" applyFont="1" applyFill="1" applyBorder="1" applyAlignment="1">
      <alignment horizontal="left" vertical="center" wrapText="1" indent="1"/>
    </xf>
    <xf numFmtId="0" fontId="22" fillId="12" borderId="91" xfId="0" applyFont="1" applyFill="1" applyBorder="1" applyAlignment="1">
      <alignment horizontal="center" vertical="center" wrapText="1"/>
    </xf>
    <xf numFmtId="0" fontId="22" fillId="12" borderId="102" xfId="0" applyFont="1" applyFill="1" applyBorder="1" applyAlignment="1">
      <alignment horizontal="center" vertical="center" wrapText="1"/>
    </xf>
    <xf numFmtId="4" fontId="20" fillId="12" borderId="92" xfId="0" applyNumberFormat="1" applyFont="1" applyFill="1" applyBorder="1" applyAlignment="1">
      <alignment horizontal="right" vertical="center" wrapText="1"/>
    </xf>
    <xf numFmtId="4" fontId="20" fillId="12" borderId="103" xfId="0" applyNumberFormat="1" applyFont="1" applyFill="1" applyBorder="1" applyAlignment="1">
      <alignment horizontal="right" vertical="center" wrapText="1"/>
    </xf>
    <xf numFmtId="0" fontId="21" fillId="12" borderId="93" xfId="0" applyFont="1" applyFill="1" applyBorder="1" applyAlignment="1">
      <alignment horizontal="left" vertical="center"/>
    </xf>
    <xf numFmtId="0" fontId="21" fillId="12" borderId="104" xfId="0" applyFont="1" applyFill="1" applyBorder="1" applyAlignment="1">
      <alignment horizontal="left" vertical="center"/>
    </xf>
    <xf numFmtId="0" fontId="0" fillId="10" borderId="80" xfId="0" applyFill="1" applyBorder="1" applyAlignment="1">
      <alignment horizontal="left" vertical="center" wrapText="1"/>
    </xf>
    <xf numFmtId="0" fontId="0" fillId="10" borderId="81" xfId="0" applyFill="1" applyBorder="1" applyAlignment="1">
      <alignment horizontal="left" vertical="center" wrapText="1"/>
    </xf>
    <xf numFmtId="0" fontId="0" fillId="10" borderId="76" xfId="0" applyFill="1" applyBorder="1" applyAlignment="1">
      <alignment horizontal="left" vertical="center" wrapText="1"/>
    </xf>
    <xf numFmtId="0" fontId="0" fillId="10" borderId="0" xfId="0" applyFill="1" applyAlignment="1">
      <alignment horizontal="left" vertical="center" wrapText="1"/>
    </xf>
    <xf numFmtId="4" fontId="0" fillId="10" borderId="82" xfId="0" applyNumberFormat="1" applyFill="1" applyBorder="1" applyAlignment="1">
      <alignment horizontal="right" vertical="center"/>
    </xf>
    <xf numFmtId="4" fontId="0" fillId="10" borderId="95" xfId="0" applyNumberFormat="1" applyFill="1" applyBorder="1" applyAlignment="1">
      <alignment horizontal="right" vertical="center"/>
    </xf>
    <xf numFmtId="0" fontId="5" fillId="8" borderId="91" xfId="0" applyFont="1" applyFill="1" applyBorder="1" applyAlignment="1">
      <alignment horizontal="left" vertical="center"/>
    </xf>
    <xf numFmtId="0" fontId="5" fillId="8" borderId="83" xfId="0" applyFont="1" applyFill="1" applyBorder="1" applyAlignment="1">
      <alignment horizontal="left" vertical="center"/>
    </xf>
    <xf numFmtId="3" fontId="20" fillId="8" borderId="92" xfId="0" applyNumberFormat="1" applyFont="1" applyFill="1" applyBorder="1" applyAlignment="1">
      <alignment horizontal="right" vertical="center" wrapText="1"/>
    </xf>
    <xf numFmtId="3" fontId="20" fillId="8" borderId="0" xfId="0" applyNumberFormat="1" applyFont="1" applyFill="1" applyAlignment="1">
      <alignment horizontal="right" vertical="center" wrapText="1"/>
    </xf>
    <xf numFmtId="0" fontId="21" fillId="8" borderId="93" xfId="0" applyFont="1" applyFill="1" applyBorder="1" applyAlignment="1">
      <alignment horizontal="left" vertical="center"/>
    </xf>
    <xf numFmtId="0" fontId="21" fillId="8" borderId="84" xfId="0" applyFont="1" applyFill="1" applyBorder="1" applyAlignment="1">
      <alignment horizontal="left" vertical="center"/>
    </xf>
    <xf numFmtId="0" fontId="0" fillId="11" borderId="96" xfId="0" applyFill="1" applyBorder="1" applyAlignment="1">
      <alignment horizontal="left" vertical="center"/>
    </xf>
    <xf numFmtId="0" fontId="0" fillId="11" borderId="97" xfId="0" applyFill="1" applyBorder="1" applyAlignment="1">
      <alignment horizontal="left" vertical="center"/>
    </xf>
    <xf numFmtId="0" fontId="0" fillId="11" borderId="99" xfId="0" applyFill="1" applyBorder="1" applyAlignment="1">
      <alignment horizontal="left" vertical="center"/>
    </xf>
    <xf numFmtId="0" fontId="0" fillId="11" borderId="100" xfId="0" applyFill="1" applyBorder="1" applyAlignment="1">
      <alignment horizontal="left" vertical="center"/>
    </xf>
    <xf numFmtId="4" fontId="7" fillId="11" borderId="98" xfId="0" applyNumberFormat="1" applyFont="1" applyFill="1" applyBorder="1" applyAlignment="1">
      <alignment horizontal="right" vertical="center"/>
    </xf>
    <xf numFmtId="4" fontId="7" fillId="11" borderId="101" xfId="0" applyNumberFormat="1" applyFont="1" applyFill="1" applyBorder="1" applyAlignment="1">
      <alignment horizontal="right" vertical="center"/>
    </xf>
    <xf numFmtId="0" fontId="5" fillId="8" borderId="88" xfId="0" applyFont="1" applyFill="1" applyBorder="1" applyAlignment="1">
      <alignment horizontal="left" vertical="center"/>
    </xf>
    <xf numFmtId="4" fontId="20" fillId="8" borderId="92" xfId="0" applyNumberFormat="1" applyFont="1" applyFill="1" applyBorder="1" applyAlignment="1">
      <alignment horizontal="right" vertical="center" wrapText="1"/>
    </xf>
    <xf numFmtId="4" fontId="20" fillId="8" borderId="89" xfId="0" applyNumberFormat="1" applyFont="1" applyFill="1" applyBorder="1" applyAlignment="1">
      <alignment horizontal="right" vertical="center" wrapText="1"/>
    </xf>
    <xf numFmtId="0" fontId="21" fillId="8" borderId="90" xfId="0" applyFont="1" applyFill="1" applyBorder="1" applyAlignment="1">
      <alignment horizontal="left" vertical="center"/>
    </xf>
    <xf numFmtId="0" fontId="19" fillId="10" borderId="73" xfId="0" applyFont="1" applyFill="1" applyBorder="1" applyAlignment="1">
      <alignment horizontal="left"/>
    </xf>
    <xf numFmtId="0" fontId="19" fillId="10" borderId="74" xfId="0" applyFont="1" applyFill="1" applyBorder="1" applyAlignment="1">
      <alignment horizontal="left"/>
    </xf>
    <xf numFmtId="0" fontId="19" fillId="10" borderId="75" xfId="0" applyFont="1" applyFill="1" applyBorder="1" applyAlignment="1">
      <alignment horizontal="left"/>
    </xf>
    <xf numFmtId="0" fontId="19" fillId="8" borderId="77" xfId="0" applyFont="1" applyFill="1" applyBorder="1" applyAlignment="1">
      <alignment horizontal="left"/>
    </xf>
    <xf numFmtId="0" fontId="19" fillId="8" borderId="78" xfId="0" applyFont="1" applyFill="1" applyBorder="1" applyAlignment="1">
      <alignment horizontal="left"/>
    </xf>
    <xf numFmtId="0" fontId="19" fillId="8" borderId="79" xfId="0" applyFont="1" applyFill="1" applyBorder="1" applyAlignment="1">
      <alignment horizontal="left"/>
    </xf>
    <xf numFmtId="0" fontId="0" fillId="10" borderId="85" xfId="0" applyFill="1" applyBorder="1" applyAlignment="1">
      <alignment horizontal="left" vertical="center" wrapText="1"/>
    </xf>
    <xf numFmtId="0" fontId="0" fillId="10" borderId="86" xfId="0" applyFill="1" applyBorder="1" applyAlignment="1">
      <alignment horizontal="left" vertical="center" wrapText="1"/>
    </xf>
    <xf numFmtId="4" fontId="0" fillId="10" borderId="87" xfId="0" applyNumberFormat="1" applyFill="1" applyBorder="1" applyAlignment="1">
      <alignment horizontal="right" vertical="center"/>
    </xf>
    <xf numFmtId="4" fontId="20" fillId="8" borderId="0" xfId="0" applyNumberFormat="1" applyFont="1" applyFill="1" applyAlignment="1">
      <alignment horizontal="right" vertical="center" wrapText="1"/>
    </xf>
    <xf numFmtId="0" fontId="0" fillId="9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9" fillId="0" borderId="0" xfId="0" applyFont="1" applyAlignment="1">
      <alignment horizontal="left"/>
    </xf>
    <xf numFmtId="0" fontId="0" fillId="0" borderId="65" xfId="0" applyBorder="1" applyAlignment="1">
      <alignment horizontal="left" vertical="top"/>
    </xf>
    <xf numFmtId="0" fontId="0" fillId="0" borderId="65" xfId="0" applyBorder="1" applyAlignment="1">
      <alignment horizontal="left" vertical="top" wrapText="1"/>
    </xf>
    <xf numFmtId="165" fontId="3" fillId="4" borderId="105" xfId="0" applyNumberFormat="1" applyFont="1" applyFill="1" applyBorder="true" applyAlignment="1">
      <alignment horizontal="right" vertical="center" wrapText="1"/>
    </xf>
    <xf numFmtId="43" fontId="3" fillId="4" borderId="22" xfId="0" applyNumberFormat="1" applyFont="1" applyFill="1" applyBorder="true" applyAlignment="1">
      <alignment vertical="center" wrapText="1"/>
    </xf>
    <xf numFmtId="43" fontId="3" fillId="2" borderId="9" xfId="0" applyNumberFormat="1" applyFont="1" applyFill="1" applyBorder="true" applyAlignment="1">
      <alignment vertical="top" wrapText="1"/>
    </xf>
    <xf numFmtId="164" fontId="5" fillId="3" borderId="29" xfId="0" applyNumberFormat="1" applyFont="1" applyFill="1" applyBorder="true" applyAlignment="1">
      <alignment vertical="top"/>
    </xf>
    <xf numFmtId="49" fontId="9" fillId="5" borderId="2" xfId="0" applyNumberFormat="1" applyFont="1" applyFill="1" applyBorder="true" applyAlignment="1">
      <alignment horizontal="center" vertical="center" wrapText="1"/>
    </xf>
    <xf numFmtId="0" fontId="3" fillId="4" borderId="106" xfId="0" applyFont="1" applyFill="1" applyBorder="true" applyAlignment="1">
      <alignment horizontal="left" vertical="center" wrapText="1" indent="1"/>
    </xf>
    <xf numFmtId="0" fontId="8" fillId="0" borderId="107" xfId="0" applyFont="1" applyBorder="true" applyAlignment="1">
      <alignment horizontal="left" vertical="center"/>
    </xf>
    <xf numFmtId="165" fontId="5" fillId="4" borderId="9" xfId="0" applyNumberFormat="1" applyFont="1" applyFill="1" applyBorder="true" applyAlignment="1">
      <alignment vertical="center"/>
    </xf>
    <xf numFmtId="0" fontId="5" fillId="0" borderId="108" xfId="0" applyFont="1" applyBorder="true"/>
    <xf numFmtId="165" fontId="4" fillId="3" borderId="1" xfId="0" applyNumberFormat="1" applyFont="1" applyFill="1" applyBorder="true" applyAlignment="1">
      <alignment vertical="center" wrapText="1"/>
    </xf>
    <xf numFmtId="0" fontId="6" fillId="0" borderId="42" xfId="0" applyFont="1" applyBorder="true" applyAlignment="1">
      <alignment horizontal="left" vertical="center" indent="1"/>
    </xf>
    <xf numFmtId="1" fontId="6" fillId="0" borderId="40" xfId="0" applyNumberFormat="1" applyFont="1" applyBorder="true" applyAlignment="1">
      <alignment horizontal="left" vertical="center" indent="1"/>
    </xf>
    <xf numFmtId="0" fontId="6" fillId="0" borderId="40" xfId="0" applyFont="1" applyBorder="true" applyAlignment="1">
      <alignment horizontal="left" vertical="center" wrapText="1" indent="1"/>
    </xf>
    <xf numFmtId="2" fontId="6" fillId="0" borderId="40" xfId="0" applyNumberFormat="1" applyFont="1" applyBorder="true" applyAlignment="1">
      <alignment horizontal="right" vertical="center" indent="1"/>
    </xf>
    <xf numFmtId="2" fontId="6" fillId="4" borderId="40" xfId="0" applyNumberFormat="1" applyFont="1" applyFill="1" applyBorder="true" applyAlignment="1">
      <alignment horizontal="left" vertical="center" wrapText="1" indent="1"/>
    </xf>
    <xf numFmtId="2" fontId="6" fillId="0" borderId="40" xfId="0" applyNumberFormat="1" applyFont="1" applyBorder="true" applyAlignment="1">
      <alignment horizontal="right" vertical="center" wrapText="1" indent="1"/>
    </xf>
    <xf numFmtId="2" fontId="6" fillId="0" borderId="43" xfId="0" applyNumberFormat="1" applyFont="1" applyBorder="true" applyAlignment="1">
      <alignment horizontal="righ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5D474"/>
      <color rgb="FFEDE9AB"/>
      <color rgb="FFE5E3A8"/>
      <color rgb="FFF84E57"/>
      <color rgb="FFFFECA1"/>
      <color rgb="FFFBA0A5"/>
      <color rgb="FFFFBC48"/>
      <color rgb="FFA9D08E"/>
      <color rgb="FF000000"/>
      <color rgb="FFFFDB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0" Target="worksheets/sheet9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8C93-BBE7-B14F-B5A1-5AFEEC7815CE}">
  <dimension ref="A1:U47"/>
  <sheetViews>
    <sheetView showGridLines="0" zoomScale="142" zoomScaleNormal="100" workbookViewId="0">
      <selection activeCell="F12" sqref="F12"/>
    </sheetView>
  </sheetViews>
  <sheetFormatPr baseColWidth="10" defaultColWidth="10.6640625" defaultRowHeight="16" x14ac:dyDescent="0.2"/>
  <cols>
    <col min="1" max="1" customWidth="true" width="3.6640625" collapsed="false"/>
    <col min="2" max="2" customWidth="true" width="10.83203125" collapsed="false"/>
    <col min="3" max="3" customWidth="true" width="9.83203125" collapsed="false"/>
    <col min="4" max="4" customWidth="true" width="11.5" collapsed="false"/>
    <col min="5" max="6" customWidth="true" width="13.33203125" collapsed="false"/>
    <col min="7" max="7" customWidth="true" width="5.33203125" collapsed="false"/>
    <col min="8" max="8" customWidth="true" width="10.1640625" collapsed="false"/>
    <col min="9" max="9" customWidth="true" width="19.6640625" collapsed="false"/>
    <col min="10" max="10" customWidth="true" width="18.0" collapsed="false"/>
    <col min="11" max="11" customWidth="true" width="5.1640625" collapsed="false"/>
    <col min="12" max="12" customWidth="true" width="8.33203125" collapsed="false"/>
    <col min="13" max="13" customWidth="true" width="13.5" collapsed="false"/>
    <col min="14" max="14" customWidth="true" width="18.6640625" collapsed="false"/>
    <col min="15" max="15" customWidth="true" width="5.1640625" collapsed="false"/>
    <col min="17" max="17" customWidth="true" width="11.0" collapsed="false"/>
    <col min="19" max="19" customWidth="true" width="12.0" collapsed="false"/>
    <col min="20" max="20" customWidth="true" width="11.5" collapsed="false"/>
  </cols>
  <sheetData>
    <row r="1" spans="2:21" ht="33" customHeight="1" x14ac:dyDescent="0.2">
      <c r="B1" s="107" t="s">
        <v>76</v>
      </c>
      <c r="C1" s="107"/>
      <c r="D1" s="107"/>
      <c r="E1" s="107"/>
      <c r="F1" s="107"/>
      <c r="G1" s="107"/>
      <c r="H1" s="107"/>
      <c r="I1" s="107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2:21" ht="18" customHeight="1" x14ac:dyDescent="0.2">
      <c r="B2" s="233" t="s">
        <v>77</v>
      </c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</row>
    <row r="3" spans="2:21" ht="18" customHeight="1" x14ac:dyDescent="0.2"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</row>
    <row r="4" spans="2:21" ht="27" customHeight="1" x14ac:dyDescent="0.25">
      <c r="B4" s="235" t="s">
        <v>78</v>
      </c>
      <c r="C4" s="235"/>
      <c r="D4" s="235"/>
      <c r="E4" s="235"/>
      <c r="F4" s="235"/>
      <c r="H4" s="86" t="s">
        <v>79</v>
      </c>
      <c r="I4" s="86"/>
      <c r="J4" s="86"/>
      <c r="K4" s="86"/>
      <c r="L4" s="235" t="s">
        <v>80</v>
      </c>
      <c r="M4" s="235"/>
      <c r="N4" s="235"/>
      <c r="P4" s="87" t="s">
        <v>81</v>
      </c>
      <c r="Q4" s="87"/>
      <c r="R4" s="87"/>
      <c r="S4" s="87"/>
      <c r="T4" s="87"/>
    </row>
    <row r="5" spans="2:21" ht="34" customHeight="1" x14ac:dyDescent="0.2">
      <c r="B5" s="236" t="s">
        <v>82</v>
      </c>
      <c r="C5" s="236"/>
      <c r="D5" s="236"/>
      <c r="E5" s="236"/>
      <c r="F5" s="236"/>
      <c r="H5" s="237" t="s">
        <v>83</v>
      </c>
      <c r="I5" s="237"/>
      <c r="J5" s="237"/>
      <c r="K5" s="109"/>
      <c r="L5" s="234" t="s">
        <v>84</v>
      </c>
      <c r="M5" s="234"/>
      <c r="N5" s="234"/>
      <c r="P5" s="237" t="s">
        <v>85</v>
      </c>
      <c r="Q5" s="237"/>
      <c r="R5" s="237"/>
      <c r="S5" s="237"/>
      <c r="T5" s="237"/>
      <c r="U5" s="110"/>
    </row>
    <row r="6" spans="2:21" ht="18" customHeight="1" x14ac:dyDescent="0.25">
      <c r="B6" s="111"/>
      <c r="C6" s="88" t="s">
        <v>10</v>
      </c>
      <c r="D6" s="88" t="s">
        <v>11</v>
      </c>
      <c r="E6" s="88" t="s">
        <v>12</v>
      </c>
      <c r="F6" s="89" t="s">
        <v>32</v>
      </c>
      <c r="G6" s="112"/>
      <c r="H6" s="111"/>
      <c r="I6" s="90" t="s">
        <v>86</v>
      </c>
      <c r="J6" s="91" t="s">
        <v>60</v>
      </c>
      <c r="K6" s="113"/>
      <c r="L6" s="114"/>
      <c r="M6" s="115" t="s">
        <v>87</v>
      </c>
      <c r="N6" s="91" t="s">
        <v>61</v>
      </c>
      <c r="O6" s="116"/>
      <c r="P6" s="90" t="s">
        <v>67</v>
      </c>
      <c r="Q6" s="117" t="s">
        <v>68</v>
      </c>
      <c r="R6" s="117" t="s">
        <v>69</v>
      </c>
      <c r="S6" s="117" t="s">
        <v>70</v>
      </c>
      <c r="T6" s="118" t="s">
        <v>71</v>
      </c>
    </row>
    <row r="7" spans="2:21" ht="18" customHeight="1" x14ac:dyDescent="0.2">
      <c r="B7" s="92" t="s">
        <v>62</v>
      </c>
      <c r="C7" s="93"/>
      <c r="D7" s="93"/>
      <c r="E7" s="93"/>
      <c r="F7" s="119">
        <f>E7*D7*C7*0.001</f>
        <v>0</v>
      </c>
      <c r="G7" s="22"/>
      <c r="H7" s="92" t="s">
        <v>62</v>
      </c>
      <c r="I7" s="94"/>
      <c r="J7" s="95">
        <f>I7*F7</f>
        <v>0</v>
      </c>
      <c r="K7" s="120"/>
      <c r="L7" s="92" t="s">
        <v>62</v>
      </c>
      <c r="M7" s="96"/>
      <c r="N7" s="121">
        <f>M7*F7</f>
        <v>0</v>
      </c>
      <c r="P7" s="122">
        <v>1</v>
      </c>
      <c r="Q7" s="123"/>
      <c r="R7" s="123"/>
      <c r="S7" s="124">
        <f>SUM(J7:J9)+$Q$7-R7</f>
        <v>0</v>
      </c>
      <c r="T7" s="125">
        <f t="shared" ref="T7:T36" si="0">SUM($N$7:$N$9)</f>
        <v>0</v>
      </c>
    </row>
    <row r="8" spans="2:21" ht="18" customHeight="1" x14ac:dyDescent="0.2">
      <c r="B8" s="97" t="s">
        <v>63</v>
      </c>
      <c r="C8" s="98"/>
      <c r="D8" s="98"/>
      <c r="E8" s="98"/>
      <c r="F8" s="126">
        <f>E8*D8*C8*0.001</f>
        <v>0</v>
      </c>
      <c r="G8" s="22"/>
      <c r="H8" s="97" t="s">
        <v>63</v>
      </c>
      <c r="I8" s="97"/>
      <c r="J8" s="99">
        <f>I8*F8</f>
        <v>0</v>
      </c>
      <c r="K8" s="120"/>
      <c r="L8" s="97" t="s">
        <v>63</v>
      </c>
      <c r="M8" s="100"/>
      <c r="N8" s="127">
        <f t="shared" ref="N8" si="1">M8*F8</f>
        <v>0</v>
      </c>
      <c r="P8" s="128">
        <v>2</v>
      </c>
      <c r="Q8" s="129"/>
      <c r="R8" s="129"/>
      <c r="S8" s="130">
        <f t="shared" ref="S8:S36" si="2">S7-T7+Q8-R8</f>
        <v>0</v>
      </c>
      <c r="T8" s="131">
        <f t="shared" si="0"/>
        <v>0</v>
      </c>
    </row>
    <row r="9" spans="2:21" ht="18" customHeight="1" x14ac:dyDescent="0.2">
      <c r="B9" s="101" t="s">
        <v>64</v>
      </c>
      <c r="C9" s="102"/>
      <c r="D9" s="102"/>
      <c r="E9" s="102"/>
      <c r="F9" s="132">
        <f>E9*D9*C9*0.001</f>
        <v>0</v>
      </c>
      <c r="G9" s="22"/>
      <c r="H9" s="101" t="s">
        <v>64</v>
      </c>
      <c r="I9" s="97"/>
      <c r="J9" s="99">
        <f>I9*F9</f>
        <v>0</v>
      </c>
      <c r="K9" s="120"/>
      <c r="L9" s="101" t="s">
        <v>64</v>
      </c>
      <c r="M9" s="133"/>
      <c r="N9" s="134">
        <f>M9*F9</f>
        <v>0</v>
      </c>
      <c r="P9" s="128">
        <v>3</v>
      </c>
      <c r="Q9" s="129"/>
      <c r="R9" s="129"/>
      <c r="S9" s="130">
        <f t="shared" si="2"/>
        <v>0</v>
      </c>
      <c r="T9" s="131">
        <f t="shared" si="0"/>
        <v>0</v>
      </c>
    </row>
    <row r="10" spans="2:21" ht="18" customHeight="1" x14ac:dyDescent="0.25">
      <c r="B10" s="103"/>
      <c r="C10" s="22"/>
      <c r="D10" s="22"/>
      <c r="E10" s="22"/>
      <c r="F10" s="22"/>
      <c r="G10" s="22"/>
      <c r="I10" s="104" t="s">
        <v>65</v>
      </c>
      <c r="J10" s="105">
        <f>SUM(J7:J9)</f>
        <v>0</v>
      </c>
      <c r="K10" s="135"/>
      <c r="L10" s="86"/>
      <c r="M10" s="136" t="s">
        <v>65</v>
      </c>
      <c r="N10" s="105">
        <f>SUM(N7:N9)</f>
        <v>0</v>
      </c>
      <c r="P10" s="128">
        <v>4</v>
      </c>
      <c r="Q10" s="129"/>
      <c r="R10" s="129"/>
      <c r="S10" s="130">
        <f t="shared" si="2"/>
        <v>0</v>
      </c>
      <c r="T10" s="131">
        <f t="shared" si="0"/>
        <v>0</v>
      </c>
    </row>
    <row r="11" spans="2:21" ht="18" customHeight="1" x14ac:dyDescent="0.25">
      <c r="F11" s="22"/>
      <c r="L11" s="86"/>
      <c r="P11" s="128">
        <v>5</v>
      </c>
      <c r="Q11" s="129"/>
      <c r="R11" s="129"/>
      <c r="S11" s="130">
        <f t="shared" si="2"/>
        <v>0</v>
      </c>
      <c r="T11" s="131">
        <f t="shared" si="0"/>
        <v>0</v>
      </c>
    </row>
    <row r="12" spans="2:21" ht="18" customHeight="1" thickBot="1" x14ac:dyDescent="0.25">
      <c r="P12" s="128">
        <v>6</v>
      </c>
      <c r="Q12" s="129"/>
      <c r="R12" s="129"/>
      <c r="S12" s="130">
        <f t="shared" si="2"/>
        <v>0</v>
      </c>
      <c r="T12" s="131">
        <f t="shared" si="0"/>
        <v>0</v>
      </c>
    </row>
    <row r="13" spans="2:21" ht="18" customHeight="1" x14ac:dyDescent="0.25">
      <c r="H13" s="223" t="s">
        <v>88</v>
      </c>
      <c r="I13" s="224"/>
      <c r="J13" s="225"/>
      <c r="K13" s="137"/>
      <c r="L13" s="226" t="s">
        <v>66</v>
      </c>
      <c r="M13" s="227"/>
      <c r="N13" s="228"/>
      <c r="P13" s="128">
        <v>7</v>
      </c>
      <c r="Q13" s="129"/>
      <c r="R13" s="129"/>
      <c r="S13" s="130">
        <f t="shared" si="2"/>
        <v>0</v>
      </c>
      <c r="T13" s="131">
        <f t="shared" si="0"/>
        <v>0</v>
      </c>
    </row>
    <row r="14" spans="2:21" ht="18" customHeight="1" x14ac:dyDescent="0.2">
      <c r="H14" s="201" t="s">
        <v>89</v>
      </c>
      <c r="I14" s="202"/>
      <c r="J14" s="205">
        <f>AVERAGE(S7:S36)</f>
        <v>0</v>
      </c>
      <c r="K14" s="137"/>
      <c r="L14" s="208" t="s">
        <v>72</v>
      </c>
      <c r="M14" s="232">
        <f>IF(J18&gt;150,0.45,IF(J18&gt;120,0.2,0))</f>
        <v>0.45</v>
      </c>
      <c r="N14" s="212" t="s">
        <v>90</v>
      </c>
      <c r="P14" s="128">
        <v>8</v>
      </c>
      <c r="Q14" s="129"/>
      <c r="R14" s="129"/>
      <c r="S14" s="130">
        <f t="shared" si="2"/>
        <v>0</v>
      </c>
      <c r="T14" s="131">
        <f t="shared" si="0"/>
        <v>0</v>
      </c>
    </row>
    <row r="15" spans="2:21" ht="18" customHeight="1" x14ac:dyDescent="0.2">
      <c r="H15" s="229"/>
      <c r="I15" s="230"/>
      <c r="J15" s="231"/>
      <c r="K15" s="137"/>
      <c r="L15" s="219"/>
      <c r="M15" s="221"/>
      <c r="N15" s="222"/>
      <c r="P15" s="128">
        <v>9</v>
      </c>
      <c r="Q15" s="129"/>
      <c r="R15" s="129"/>
      <c r="S15" s="130">
        <f t="shared" si="2"/>
        <v>0</v>
      </c>
      <c r="T15" s="131">
        <f t="shared" si="0"/>
        <v>0</v>
      </c>
    </row>
    <row r="16" spans="2:21" ht="18" customHeight="1" x14ac:dyDescent="0.2">
      <c r="H16" s="201" t="s">
        <v>27</v>
      </c>
      <c r="I16" s="202"/>
      <c r="J16" s="205">
        <f>AVERAGE(T7:T36)</f>
        <v>0</v>
      </c>
      <c r="K16" s="137"/>
      <c r="L16" s="207" t="s">
        <v>91</v>
      </c>
      <c r="M16" s="209">
        <f>COUNT(P7:P36)</f>
        <v>30</v>
      </c>
      <c r="N16" s="211" t="s">
        <v>73</v>
      </c>
      <c r="O16" s="138"/>
      <c r="P16" s="128">
        <v>10</v>
      </c>
      <c r="Q16" s="129"/>
      <c r="R16" s="129"/>
      <c r="S16" s="130">
        <f t="shared" si="2"/>
        <v>0</v>
      </c>
      <c r="T16" s="131">
        <f t="shared" si="0"/>
        <v>0</v>
      </c>
    </row>
    <row r="17" spans="2:20" ht="18" customHeight="1" thickBot="1" x14ac:dyDescent="0.25">
      <c r="B17" s="116"/>
      <c r="H17" s="203"/>
      <c r="I17" s="204"/>
      <c r="J17" s="206"/>
      <c r="K17" s="137"/>
      <c r="L17" s="208"/>
      <c r="M17" s="210"/>
      <c r="N17" s="212"/>
      <c r="O17" s="138"/>
      <c r="P17" s="128">
        <v>11</v>
      </c>
      <c r="Q17" s="129"/>
      <c r="R17" s="129"/>
      <c r="S17" s="130">
        <f t="shared" si="2"/>
        <v>0</v>
      </c>
      <c r="T17" s="131">
        <f t="shared" si="0"/>
        <v>0</v>
      </c>
    </row>
    <row r="18" spans="2:20" ht="18" customHeight="1" x14ac:dyDescent="0.2">
      <c r="B18" s="116"/>
      <c r="H18" s="213" t="s">
        <v>92</v>
      </c>
      <c r="I18" s="214"/>
      <c r="J18" s="217" t="str">
        <f>IFERROR(J14/J16,"Нет продаж")</f>
        <v>Нет продаж</v>
      </c>
      <c r="L18" s="207" t="s">
        <v>74</v>
      </c>
      <c r="M18" s="220">
        <f>J14</f>
        <v>0</v>
      </c>
      <c r="N18" s="211" t="s">
        <v>75</v>
      </c>
      <c r="O18" s="138"/>
      <c r="P18" s="128">
        <v>12</v>
      </c>
      <c r="Q18" s="129"/>
      <c r="R18" s="129"/>
      <c r="S18" s="130">
        <f t="shared" si="2"/>
        <v>0</v>
      </c>
      <c r="T18" s="131">
        <f t="shared" si="0"/>
        <v>0</v>
      </c>
    </row>
    <row r="19" spans="2:20" ht="18" customHeight="1" thickBot="1" x14ac:dyDescent="0.25">
      <c r="B19" s="116"/>
      <c r="H19" s="215"/>
      <c r="I19" s="216"/>
      <c r="J19" s="218"/>
      <c r="L19" s="219"/>
      <c r="M19" s="221"/>
      <c r="N19" s="222"/>
      <c r="P19" s="128">
        <v>13</v>
      </c>
      <c r="Q19" s="129"/>
      <c r="R19" s="129"/>
      <c r="S19" s="130">
        <f t="shared" si="2"/>
        <v>0</v>
      </c>
      <c r="T19" s="131">
        <f t="shared" si="0"/>
        <v>0</v>
      </c>
    </row>
    <row r="20" spans="2:20" ht="18" customHeight="1" x14ac:dyDescent="0.2">
      <c r="B20" s="116"/>
      <c r="L20" s="195" t="s">
        <v>65</v>
      </c>
      <c r="M20" s="197">
        <f>M14*M16*M18</f>
        <v>0</v>
      </c>
      <c r="N20" s="199" t="s">
        <v>93</v>
      </c>
      <c r="P20" s="128">
        <v>14</v>
      </c>
      <c r="Q20" s="129"/>
      <c r="R20" s="129"/>
      <c r="S20" s="130">
        <f t="shared" si="2"/>
        <v>0</v>
      </c>
      <c r="T20" s="131">
        <f t="shared" si="0"/>
        <v>0</v>
      </c>
    </row>
    <row r="21" spans="2:20" ht="18" customHeight="1" thickBot="1" x14ac:dyDescent="0.25">
      <c r="L21" s="196"/>
      <c r="M21" s="198"/>
      <c r="N21" s="200"/>
      <c r="P21" s="128">
        <v>15</v>
      </c>
      <c r="Q21" s="129"/>
      <c r="R21" s="129"/>
      <c r="S21" s="130">
        <f t="shared" si="2"/>
        <v>0</v>
      </c>
      <c r="T21" s="131">
        <f t="shared" si="0"/>
        <v>0</v>
      </c>
    </row>
    <row r="22" spans="2:20" ht="18" customHeight="1" x14ac:dyDescent="0.2">
      <c r="P22" s="128">
        <v>16</v>
      </c>
      <c r="Q22" s="129"/>
      <c r="R22" s="129"/>
      <c r="S22" s="130">
        <f t="shared" si="2"/>
        <v>0</v>
      </c>
      <c r="T22" s="131">
        <f t="shared" si="0"/>
        <v>0</v>
      </c>
    </row>
    <row r="23" spans="2:20" ht="18" customHeight="1" x14ac:dyDescent="0.2">
      <c r="P23" s="128">
        <v>17</v>
      </c>
      <c r="Q23" s="129"/>
      <c r="R23" s="129"/>
      <c r="S23" s="130">
        <f>S22-T22+Q23-R23</f>
        <v>0</v>
      </c>
      <c r="T23" s="131">
        <f t="shared" si="0"/>
        <v>0</v>
      </c>
    </row>
    <row r="24" spans="2:20" ht="18" customHeight="1" x14ac:dyDescent="0.2">
      <c r="P24" s="128">
        <v>18</v>
      </c>
      <c r="Q24" s="129"/>
      <c r="R24" s="129"/>
      <c r="S24" s="130">
        <f t="shared" si="2"/>
        <v>0</v>
      </c>
      <c r="T24" s="131">
        <f t="shared" si="0"/>
        <v>0</v>
      </c>
    </row>
    <row r="25" spans="2:20" ht="18" customHeight="1" x14ac:dyDescent="0.2">
      <c r="P25" s="128">
        <v>19</v>
      </c>
      <c r="Q25" s="129"/>
      <c r="R25" s="129"/>
      <c r="S25" s="130">
        <f t="shared" si="2"/>
        <v>0</v>
      </c>
      <c r="T25" s="131">
        <f t="shared" si="0"/>
        <v>0</v>
      </c>
    </row>
    <row r="26" spans="2:20" ht="18" customHeight="1" x14ac:dyDescent="0.2">
      <c r="P26" s="128">
        <v>20</v>
      </c>
      <c r="Q26" s="129"/>
      <c r="R26" s="129"/>
      <c r="S26" s="130">
        <f t="shared" si="2"/>
        <v>0</v>
      </c>
      <c r="T26" s="131">
        <f t="shared" si="0"/>
        <v>0</v>
      </c>
    </row>
    <row r="27" spans="2:20" ht="18" customHeight="1" x14ac:dyDescent="0.2">
      <c r="P27" s="128">
        <v>21</v>
      </c>
      <c r="Q27" s="129"/>
      <c r="R27" s="129"/>
      <c r="S27" s="130">
        <f t="shared" si="2"/>
        <v>0</v>
      </c>
      <c r="T27" s="131">
        <f t="shared" si="0"/>
        <v>0</v>
      </c>
    </row>
    <row r="28" spans="2:20" ht="18" customHeight="1" x14ac:dyDescent="0.2">
      <c r="P28" s="128">
        <v>22</v>
      </c>
      <c r="Q28" s="129"/>
      <c r="R28" s="129"/>
      <c r="S28" s="130">
        <f t="shared" si="2"/>
        <v>0</v>
      </c>
      <c r="T28" s="131">
        <f t="shared" si="0"/>
        <v>0</v>
      </c>
    </row>
    <row r="29" spans="2:20" ht="18" customHeight="1" x14ac:dyDescent="0.2">
      <c r="P29" s="128">
        <v>23</v>
      </c>
      <c r="Q29" s="129"/>
      <c r="R29" s="129"/>
      <c r="S29" s="130">
        <f t="shared" si="2"/>
        <v>0</v>
      </c>
      <c r="T29" s="131">
        <f t="shared" si="0"/>
        <v>0</v>
      </c>
    </row>
    <row r="30" spans="2:20" ht="18" customHeight="1" x14ac:dyDescent="0.2">
      <c r="P30" s="128">
        <v>24</v>
      </c>
      <c r="Q30" s="129"/>
      <c r="R30" s="129"/>
      <c r="S30" s="130">
        <f t="shared" si="2"/>
        <v>0</v>
      </c>
      <c r="T30" s="131">
        <f t="shared" si="0"/>
        <v>0</v>
      </c>
    </row>
    <row r="31" spans="2:20" ht="18" customHeight="1" x14ac:dyDescent="0.2">
      <c r="P31" s="128">
        <v>25</v>
      </c>
      <c r="Q31" s="129"/>
      <c r="R31" s="129"/>
      <c r="S31" s="130">
        <f t="shared" si="2"/>
        <v>0</v>
      </c>
      <c r="T31" s="131">
        <f t="shared" si="0"/>
        <v>0</v>
      </c>
    </row>
    <row r="32" spans="2:20" ht="18" customHeight="1" x14ac:dyDescent="0.2">
      <c r="P32" s="128">
        <v>26</v>
      </c>
      <c r="Q32" s="129"/>
      <c r="R32" s="129"/>
      <c r="S32" s="130">
        <f t="shared" si="2"/>
        <v>0</v>
      </c>
      <c r="T32" s="131">
        <f t="shared" si="0"/>
        <v>0</v>
      </c>
    </row>
    <row r="33" spans="1:20" ht="18" customHeight="1" x14ac:dyDescent="0.2">
      <c r="P33" s="128">
        <v>27</v>
      </c>
      <c r="Q33" s="129"/>
      <c r="R33" s="129"/>
      <c r="S33" s="130">
        <f t="shared" si="2"/>
        <v>0</v>
      </c>
      <c r="T33" s="131">
        <f t="shared" si="0"/>
        <v>0</v>
      </c>
    </row>
    <row r="34" spans="1:20" ht="18" customHeight="1" x14ac:dyDescent="0.2">
      <c r="P34" s="128">
        <v>28</v>
      </c>
      <c r="Q34" s="129"/>
      <c r="R34" s="129"/>
      <c r="S34" s="130">
        <f t="shared" si="2"/>
        <v>0</v>
      </c>
      <c r="T34" s="131">
        <f t="shared" si="0"/>
        <v>0</v>
      </c>
    </row>
    <row r="35" spans="1:20" ht="18" customHeight="1" x14ac:dyDescent="0.2">
      <c r="P35" s="128">
        <v>29</v>
      </c>
      <c r="Q35" s="129"/>
      <c r="R35" s="129"/>
      <c r="S35" s="130">
        <f t="shared" si="2"/>
        <v>0</v>
      </c>
      <c r="T35" s="131">
        <f t="shared" si="0"/>
        <v>0</v>
      </c>
    </row>
    <row r="36" spans="1:20" ht="18" customHeight="1" x14ac:dyDescent="0.2">
      <c r="P36" s="139">
        <v>30</v>
      </c>
      <c r="Q36" s="140"/>
      <c r="R36" s="140"/>
      <c r="S36" s="141">
        <f t="shared" si="2"/>
        <v>0</v>
      </c>
      <c r="T36" s="142">
        <f t="shared" si="0"/>
        <v>0</v>
      </c>
    </row>
    <row r="47" spans="1:20" x14ac:dyDescent="0.2">
      <c r="A47" s="106"/>
    </row>
  </sheetData>
  <mergeCells count="28">
    <mergeCell ref="B2:T2"/>
    <mergeCell ref="B3:T3"/>
    <mergeCell ref="B4:F4"/>
    <mergeCell ref="L4:N4"/>
    <mergeCell ref="B5:F5"/>
    <mergeCell ref="H5:J5"/>
    <mergeCell ref="L5:N5"/>
    <mergeCell ref="P5:T5"/>
    <mergeCell ref="H13:J13"/>
    <mergeCell ref="L13:N13"/>
    <mergeCell ref="H14:I15"/>
    <mergeCell ref="J14:J15"/>
    <mergeCell ref="L14:L15"/>
    <mergeCell ref="M14:M15"/>
    <mergeCell ref="N14:N15"/>
    <mergeCell ref="L20:L21"/>
    <mergeCell ref="M20:M21"/>
    <mergeCell ref="N20:N21"/>
    <mergeCell ref="H16:I17"/>
    <mergeCell ref="J16:J17"/>
    <mergeCell ref="L16:L17"/>
    <mergeCell ref="M16:M17"/>
    <mergeCell ref="N16:N17"/>
    <mergeCell ref="H18:I19"/>
    <mergeCell ref="J18:J19"/>
    <mergeCell ref="L18:L19"/>
    <mergeCell ref="M18:M19"/>
    <mergeCell ref="N18:N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Right="true" summaryBelow="true"/>
    <pageSetUpPr autoPageBreaks="true" fitToPage="false"/>
  </sheetPr>
  <dimension ref="A1:AM90"/>
  <sheetViews>
    <sheetView workbookViewId="0" showGridLines="true"/>
  </sheetViews>
  <sheetFormatPr defaultRowHeight="15.0"/>
  <cols>
    <col min="1" max="1" style="0" width="64.83203125" customWidth="true"/>
    <col min="2" max="2" style="0" width="32.83203125" customWidth="true"/>
    <col min="3" max="3" style="0" width="28.83203125" customWidth="true"/>
    <col min="4" max="4" style="0" width="28.83203125" customWidth="true"/>
    <col min="5" max="5" style="0" width="28.83203125" customWidth="true"/>
    <col min="6" max="6" style="2" width="28.83203125" customWidth="true"/>
    <col min="7" max="7" style="2" width="10.83203125" customWidth="true"/>
    <col min="8" max="8" style="2" width="10.83203125" customWidth="true"/>
    <col min="9" max="9" style="2" width="10.83203125" customWidth="true"/>
    <col min="10" max="10" style="2" width="10.83203125" customWidth="true"/>
    <col min="11" max="11" style="2" width="10.83203125" customWidth="true"/>
    <col min="12" max="12" style="2" width="10.83203125" customWidth="true"/>
    <col min="13" max="13" style="2" width="10.83203125" customWidth="true"/>
    <col min="14" max="14" style="2" width="10.83203125" customWidth="true"/>
    <col min="15" max="15" style="2" width="10.83203125" customWidth="true"/>
    <col min="16" max="16" style="2" width="10.83203125" customWidth="true"/>
    <col min="17" max="17" style="2" width="10.83203125" customWidth="true"/>
    <col min="18" max="18" style="2" width="10.83203125" customWidth="true"/>
    <col min="19" max="19" style="2" width="10.83203125" customWidth="true"/>
    <col min="20" max="20" style="2" width="10.83203125" customWidth="true"/>
    <col min="21" max="21" style="2" width="10.83203125" customWidth="true"/>
    <col min="22" max="22" style="2" width="10.83203125" customWidth="true"/>
    <col min="23" max="23" style="2" width="10.83203125" customWidth="true"/>
    <col min="24" max="24" style="2" width="10.83203125" customWidth="true"/>
    <col min="25" max="25" style="2" width="10.83203125" customWidth="true"/>
    <col min="26" max="26" style="2" width="10.83203125" customWidth="true"/>
    <col min="27" max="27" style="2" width="10.83203125" customWidth="true"/>
    <col min="28" max="28" style="2" width="10.83203125" customWidth="true"/>
    <col min="29" max="29" style="2" width="10.83203125" customWidth="true"/>
    <col min="30" max="30" style="2" width="10.83203125" customWidth="true"/>
    <col min="31" max="31" style="2" width="10.83203125" customWidth="true"/>
    <col min="32" max="32" style="2" width="10.83203125" customWidth="true"/>
    <col min="33" max="33" style="2" width="10.83203125" customWidth="true"/>
    <col min="34" max="34" style="2" width="10.83203125" customWidth="true"/>
    <col min="35" max="35" style="2" width="10.83203125" customWidth="true"/>
    <col min="36" max="36" style="2" width="10.83203125" customWidth="true"/>
    <col min="37" max="37" style="2" width="10.83203125" customWidth="true"/>
    <col min="38" max="38" style="2" width="10.83203125" customWidth="true"/>
    <col min="39" max="39" width="10.83203125" customWidth="true"/>
  </cols>
  <sheetData>
    <row r="1" ht="16.0" customHeight="true">
      <c r="A1" s="1"/>
      <c r="B1" s="1"/>
      <c r="C1" s="1"/>
      <c r="D1" s="1"/>
      <c r="E1" s="1"/>
    </row>
    <row r="2" ht="32.0" customHeight="true">
      <c r="A2" t="s" s="169">
        <v>33</v>
      </c>
      <c r="B2" s="170"/>
      <c r="C2" s="170"/>
      <c r="D2" s="170"/>
      <c r="E2" s="170"/>
    </row>
    <row r="3" ht="32.0" customHeight="true">
      <c r="A3" t="s" s="175">
        <v>94</v>
      </c>
      <c r="B3" s="176"/>
      <c r="C3" s="177"/>
      <c r="D3" s="145"/>
      <c r="E3" s="145"/>
    </row>
    <row r="4" ht="32.0" customHeight="true">
      <c r="A4" s="178"/>
      <c r="B4" s="179"/>
      <c r="C4" s="180"/>
      <c r="D4" s="145"/>
      <c r="E4" s="145"/>
    </row>
    <row r="5" ht="40.0" customHeight="true">
      <c r="A5" t="n" s="181">
        <f>HYPERLINK("https://yandex.ru/support/marketplace/introduction/rates.html#rates__paid-storage", "Перейти в Справку")</f>
      </c>
      <c r="B5" s="182"/>
      <c r="C5" s="183"/>
      <c r="D5" s="145"/>
      <c r="E5" s="145"/>
    </row>
    <row r="6" ht="16.0" customHeight="true">
      <c r="A6" s="44"/>
      <c r="B6" s="44"/>
      <c r="C6" s="44"/>
      <c r="D6" s="44"/>
      <c r="E6" s="45"/>
    </row>
    <row r="7" ht="24.0" customHeight="true">
      <c r="A7" t="s" s="37">
        <v>5</v>
      </c>
      <c r="B7" t="s" s="171">
        <v>96</v>
      </c>
      <c r="C7" s="172"/>
      <c r="D7" s="46"/>
      <c r="E7" s="21"/>
    </row>
    <row r="8" ht="24.0" customHeight="true">
      <c r="A8" t="s" s="38">
        <v>3</v>
      </c>
      <c r="B8" t="s" s="173">
        <v>97</v>
      </c>
      <c r="C8" s="174"/>
      <c r="D8" s="46"/>
      <c r="E8" s="21"/>
    </row>
    <row r="9" ht="24.0" customHeight="true">
      <c r="A9" t="s" s="39">
        <v>6</v>
      </c>
      <c r="B9" t="s" s="158">
        <v>4</v>
      </c>
      <c r="C9" s="159"/>
      <c r="D9" s="46"/>
      <c r="E9" s="21"/>
    </row>
    <row r="10" ht="24.0" customHeight="true">
      <c r="A10" s="47"/>
      <c r="B10" s="48"/>
      <c r="C10" s="48"/>
      <c r="D10" s="20"/>
      <c r="E10" s="21"/>
    </row>
    <row r="11" ht="24.0" customHeight="true">
      <c r="A11" t="s" s="52">
        <v>14</v>
      </c>
      <c r="B11" t="s" s="160">
        <v>15</v>
      </c>
      <c r="C11" s="161"/>
      <c r="D11" s="20"/>
      <c r="E11" s="21"/>
    </row>
    <row r="12" ht="24.0" customHeight="true">
      <c r="A12" t="s" s="51">
        <v>16</v>
      </c>
      <c r="B12" t="s" s="162">
        <v>17</v>
      </c>
      <c r="C12" s="163"/>
      <c r="D12" s="20"/>
      <c r="E12" s="21"/>
    </row>
    <row r="13" ht="24.0" customHeight="true">
      <c r="A13" t="s" s="49">
        <v>18</v>
      </c>
      <c r="B13" t="s" s="164">
        <v>19</v>
      </c>
      <c r="C13" s="165"/>
      <c r="D13" s="20"/>
      <c r="E13" s="21"/>
    </row>
    <row r="14" ht="24.0" customHeight="true">
      <c r="A14" t="s" s="50">
        <v>20</v>
      </c>
      <c r="B14" t="s" s="166">
        <v>21</v>
      </c>
      <c r="C14" s="167"/>
      <c r="D14" s="14"/>
      <c r="E14" s="14"/>
      <c r="F14" s="14"/>
    </row>
    <row r="15" ht="24.0" customHeight="true">
      <c r="A15" s="16"/>
      <c r="B15" s="16"/>
      <c r="C15" s="16"/>
      <c r="D15" s="14"/>
      <c r="E15" s="14"/>
      <c r="F15" s="14"/>
    </row>
    <row r="16" ht="24.0" customHeight="true">
      <c r="A16" s="16"/>
      <c r="B16" s="16"/>
      <c r="C16" s="16"/>
      <c r="D16" s="14"/>
      <c r="E16" s="14"/>
      <c r="F16" s="14"/>
    </row>
    <row r="17" ht="24.0" customHeight="true">
      <c r="A17" t="s" s="54">
        <v>14</v>
      </c>
      <c r="B17" t="s" s="143">
        <v>7</v>
      </c>
      <c r="C17" t="s" s="238">
        <v>98</v>
      </c>
      <c r="D17" t="s" s="7">
        <v>100</v>
      </c>
      <c r="E17" s="21"/>
      <c r="F17" s="2"/>
      <c r="G17" s="14"/>
    </row>
    <row r="18" ht="24.0" customHeight="true" s="150" customFormat="true">
      <c r="A18" t="s" s="8">
        <v>22</v>
      </c>
      <c r="B18" s="9"/>
      <c r="C18" t="n" s="239">
        <v>12.0</v>
      </c>
      <c r="D18" t="n" s="146">
        <v>13.0</v>
      </c>
      <c r="E18" s="147"/>
      <c r="F18" s="148"/>
      <c r="G18" s="149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</row>
    <row r="19" ht="24.0" customHeight="true" s="150" customFormat="true">
      <c r="A19" t="s" s="10">
        <v>23</v>
      </c>
      <c r="B19" s="11"/>
      <c r="C19" t="n" s="240">
        <v>14.0</v>
      </c>
      <c r="D19" t="n" s="151">
        <v>15.0</v>
      </c>
      <c r="E19" s="147"/>
      <c r="F19" s="148"/>
      <c r="G19" s="149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</row>
    <row r="20" ht="24.0" customHeight="true">
      <c r="A20" t="s" s="59">
        <v>24</v>
      </c>
      <c r="B20" s="58"/>
      <c r="C20" t="s" s="241">
        <v>99</v>
      </c>
      <c r="D20" t="n" s="60">
        <v>100.0</v>
      </c>
      <c r="E20" s="14"/>
      <c r="F20" s="14"/>
      <c r="G20" s="14"/>
    </row>
    <row r="21" ht="24.0" customHeight="true">
      <c r="A21" t="s" s="168">
        <v>25</v>
      </c>
      <c r="B21" s="168"/>
      <c r="C21" s="242"/>
      <c r="D21" s="168"/>
      <c r="E21" s="14"/>
      <c r="F21" s="14"/>
      <c r="G21" s="14"/>
    </row>
    <row r="22" ht="24.0" customHeight="true">
      <c r="A22" s="16"/>
      <c r="B22" s="56"/>
      <c r="C22" s="243"/>
      <c r="D22" s="56"/>
      <c r="E22" s="21"/>
      <c r="F22" s="2"/>
      <c r="G22" s="14"/>
    </row>
    <row r="23" ht="24.0" customHeight="true">
      <c r="A23" t="s" s="55">
        <v>9</v>
      </c>
      <c r="B23" s="57"/>
      <c r="C23" s="244"/>
      <c r="D23" s="57"/>
      <c r="E23" s="14"/>
      <c r="F23" s="14"/>
      <c r="G23" s="14"/>
    </row>
    <row r="24" ht="24.0" customHeight="true" s="150" customFormat="true">
      <c r="A24" t="s" s="8">
        <v>22</v>
      </c>
      <c r="B24" s="9"/>
      <c r="C24" t="n" s="239">
        <v>12.0</v>
      </c>
      <c r="D24" t="n" s="146">
        <v>13.0</v>
      </c>
      <c r="E24" s="149"/>
      <c r="F24" s="149"/>
      <c r="G24" s="149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</row>
    <row r="25" ht="24.0" customHeight="true" s="154" customFormat="true">
      <c r="A25" t="s" s="4">
        <v>26</v>
      </c>
      <c r="B25" s="5"/>
      <c r="C25" t="n" s="245">
        <v>0.45</v>
      </c>
      <c r="D25" t="n" s="6">
        <v>0.95</v>
      </c>
      <c r="E25" s="152"/>
      <c r="F25" s="152"/>
      <c r="G25" s="152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</row>
    <row r="26" ht="24.0" customHeight="true">
      <c r="A26" t="s" s="12">
        <v>58</v>
      </c>
      <c r="B26" s="13"/>
      <c r="C26" t="n" s="246">
        <v>21.0</v>
      </c>
      <c r="D26" t="n" s="144">
        <v>22.0</v>
      </c>
      <c r="E26" s="14"/>
      <c r="F26" s="14"/>
    </row>
    <row r="27" ht="28.0" customHeight="true">
      <c r="A27" t="s" s="41">
        <v>9</v>
      </c>
      <c r="B27" t="n" s="42">
        <v>2601.8</v>
      </c>
      <c r="C27" t="n" s="247">
        <v>1300.4</v>
      </c>
      <c r="D27" t="n" s="43">
        <v>1301.4</v>
      </c>
      <c r="E27" s="14"/>
      <c r="F27" s="14"/>
    </row>
    <row r="28" ht="24.0" customHeight="true">
      <c r="A28" t="s" s="168">
        <v>59</v>
      </c>
      <c r="B28" s="168"/>
      <c r="C28" s="242"/>
      <c r="D28" s="168"/>
      <c r="E28" s="14"/>
      <c r="F28" s="14"/>
    </row>
    <row r="29" ht="24.0" customHeight="true">
      <c r="A29" s="1"/>
      <c r="B29" s="1"/>
      <c r="C29" s="1"/>
      <c r="D29" s="21"/>
      <c r="E29" s="2"/>
    </row>
    <row r="30" ht="24.0" customHeight="true">
      <c r="A30" s="1"/>
      <c r="B30" s="1"/>
      <c r="C30" s="1"/>
      <c r="D30" s="1"/>
      <c r="E30" s="1"/>
    </row>
    <row r="31" ht="24.0" customHeight="true">
      <c r="A31" s="1"/>
      <c r="B31" s="1"/>
      <c r="C31" s="1"/>
      <c r="D31" s="1"/>
      <c r="E31" s="1"/>
    </row>
    <row r="32" ht="24.0" customHeight="true">
      <c r="A32" s="1"/>
      <c r="B32" s="1"/>
      <c r="C32" s="1"/>
      <c r="D32" s="1"/>
      <c r="E32" s="1"/>
    </row>
    <row r="33" ht="24.0" customHeight="true">
      <c r="A33" s="1"/>
      <c r="B33" s="1"/>
      <c r="C33" s="1"/>
      <c r="D33" s="1"/>
      <c r="E33" s="1"/>
    </row>
    <row r="34" ht="16.0" customHeight="true" s="2" customFormat="true">
      <c r="A34" s="1"/>
      <c r="B34" s="53"/>
      <c r="C34" s="53"/>
      <c r="D34" s="53"/>
      <c r="E34" s="53"/>
    </row>
    <row r="35" ht="28.0" customHeight="true">
      <c r="A35" s="1"/>
      <c r="B35" s="1"/>
      <c r="C35" s="1"/>
      <c r="D35" s="1"/>
      <c r="E35" s="1"/>
    </row>
    <row r="36" ht="24.0" customHeight="true">
      <c r="A36" s="1"/>
      <c r="B36" s="1"/>
      <c r="C36" s="1"/>
      <c r="D36" s="1"/>
      <c r="E36" s="1"/>
    </row>
    <row r="37" ht="24.0" customHeight="true">
      <c r="A37" s="1"/>
      <c r="B37" s="1"/>
      <c r="C37" s="1"/>
      <c r="D37" s="1"/>
      <c r="E37" s="1"/>
    </row>
    <row r="38" ht="24.0" customHeight="true">
      <c r="A38" s="1"/>
      <c r="B38" s="1"/>
      <c r="C38" s="1"/>
      <c r="D38" s="1"/>
      <c r="E38" s="1"/>
    </row>
    <row r="39" ht="27.0" customHeight="true">
      <c r="A39" s="1"/>
      <c r="B39" s="1"/>
      <c r="C39" s="1"/>
      <c r="D39" s="1"/>
      <c r="E39" s="1"/>
    </row>
    <row r="40" ht="16.0" customHeight="true" s="2" customFormat="true">
      <c r="A40" s="1"/>
      <c r="B40" s="1"/>
      <c r="C40" s="1"/>
      <c r="D40" s="1"/>
      <c r="E40" s="1"/>
    </row>
    <row r="41" ht="18.0" customHeight="true" s="2" customFormat="true">
      <c r="A41" s="15"/>
      <c r="B41" s="1"/>
      <c r="C41" s="1"/>
      <c r="D41" s="1"/>
      <c r="E41" s="1"/>
    </row>
    <row r="42" ht="18.0" customHeight="true" s="2" customFormat="true">
      <c r="A42" s="15"/>
      <c r="B42" s="1"/>
      <c r="C42" s="1"/>
      <c r="D42" s="1"/>
      <c r="E42" s="1"/>
    </row>
    <row r="43" ht="18.0" customHeight="true" s="2" customFormat="true">
      <c r="A43" s="15"/>
      <c r="B43" s="1"/>
      <c r="C43" s="1"/>
      <c r="D43" s="1"/>
      <c r="E43" s="1"/>
    </row>
    <row r="44" ht="20.0" customHeight="true" s="2" customFormat="true">
      <c r="A44" s="61"/>
      <c r="B44" s="61"/>
      <c r="C44" s="61"/>
      <c r="D44" s="61"/>
      <c r="E44" s="61"/>
    </row>
    <row r="45" ht="18.0" customHeight="true" s="2" customFormat="true">
      <c r="A45" s="62"/>
      <c r="B45" s="63"/>
      <c r="C45" s="63"/>
      <c r="D45" s="63"/>
      <c r="E45" s="64"/>
    </row>
    <row r="46" ht="19.0" customHeight="true" s="2" customFormat="true">
      <c r="A46" s="16"/>
      <c r="B46" s="65"/>
      <c r="C46" s="66"/>
      <c r="D46" s="66"/>
      <c r="E46" s="67"/>
    </row>
    <row r="47" ht="19.0" customHeight="true" s="2" customFormat="true">
      <c r="A47" s="16"/>
      <c r="B47" s="65"/>
      <c r="C47" s="66"/>
      <c r="D47" s="66"/>
      <c r="E47" s="68"/>
    </row>
    <row r="48" ht="19.0" customHeight="true" s="2" customFormat="true">
      <c r="A48" s="16"/>
      <c r="B48" s="69"/>
      <c r="C48" s="69"/>
      <c r="D48" s="69"/>
      <c r="E48" s="70"/>
    </row>
    <row r="49" ht="19.0" customHeight="true" s="2" customFormat="true">
      <c r="A49" s="155"/>
      <c r="B49" s="155"/>
      <c r="C49" s="155"/>
      <c r="D49" s="155"/>
      <c r="E49" s="155"/>
    </row>
    <row r="50" ht="19.0" customHeight="true" s="2" customFormat="true">
      <c r="A50" s="71"/>
      <c r="B50" s="71"/>
      <c r="C50" s="71"/>
      <c r="D50" s="71"/>
      <c r="E50" s="71"/>
    </row>
    <row r="51" ht="20.0" customHeight="true" s="2" customFormat="true">
      <c r="A51" s="156"/>
      <c r="B51" s="156"/>
      <c r="C51" s="156"/>
      <c r="D51" s="156"/>
      <c r="E51" s="156"/>
    </row>
    <row r="52" ht="16.0" customHeight="true" s="2" customFormat="true">
      <c r="A52" s="1"/>
      <c r="B52" s="1"/>
      <c r="C52" s="1"/>
      <c r="D52" s="1"/>
      <c r="E52" s="1"/>
    </row>
    <row r="53" ht="19.0" customHeight="true" s="2" customFormat="true">
      <c r="A53" s="16"/>
      <c r="B53" s="65"/>
      <c r="C53" s="66"/>
      <c r="D53" s="66"/>
      <c r="E53" s="67"/>
    </row>
    <row r="54" ht="19.0" customHeight="true" s="2" customFormat="true">
      <c r="A54" s="16"/>
      <c r="B54" s="72"/>
      <c r="C54" s="72"/>
      <c r="D54" s="66"/>
      <c r="E54" s="73"/>
    </row>
    <row r="55" ht="19.0" customHeight="true" s="2" customFormat="true">
      <c r="A55" s="74"/>
      <c r="B55" s="17"/>
      <c r="C55" s="17"/>
      <c r="D55" s="66"/>
      <c r="E55" s="1"/>
    </row>
    <row r="56" ht="19.0" customHeight="true" s="2" customFormat="true">
      <c r="A56" s="16"/>
      <c r="B56" s="75"/>
      <c r="C56" s="76"/>
      <c r="D56" s="69"/>
      <c r="E56" s="77"/>
    </row>
    <row r="57" ht="19.0" customHeight="true" s="2" customFormat="true">
      <c r="A57" s="157"/>
      <c r="B57" s="157"/>
      <c r="C57" s="157"/>
      <c r="D57" s="157"/>
      <c r="E57" s="157"/>
    </row>
    <row r="58" ht="16.0" customHeight="true" s="2" customFormat="true">
      <c r="A58" s="1"/>
      <c r="B58" s="1"/>
      <c r="C58" s="1"/>
      <c r="D58" s="1"/>
      <c r="E58" s="1"/>
    </row>
    <row r="59" ht="16.0" customHeight="true" s="2" customFormat="true"/>
    <row r="60" ht="16.0" customHeight="true" s="2" customFormat="true"/>
    <row r="61" ht="16.0" customHeight="true" s="2" customFormat="true"/>
    <row r="62" ht="16.0" customHeight="true" s="2" customFormat="true"/>
    <row r="63" ht="16.0" customHeight="true" s="2" customFormat="true"/>
    <row r="64" ht="16.0" customHeight="true" s="2" customFormat="true"/>
    <row r="65" ht="16.0" customHeight="true" s="2" customFormat="true"/>
    <row r="66" ht="16.0" customHeight="true" s="2" customFormat="true"/>
    <row r="67" ht="16.0" customHeight="true" s="2" customFormat="true"/>
    <row r="68" ht="16.0" customHeight="true" s="2" customFormat="true"/>
    <row r="69" ht="16.0" customHeight="true" s="2" customFormat="true"/>
    <row r="70" ht="16.0" customHeight="true" s="2" customFormat="true"/>
    <row r="71" ht="16.0" customHeight="true" s="2" customFormat="true"/>
    <row r="72" ht="16.0" customHeight="true" s="2" customFormat="true"/>
    <row r="73" ht="16.0" customHeight="true" s="2" customFormat="true"/>
    <row r="74" ht="16.0" customHeight="true" s="2" customFormat="true"/>
    <row r="75" ht="16.0" customHeight="true" s="2" customFormat="true"/>
    <row r="76" ht="16.0" customHeight="true" s="2" customFormat="true"/>
    <row r="77" ht="16.0" customHeight="true" s="2" customFormat="true"/>
    <row r="78" ht="16.0" customHeight="true" s="2" customFormat="true"/>
    <row r="79" ht="16.0" customHeight="true" s="2" customFormat="true"/>
    <row r="80" ht="16.0" customHeight="true" s="2" customFormat="true"/>
    <row r="81" ht="16.0" customHeight="true" s="2" customFormat="true"/>
    <row r="82" ht="16.0" customHeight="true" s="2" customFormat="true"/>
    <row r="83" ht="16.0" customHeight="true" s="2" customFormat="true"/>
    <row r="84" ht="16.0" customHeight="true" s="2" customFormat="true"/>
    <row r="85" ht="16.0" customHeight="true" s="2" customFormat="true"/>
    <row r="86" ht="16.0" customHeight="true" s="2" customFormat="true"/>
    <row r="87" ht="16.0" customHeight="true" s="2" customFormat="true"/>
    <row r="88" ht="16.0" customHeight="true" s="2" customFormat="true"/>
    <row r="89" ht="16.0" customHeight="true" s="2" customFormat="true"/>
    <row r="90" ht="16.0" customHeight="true" s="2" customFormat="true"/>
  </sheetData>
  <mergeCells count="15">
    <mergeCell ref="A2:E2"/>
    <mergeCell ref="A3:C4"/>
    <mergeCell ref="A5:C5"/>
    <mergeCell ref="B7:C7"/>
    <mergeCell ref="B8:C8"/>
    <mergeCell ref="B9:C9"/>
    <mergeCell ref="B11:C11"/>
    <mergeCell ref="B12:C12"/>
    <mergeCell ref="B13:C13"/>
    <mergeCell ref="B14:C14"/>
    <mergeCell ref="A21:C21"/>
    <mergeCell ref="A28:C28"/>
    <mergeCell ref="A49:E49"/>
    <mergeCell ref="A51:E51"/>
    <mergeCell ref="A57:E57"/>
  </mergeCells>
  <printOptions verticalCentered="false"/>
  <pageMargins bottom="0.75" footer="0.3" header="0.3" left="0.7" right="0.7" top="0.75"/>
  <pageSetup copies="1" draft="false" fitToHeight="1" fitToWidth="1" horizontalDpi="600" orientation="default" pageOrder="downThenOver" blackAndWhite="false" firstPageNumber="1" paperSize="1" scale="100" useFirstPageNumber="false" usePrinterDefaults="true" verticalDpi="600"/>
</worksheet>
</file>

<file path=xl/worksheets/sheet8.xml><?xml version="1.0" encoding="utf-8"?>
<worksheet xmlns="http://schemas.openxmlformats.org/spreadsheetml/2006/main">
  <sheetPr>
    <outlinePr summaryRight="true" summaryBelow="true"/>
    <pageSetUpPr autoPageBreaks="true" fitToPage="false"/>
  </sheetPr>
  <dimension ref="A1"/>
  <sheetViews>
    <sheetView workbookViewId="0" showGridLines="true"/>
  </sheetViews>
  <sheetFormatPr defaultRowHeight="15.0"/>
  <cols>
    <col min="1" max="1" style="0" width="20.83203125" customWidth="true"/>
    <col min="2" max="2" style="0" width="20.83203125" customWidth="true"/>
    <col min="3" max="3" style="25" width="64.83203125" customWidth="true"/>
    <col min="4" max="4" style="0" width="12.83203125" customWidth="true"/>
    <col min="5" max="5" style="0" width="12.83203125" customWidth="true"/>
    <col min="6" max="6" style="0" width="12.83203125" customWidth="true"/>
    <col min="7" max="7" style="0" width="12.83203125" customWidth="true"/>
    <col min="8" max="8" style="0" width="29.1640625" customWidth="true"/>
    <col min="9" max="9" style="0" width="69.33203125" customWidth="true"/>
    <col min="10" max="10" style="0" width="24.83203125" customWidth="true"/>
    <col min="11" max="11" style="0" width="24.83203125" customWidth="true"/>
    <col min="12" max="12" style="0" width="24.83203125" customWidth="true"/>
    <col min="13" max="13" style="0" width="24.83203125" customWidth="true"/>
    <col min="14" max="14" style="2" width="8.0" customWidth="false"/>
    <col min="15" max="15" style="2" width="8.0" customWidth="false"/>
    <col min="16" max="16" style="2" width="8.0" customWidth="false"/>
    <col min="17" max="17" style="2" width="8.0" customWidth="false"/>
    <col min="18" max="18" style="2" width="8.0" customWidth="false"/>
    <col min="19" max="19" style="2" width="8.0" customWidth="false"/>
    <col min="20" max="20" style="2" width="8.0" customWidth="false"/>
    <col min="21" max="21" style="2" width="8.0" customWidth="false"/>
    <col min="22" max="22" style="2" width="8.0" customWidth="false"/>
    <col min="23" max="23" style="2" width="8.0" customWidth="false"/>
    <col min="24" max="24" style="2" width="8.0" customWidth="false"/>
    <col min="25" max="25" style="2" width="8.0" customWidth="false"/>
    <col min="26" max="26" style="2" width="8.0" customWidth="false"/>
    <col min="27" max="27" style="2" width="8.0" customWidth="false"/>
    <col min="28" max="28" style="2" width="8.0" customWidth="false"/>
    <col min="29" max="29" style="2" width="8.0" customWidth="false"/>
    <col min="30" max="30" style="2" width="8.0" customWidth="false"/>
    <col min="31" max="31" style="2" width="8.0" customWidth="false"/>
    <col min="32" max="32" style="2" width="8.0" customWidth="false"/>
    <col min="33" max="33" style="2" width="8.0" customWidth="false"/>
    <col min="34" max="34" style="2" width="8.0" customWidth="false"/>
    <col min="35" max="35" style="2" width="8.0" customWidth="false"/>
    <col min="36" max="36" style="2" width="8.0" customWidth="false"/>
  </cols>
  <sheetData>
    <row r="1" customHeight="true" ht="16.0" s="2" customFormat="1">
      <c r="A1" s="1"/>
      <c r="B1" s="1"/>
      <c r="C1" s="24"/>
      <c r="D1" s="23"/>
      <c r="E1" s="23"/>
      <c r="F1" s="23"/>
      <c r="G1" s="23"/>
      <c r="H1" s="23"/>
      <c r="I1" s="23"/>
      <c r="J1" s="23"/>
      <c r="K1" s="23"/>
      <c r="L1" s="23"/>
    </row>
    <row r="2" customHeight="true" ht="32.0">
      <c r="A2" s="189" t="inlineStr">
        <is>
          <t xml:space="preserve">Отчёт по оборачиваемости </t>
        </is>
      </c>
      <c r="B2" s="190"/>
      <c r="C2" s="190"/>
      <c r="D2" s="184"/>
      <c r="E2" s="184"/>
      <c r="F2" s="184"/>
      <c r="G2" s="184"/>
      <c r="H2" s="2"/>
      <c r="I2" s="2"/>
      <c r="J2" s="2"/>
      <c r="K2" s="2"/>
      <c r="L2" s="2"/>
      <c r="M2" s="2"/>
    </row>
    <row r="3" customHeight="true" ht="24.0">
      <c r="A3" s="193" t="inlineStr">
        <is>
          <t>Категория</t>
        </is>
      </c>
      <c r="B3" s="194"/>
      <c r="C3" s="78" t="inlineStr">
        <is>
          <t>Category 100</t>
        </is>
      </c>
      <c r="D3" s="184"/>
      <c r="E3" s="184"/>
      <c r="F3" s="184"/>
      <c r="G3" s="184"/>
      <c r="H3" s="2"/>
      <c r="I3" s="2"/>
      <c r="J3" s="2"/>
      <c r="K3" s="2"/>
      <c r="L3" s="2"/>
      <c r="M3" s="2"/>
    </row>
    <row r="4" customHeight="true" ht="24.0">
      <c r="A4" s="185" t="inlineStr">
        <is>
          <t>Магазин</t>
        </is>
      </c>
      <c r="B4" s="186"/>
      <c r="C4" s="18" t="inlineStr">
        <is>
          <t>supp10774</t>
        </is>
      </c>
      <c r="D4" s="184"/>
      <c r="E4" s="184"/>
      <c r="F4" s="184"/>
      <c r="G4" s="184"/>
      <c r="H4" s="2" t="inlineStr">
        <is>
          <t xml:space="preserve"> </t>
        </is>
      </c>
      <c r="I4" s="2"/>
      <c r="J4" s="2"/>
      <c r="K4" s="2"/>
      <c r="L4" s="2"/>
      <c r="M4" s="2"/>
    </row>
    <row r="5" customHeight="true" ht="24.0">
      <c r="A5" s="185" t="inlineStr">
        <is>
          <t>Период</t>
        </is>
      </c>
      <c r="B5" s="186"/>
      <c r="C5" s="18" t="inlineStr">
        <is>
          <t>01-05-2022 – 18-05-2022</t>
        </is>
      </c>
      <c r="D5" s="184"/>
      <c r="E5" s="184"/>
      <c r="F5" s="184"/>
      <c r="G5" s="184"/>
      <c r="H5" s="2"/>
      <c r="I5" s="2"/>
      <c r="J5" s="2"/>
      <c r="K5" s="2"/>
      <c r="L5" s="2"/>
      <c r="M5" s="2"/>
    </row>
    <row r="6" customHeight="true" ht="24.0">
      <c r="A6" s="187" t="inlineStr">
        <is>
          <t>Склад Маркета</t>
        </is>
      </c>
      <c r="B6" s="188"/>
      <c r="C6" s="19" t="inlineStr">
        <is>
          <t>Все</t>
        </is>
      </c>
      <c r="D6" s="184"/>
      <c r="E6" s="184"/>
      <c r="F6" s="184"/>
      <c r="G6" s="184"/>
      <c r="H6" s="2"/>
      <c r="I6" s="2"/>
      <c r="J6" s="2"/>
      <c r="K6" s="2"/>
      <c r="L6" s="2"/>
      <c r="M6" s="2"/>
    </row>
    <row r="7" customHeight="true" ht="24.0">
      <c r="A7" s="192"/>
      <c r="B7" s="192"/>
      <c r="C7" s="79"/>
      <c r="D7" s="184"/>
      <c r="E7" s="184"/>
      <c r="F7" s="184"/>
      <c r="G7" s="184"/>
      <c r="H7" s="2"/>
      <c r="I7" s="2"/>
      <c r="J7" s="2"/>
      <c r="K7" s="2"/>
      <c r="L7" s="2"/>
      <c r="M7" s="2"/>
    </row>
    <row r="8" customHeight="true" ht="24.0">
      <c r="A8" s="191"/>
      <c r="B8" s="191"/>
      <c r="C8" s="47"/>
      <c r="D8" s="184"/>
      <c r="E8" s="184"/>
      <c r="F8" s="184"/>
      <c r="G8" s="184"/>
      <c r="H8" s="2"/>
      <c r="I8" s="2"/>
      <c r="J8" s="2"/>
      <c r="K8" s="2"/>
      <c r="L8" s="2"/>
      <c r="M8" s="2"/>
    </row>
    <row r="9" customHeight="true" ht="25.0" s="2" customFormat="1">
      <c r="C9" s="26"/>
    </row>
    <row r="10" customHeight="true" ht="60.0">
      <c r="A10" s="27" t="inlineStr">
        <is>
          <t>Ваш SKU</t>
        </is>
      </c>
      <c r="B10" s="27" t="inlineStr">
        <is>
          <t>SKU на Маркете</t>
        </is>
      </c>
      <c r="C10" s="28" t="inlineStr">
        <is>
          <t>Название товара</t>
        </is>
      </c>
      <c r="D10" s="80" t="inlineStr">
        <is>
          <t>Длина, см</t>
        </is>
      </c>
      <c r="E10" s="80" t="inlineStr">
        <is>
          <t>Ширина, см</t>
        </is>
      </c>
      <c r="F10" s="80" t="inlineStr">
        <is>
          <t>Высота, см</t>
        </is>
      </c>
      <c r="G10" s="80" t="inlineStr">
        <is>
          <t>Объём, л</t>
        </is>
      </c>
      <c r="H10" s="40" t="inlineStr">
        <is>
          <t>Оборачиваемость</t>
        </is>
      </c>
      <c r="I10" s="27" t="inlineStr">
        <is>
          <t>Рекомендация Маркета</t>
        </is>
      </c>
      <c r="J10" s="29" t="inlineStr">
        <is>
          <t>Среднесуточный объём проданных товаров, л</t>
        </is>
      </c>
      <c r="K10" s="29" t="inlineStr">
        <is>
          <t>Среднесуточное количество проданных товаров, шт.</t>
        </is>
      </c>
      <c r="L10" s="29" t="inlineStr">
        <is>
          <t>Среднесуточный объём товаров на складе, л</t>
        </is>
      </c>
      <c r="M10" s="29" t="inlineStr">
        <is>
          <t>Доступно к продаже на последний день периода, шт.</t>
        </is>
      </c>
    </row>
    <row r="11" customHeight="true" ht="64.0">
      <c r="A11" s="30" t="inlineStr">
        <is>
          <t>offer_0</t>
        </is>
      </c>
      <c r="B11" s="81" t="n">
        <v>200.0</v>
      </c>
      <c r="C11" s="31" t="inlineStr">
        <is>
          <t>Offer title 0</t>
        </is>
      </c>
      <c r="D11" s="82" t="n">
        <v>30.0</v>
      </c>
      <c r="E11" s="82" t="n">
        <v>31.0</v>
      </c>
      <c r="F11" s="82" t="n">
        <v>32.0</v>
      </c>
      <c r="G11" s="82" t="n">
        <v>33.0</v>
      </c>
      <c r="H11" s="83" t="inlineStr">
        <is>
          <t>Нет продаж</t>
        </is>
      </c>
      <c r="I11" s="31" t="inlineStr">
        <is>
          <t>Если продаж нет давно — 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11" s="84" t="n">
        <v>110.0</v>
      </c>
      <c r="K11" s="84" t="n">
        <v>111.0</v>
      </c>
      <c r="L11" s="84" t="n">
        <v>112.0</v>
      </c>
      <c r="M11" s="85" t="n">
        <v>113.0</v>
      </c>
    </row>
    <row r="12" customHeight="true" ht="64.0">
      <c r="A12" s="248" t="inlineStr">
        <is>
          <t>offer_1</t>
        </is>
      </c>
      <c r="B12" s="249" t="n">
        <v>201.0</v>
      </c>
      <c r="C12" s="250" t="inlineStr">
        <is>
          <t>Offer title 1</t>
        </is>
      </c>
      <c r="D12" s="251" t="n">
        <v>31.0</v>
      </c>
      <c r="E12" s="251" t="n">
        <v>32.0</v>
      </c>
      <c r="F12" s="251" t="n">
        <v>33.0</v>
      </c>
      <c r="G12" s="251" t="n">
        <v>34.0</v>
      </c>
      <c r="H12" s="252" t="n">
        <v>1.0</v>
      </c>
      <c r="I12" s="250" t="inlineStr">
        <is>
          <t>Товар пользуется спросом — можно увеличить объём поставок</t>
        </is>
      </c>
      <c r="J12" s="253" t="n">
        <v>111.0</v>
      </c>
      <c r="K12" s="253" t="n">
        <v>112.0</v>
      </c>
      <c r="L12" s="253" t="n">
        <v>113.0</v>
      </c>
      <c r="M12" s="254" t="n">
        <v>114.0</v>
      </c>
    </row>
    <row r="13" customHeight="true" ht="64.0">
      <c r="A13" s="248" t="inlineStr">
        <is>
          <t>offer_2</t>
        </is>
      </c>
      <c r="B13" s="249" t="n">
        <v>202.0</v>
      </c>
      <c r="C13" s="250" t="inlineStr">
        <is>
          <t>Offer title 2</t>
        </is>
      </c>
      <c r="D13" s="251" t="n">
        <v>32.0</v>
      </c>
      <c r="E13" s="251" t="n">
        <v>33.0</v>
      </c>
      <c r="F13" s="251" t="n">
        <v>34.0</v>
      </c>
      <c r="G13" s="251" t="n">
        <v>35.0</v>
      </c>
      <c r="H13" s="252" t="n">
        <v>2.0</v>
      </c>
      <c r="I13" s="250" t="inlineStr">
        <is>
          <t>Товар пользуется спросом — можно увеличить объём поставок</t>
        </is>
      </c>
      <c r="J13" s="253" t="n">
        <v>112.0</v>
      </c>
      <c r="K13" s="253" t="n">
        <v>113.0</v>
      </c>
      <c r="L13" s="253" t="n">
        <v>114.0</v>
      </c>
      <c r="M13" s="254" t="n">
        <v>115.0</v>
      </c>
    </row>
    <row r="14" customHeight="true" ht="64.0">
      <c r="A14" s="248" t="inlineStr">
        <is>
          <t>offer_3</t>
        </is>
      </c>
      <c r="B14" s="249" t="n">
        <v>203.0</v>
      </c>
      <c r="C14" s="250" t="inlineStr">
        <is>
          <t>Offer title 3</t>
        </is>
      </c>
      <c r="D14" s="251" t="n">
        <v>33.0</v>
      </c>
      <c r="E14" s="251" t="n">
        <v>34.0</v>
      </c>
      <c r="F14" s="251" t="n">
        <v>35.0</v>
      </c>
      <c r="G14" s="251" t="n">
        <v>36.0</v>
      </c>
      <c r="H14" s="252" t="n">
        <v>3.0</v>
      </c>
      <c r="I14" s="250" t="inlineStr">
        <is>
          <t>Товар пользуется спросом — можно увеличить объём поставок</t>
        </is>
      </c>
      <c r="J14" s="253" t="n">
        <v>113.0</v>
      </c>
      <c r="K14" s="253" t="n">
        <v>114.0</v>
      </c>
      <c r="L14" s="253" t="n">
        <v>115.0</v>
      </c>
      <c r="M14" s="254" t="n">
        <v>116.0</v>
      </c>
    </row>
    <row r="15" customHeight="true" ht="64.0">
      <c r="A15" s="248" t="inlineStr">
        <is>
          <t>offer_4</t>
        </is>
      </c>
      <c r="B15" s="249" t="n">
        <v>204.0</v>
      </c>
      <c r="C15" s="250" t="inlineStr">
        <is>
          <t>Offer title 4</t>
        </is>
      </c>
      <c r="D15" s="251" t="n">
        <v>34.0</v>
      </c>
      <c r="E15" s="251" t="n">
        <v>35.0</v>
      </c>
      <c r="F15" s="251" t="n">
        <v>36.0</v>
      </c>
      <c r="G15" s="251" t="n">
        <v>37.0</v>
      </c>
      <c r="H15" s="252" t="n">
        <v>4.0</v>
      </c>
      <c r="I15" s="250" t="inlineStr">
        <is>
          <t>Товар пользуется спросом — можно увеличить объём поставок</t>
        </is>
      </c>
      <c r="J15" s="253" t="n">
        <v>114.0</v>
      </c>
      <c r="K15" s="253" t="n">
        <v>115.0</v>
      </c>
      <c r="L15" s="253" t="n">
        <v>116.0</v>
      </c>
      <c r="M15" s="254" t="n">
        <v>117.0</v>
      </c>
    </row>
    <row r="16" customHeight="true" ht="64.0">
      <c r="A16" s="248" t="inlineStr">
        <is>
          <t>offer_5</t>
        </is>
      </c>
      <c r="B16" s="249" t="n">
        <v>205.0</v>
      </c>
      <c r="C16" s="250" t="inlineStr">
        <is>
          <t>Offer title 5</t>
        </is>
      </c>
      <c r="D16" s="251" t="n">
        <v>35.0</v>
      </c>
      <c r="E16" s="251" t="n">
        <v>36.0</v>
      </c>
      <c r="F16" s="251" t="n">
        <v>37.0</v>
      </c>
      <c r="G16" s="251" t="n">
        <v>38.0</v>
      </c>
      <c r="H16" s="252" t="n">
        <v>5.0</v>
      </c>
      <c r="I16" s="250" t="inlineStr">
        <is>
          <t>Товар пользуется спросом — можно увеличить объём поставок</t>
        </is>
      </c>
      <c r="J16" s="253" t="n">
        <v>115.0</v>
      </c>
      <c r="K16" s="253" t="n">
        <v>116.0</v>
      </c>
      <c r="L16" s="253" t="n">
        <v>117.0</v>
      </c>
      <c r="M16" s="254" t="n">
        <v>118.0</v>
      </c>
    </row>
    <row r="17" customHeight="true" ht="64.0">
      <c r="A17" s="248" t="inlineStr">
        <is>
          <t>offer_6</t>
        </is>
      </c>
      <c r="B17" s="249" t="n">
        <v>206.0</v>
      </c>
      <c r="C17" s="250" t="inlineStr">
        <is>
          <t>Offer title 6</t>
        </is>
      </c>
      <c r="D17" s="251" t="n">
        <v>36.0</v>
      </c>
      <c r="E17" s="251" t="n">
        <v>37.0</v>
      </c>
      <c r="F17" s="251" t="n">
        <v>38.0</v>
      </c>
      <c r="G17" s="251" t="n">
        <v>39.0</v>
      </c>
      <c r="H17" s="252" t="n">
        <v>6.0</v>
      </c>
      <c r="I17" s="250" t="inlineStr">
        <is>
          <t>Товар пользуется спросом — можно увеличить объём поставок</t>
        </is>
      </c>
      <c r="J17" s="253" t="n">
        <v>116.0</v>
      </c>
      <c r="K17" s="253" t="n">
        <v>117.0</v>
      </c>
      <c r="L17" s="253" t="n">
        <v>118.0</v>
      </c>
      <c r="M17" s="254" t="n">
        <v>119.0</v>
      </c>
    </row>
    <row r="18" customHeight="true" ht="64.0">
      <c r="A18" s="248" t="inlineStr">
        <is>
          <t>offer_7</t>
        </is>
      </c>
      <c r="B18" s="249" t="n">
        <v>207.0</v>
      </c>
      <c r="C18" s="250" t="inlineStr">
        <is>
          <t>Offer title 7</t>
        </is>
      </c>
      <c r="D18" s="251" t="n">
        <v>37.0</v>
      </c>
      <c r="E18" s="251" t="n">
        <v>38.0</v>
      </c>
      <c r="F18" s="251" t="n">
        <v>39.0</v>
      </c>
      <c r="G18" s="251" t="n">
        <v>40.0</v>
      </c>
      <c r="H18" s="252" t="n">
        <v>7.0</v>
      </c>
      <c r="I18" s="250" t="inlineStr">
        <is>
          <t>Товар пользуется спросом — можно увеличить объём поставок</t>
        </is>
      </c>
      <c r="J18" s="253" t="n">
        <v>117.0</v>
      </c>
      <c r="K18" s="253" t="n">
        <v>118.0</v>
      </c>
      <c r="L18" s="253" t="n">
        <v>119.0</v>
      </c>
      <c r="M18" s="254" t="n">
        <v>120.0</v>
      </c>
    </row>
    <row r="19" customHeight="true" ht="64.0">
      <c r="A19" s="248" t="inlineStr">
        <is>
          <t>offer_8</t>
        </is>
      </c>
      <c r="B19" s="249" t="n">
        <v>208.0</v>
      </c>
      <c r="C19" s="250" t="inlineStr">
        <is>
          <t>Offer title 8</t>
        </is>
      </c>
      <c r="D19" s="251" t="n">
        <v>38.0</v>
      </c>
      <c r="E19" s="251" t="n">
        <v>39.0</v>
      </c>
      <c r="F19" s="251" t="n">
        <v>40.0</v>
      </c>
      <c r="G19" s="251" t="n">
        <v>41.0</v>
      </c>
      <c r="H19" s="252" t="n">
        <v>8.0</v>
      </c>
      <c r="I19" s="250" t="inlineStr">
        <is>
          <t>Товар пользуется спросом — можно увеличить объём поставок</t>
        </is>
      </c>
      <c r="J19" s="253" t="n">
        <v>118.0</v>
      </c>
      <c r="K19" s="253" t="n">
        <v>119.0</v>
      </c>
      <c r="L19" s="253" t="n">
        <v>120.0</v>
      </c>
      <c r="M19" s="254" t="n">
        <v>121.0</v>
      </c>
    </row>
    <row r="20" customHeight="true" ht="64.0">
      <c r="A20" s="248" t="inlineStr">
        <is>
          <t>offer_9</t>
        </is>
      </c>
      <c r="B20" s="249" t="n">
        <v>209.0</v>
      </c>
      <c r="C20" s="250" t="inlineStr">
        <is>
          <t>Offer title 9</t>
        </is>
      </c>
      <c r="D20" s="251" t="n">
        <v>39.0</v>
      </c>
      <c r="E20" s="251" t="n">
        <v>40.0</v>
      </c>
      <c r="F20" s="251" t="n">
        <v>41.0</v>
      </c>
      <c r="G20" s="251" t="n">
        <v>42.0</v>
      </c>
      <c r="H20" s="252" t="n">
        <v>9.0</v>
      </c>
      <c r="I20" s="250" t="inlineStr">
        <is>
          <t>Товар пользуется спросом — можно увеличить объём поставок</t>
        </is>
      </c>
      <c r="J20" s="253" t="n">
        <v>119.0</v>
      </c>
      <c r="K20" s="253" t="n">
        <v>120.0</v>
      </c>
      <c r="L20" s="253" t="n">
        <v>121.0</v>
      </c>
      <c r="M20" s="254" t="n">
        <v>122.0</v>
      </c>
    </row>
    <row r="21" customHeight="true" ht="64.0">
      <c r="A21" s="248" t="inlineStr">
        <is>
          <t>offer_10</t>
        </is>
      </c>
      <c r="B21" s="249" t="n">
        <v>210.0</v>
      </c>
      <c r="C21" s="250" t="inlineStr">
        <is>
          <t>Offer title 10</t>
        </is>
      </c>
      <c r="D21" s="251" t="n">
        <v>40.0</v>
      </c>
      <c r="E21" s="251" t="n">
        <v>41.0</v>
      </c>
      <c r="F21" s="251" t="n">
        <v>42.0</v>
      </c>
      <c r="G21" s="251" t="n">
        <v>43.0</v>
      </c>
      <c r="H21" s="252" t="n">
        <v>10.0</v>
      </c>
      <c r="I21" s="250" t="inlineStr">
        <is>
          <t>Товар пользуется спросом — можно увеличить объём поставок</t>
        </is>
      </c>
      <c r="J21" s="253" t="n">
        <v>120.0</v>
      </c>
      <c r="K21" s="253" t="n">
        <v>121.0</v>
      </c>
      <c r="L21" s="253" t="n">
        <v>122.0</v>
      </c>
      <c r="M21" s="254" t="n">
        <v>123.0</v>
      </c>
    </row>
    <row r="22" customHeight="true" ht="64.0">
      <c r="A22" s="248" t="inlineStr">
        <is>
          <t>offer_11</t>
        </is>
      </c>
      <c r="B22" s="249" t="n">
        <v>211.0</v>
      </c>
      <c r="C22" s="250" t="inlineStr">
        <is>
          <t>Offer title 11</t>
        </is>
      </c>
      <c r="D22" s="251" t="n">
        <v>41.0</v>
      </c>
      <c r="E22" s="251" t="n">
        <v>42.0</v>
      </c>
      <c r="F22" s="251" t="n">
        <v>43.0</v>
      </c>
      <c r="G22" s="251" t="n">
        <v>44.0</v>
      </c>
      <c r="H22" s="252" t="n">
        <v>11.0</v>
      </c>
      <c r="I22" s="250" t="inlineStr">
        <is>
          <t>Товар пользуется спросом — можно увеличить объём поставок</t>
        </is>
      </c>
      <c r="J22" s="253" t="n">
        <v>121.0</v>
      </c>
      <c r="K22" s="253" t="n">
        <v>122.0</v>
      </c>
      <c r="L22" s="253" t="n">
        <v>123.0</v>
      </c>
      <c r="M22" s="254" t="n">
        <v>124.0</v>
      </c>
    </row>
    <row r="23" customHeight="true" ht="64.0">
      <c r="A23" s="248" t="inlineStr">
        <is>
          <t>offer_12</t>
        </is>
      </c>
      <c r="B23" s="249" t="n">
        <v>212.0</v>
      </c>
      <c r="C23" s="250" t="inlineStr">
        <is>
          <t>Offer title 12</t>
        </is>
      </c>
      <c r="D23" s="251" t="n">
        <v>42.0</v>
      </c>
      <c r="E23" s="251" t="n">
        <v>43.0</v>
      </c>
      <c r="F23" s="251" t="n">
        <v>44.0</v>
      </c>
      <c r="G23" s="251" t="n">
        <v>45.0</v>
      </c>
      <c r="H23" s="252" t="n">
        <v>12.0</v>
      </c>
      <c r="I23" s="250" t="inlineStr">
        <is>
          <t>Товар пользуется спросом — можно увеличить объём поставок</t>
        </is>
      </c>
      <c r="J23" s="253" t="n">
        <v>122.0</v>
      </c>
      <c r="K23" s="253" t="n">
        <v>123.0</v>
      </c>
      <c r="L23" s="253" t="n">
        <v>124.0</v>
      </c>
      <c r="M23" s="254" t="n">
        <v>125.0</v>
      </c>
    </row>
    <row r="24" customHeight="true" ht="64.0">
      <c r="A24" s="248" t="inlineStr">
        <is>
          <t>offer_13</t>
        </is>
      </c>
      <c r="B24" s="249" t="n">
        <v>213.0</v>
      </c>
      <c r="C24" s="250" t="inlineStr">
        <is>
          <t>Offer title 13</t>
        </is>
      </c>
      <c r="D24" s="251" t="n">
        <v>43.0</v>
      </c>
      <c r="E24" s="251" t="n">
        <v>44.0</v>
      </c>
      <c r="F24" s="251" t="n">
        <v>45.0</v>
      </c>
      <c r="G24" s="251" t="n">
        <v>46.0</v>
      </c>
      <c r="H24" s="252" t="n">
        <v>13.0</v>
      </c>
      <c r="I24" s="250" t="inlineStr">
        <is>
          <t>Товар пользуется спросом — можно увеличить объём поставок</t>
        </is>
      </c>
      <c r="J24" s="253" t="n">
        <v>123.0</v>
      </c>
      <c r="K24" s="253" t="n">
        <v>124.0</v>
      </c>
      <c r="L24" s="253" t="n">
        <v>125.0</v>
      </c>
      <c r="M24" s="254" t="n">
        <v>126.0</v>
      </c>
    </row>
    <row r="25" customHeight="true" ht="64.0">
      <c r="A25" s="248" t="inlineStr">
        <is>
          <t>offer_14</t>
        </is>
      </c>
      <c r="B25" s="249" t="n">
        <v>214.0</v>
      </c>
      <c r="C25" s="250" t="inlineStr">
        <is>
          <t>Offer title 14</t>
        </is>
      </c>
      <c r="D25" s="251" t="n">
        <v>44.0</v>
      </c>
      <c r="E25" s="251" t="n">
        <v>45.0</v>
      </c>
      <c r="F25" s="251" t="n">
        <v>46.0</v>
      </c>
      <c r="G25" s="251" t="n">
        <v>47.0</v>
      </c>
      <c r="H25" s="252" t="n">
        <v>14.0</v>
      </c>
      <c r="I25" s="250" t="inlineStr">
        <is>
          <t>Товар пользуется спросом — можно увеличить объём поставок</t>
        </is>
      </c>
      <c r="J25" s="253" t="n">
        <v>124.0</v>
      </c>
      <c r="K25" s="253" t="n">
        <v>125.0</v>
      </c>
      <c r="L25" s="253" t="n">
        <v>126.0</v>
      </c>
      <c r="M25" s="254" t="n">
        <v>127.0</v>
      </c>
    </row>
    <row r="26" customHeight="true" ht="64.0">
      <c r="A26" s="248" t="inlineStr">
        <is>
          <t>offer_15</t>
        </is>
      </c>
      <c r="B26" s="249" t="n">
        <v>215.0</v>
      </c>
      <c r="C26" s="250" t="inlineStr">
        <is>
          <t>Offer title 15</t>
        </is>
      </c>
      <c r="D26" s="251" t="n">
        <v>45.0</v>
      </c>
      <c r="E26" s="251" t="n">
        <v>46.0</v>
      </c>
      <c r="F26" s="251" t="n">
        <v>47.0</v>
      </c>
      <c r="G26" s="251" t="n">
        <v>48.0</v>
      </c>
      <c r="H26" s="252" t="n">
        <v>15.0</v>
      </c>
      <c r="I26" s="250" t="inlineStr">
        <is>
          <t>Товар пользуется спросом — можно увеличить объём поставок</t>
        </is>
      </c>
      <c r="J26" s="253" t="n">
        <v>125.0</v>
      </c>
      <c r="K26" s="253" t="n">
        <v>126.0</v>
      </c>
      <c r="L26" s="253" t="n">
        <v>127.0</v>
      </c>
      <c r="M26" s="254" t="n">
        <v>128.0</v>
      </c>
    </row>
    <row r="27" customHeight="true" ht="64.0">
      <c r="A27" s="248" t="inlineStr">
        <is>
          <t>offer_16</t>
        </is>
      </c>
      <c r="B27" s="249" t="n">
        <v>216.0</v>
      </c>
      <c r="C27" s="250" t="inlineStr">
        <is>
          <t>Offer title 16</t>
        </is>
      </c>
      <c r="D27" s="251" t="n">
        <v>46.0</v>
      </c>
      <c r="E27" s="251" t="n">
        <v>47.0</v>
      </c>
      <c r="F27" s="251" t="n">
        <v>48.0</v>
      </c>
      <c r="G27" s="251" t="n">
        <v>49.0</v>
      </c>
      <c r="H27" s="252" t="n">
        <v>16.0</v>
      </c>
      <c r="I27" s="250" t="inlineStr">
        <is>
          <t>Товар пользуется спросом — можно увеличить объём поставок</t>
        </is>
      </c>
      <c r="J27" s="253" t="n">
        <v>126.0</v>
      </c>
      <c r="K27" s="253" t="n">
        <v>127.0</v>
      </c>
      <c r="L27" s="253" t="n">
        <v>128.0</v>
      </c>
      <c r="M27" s="254" t="n">
        <v>129.0</v>
      </c>
    </row>
    <row r="28" customHeight="true" ht="64.0">
      <c r="A28" s="248" t="inlineStr">
        <is>
          <t>offer_17</t>
        </is>
      </c>
      <c r="B28" s="249" t="n">
        <v>217.0</v>
      </c>
      <c r="C28" s="250" t="inlineStr">
        <is>
          <t>Offer title 17</t>
        </is>
      </c>
      <c r="D28" s="251" t="n">
        <v>47.0</v>
      </c>
      <c r="E28" s="251" t="n">
        <v>48.0</v>
      </c>
      <c r="F28" s="251" t="n">
        <v>49.0</v>
      </c>
      <c r="G28" s="251" t="n">
        <v>50.0</v>
      </c>
      <c r="H28" s="252" t="n">
        <v>17.0</v>
      </c>
      <c r="I28" s="250" t="inlineStr">
        <is>
          <t>Товар пользуется спросом — можно увеличить объём поставок</t>
        </is>
      </c>
      <c r="J28" s="253" t="n">
        <v>127.0</v>
      </c>
      <c r="K28" s="253" t="n">
        <v>128.0</v>
      </c>
      <c r="L28" s="253" t="n">
        <v>129.0</v>
      </c>
      <c r="M28" s="254" t="n">
        <v>130.0</v>
      </c>
    </row>
    <row r="29" customHeight="true" ht="64.0">
      <c r="A29" s="248" t="inlineStr">
        <is>
          <t>offer_18</t>
        </is>
      </c>
      <c r="B29" s="249" t="n">
        <v>218.0</v>
      </c>
      <c r="C29" s="250" t="inlineStr">
        <is>
          <t>Offer title 18</t>
        </is>
      </c>
      <c r="D29" s="251" t="n">
        <v>48.0</v>
      </c>
      <c r="E29" s="251" t="n">
        <v>49.0</v>
      </c>
      <c r="F29" s="251" t="n">
        <v>50.0</v>
      </c>
      <c r="G29" s="251" t="n">
        <v>51.0</v>
      </c>
      <c r="H29" s="252" t="n">
        <v>18.0</v>
      </c>
      <c r="I29" s="250" t="inlineStr">
        <is>
          <t>Товар пользуется спросом — можно увеличить объём поставок</t>
        </is>
      </c>
      <c r="J29" s="253" t="n">
        <v>128.0</v>
      </c>
      <c r="K29" s="253" t="n">
        <v>129.0</v>
      </c>
      <c r="L29" s="253" t="n">
        <v>130.0</v>
      </c>
      <c r="M29" s="254" t="n">
        <v>131.0</v>
      </c>
    </row>
    <row r="30" customHeight="true" ht="64.0">
      <c r="A30" s="248" t="inlineStr">
        <is>
          <t>offer_19</t>
        </is>
      </c>
      <c r="B30" s="249" t="n">
        <v>219.0</v>
      </c>
      <c r="C30" s="250" t="inlineStr">
        <is>
          <t>Offer title 19</t>
        </is>
      </c>
      <c r="D30" s="251" t="n">
        <v>49.0</v>
      </c>
      <c r="E30" s="251" t="n">
        <v>50.0</v>
      </c>
      <c r="F30" s="251" t="n">
        <v>51.0</v>
      </c>
      <c r="G30" s="251" t="n">
        <v>52.0</v>
      </c>
      <c r="H30" s="252" t="n">
        <v>19.0</v>
      </c>
      <c r="I30" s="250" t="inlineStr">
        <is>
          <t>Товар пользуется спросом — можно увеличить объём поставок</t>
        </is>
      </c>
      <c r="J30" s="253" t="n">
        <v>129.0</v>
      </c>
      <c r="K30" s="253" t="n">
        <v>130.0</v>
      </c>
      <c r="L30" s="253" t="n">
        <v>131.0</v>
      </c>
      <c r="M30" s="254" t="n">
        <v>132.0</v>
      </c>
    </row>
    <row r="31" customHeight="true" ht="64.0">
      <c r="A31" s="248" t="inlineStr">
        <is>
          <t>offer_20</t>
        </is>
      </c>
      <c r="B31" s="249" t="n">
        <v>220.0</v>
      </c>
      <c r="C31" s="250" t="inlineStr">
        <is>
          <t>Offer title 20</t>
        </is>
      </c>
      <c r="D31" s="251" t="n">
        <v>50.0</v>
      </c>
      <c r="E31" s="251" t="n">
        <v>51.0</v>
      </c>
      <c r="F31" s="251" t="n">
        <v>52.0</v>
      </c>
      <c r="G31" s="251" t="n">
        <v>53.0</v>
      </c>
      <c r="H31" s="252" t="n">
        <v>20.0</v>
      </c>
      <c r="I31" s="250" t="inlineStr">
        <is>
          <t>Товар пользуется спросом — можно увеличить объём поставок</t>
        </is>
      </c>
      <c r="J31" s="253" t="n">
        <v>130.0</v>
      </c>
      <c r="K31" s="253" t="n">
        <v>131.0</v>
      </c>
      <c r="L31" s="253" t="n">
        <v>132.0</v>
      </c>
      <c r="M31" s="254" t="n">
        <v>133.0</v>
      </c>
    </row>
    <row r="32" customHeight="true" ht="64.0">
      <c r="A32" s="248" t="inlineStr">
        <is>
          <t>offer_21</t>
        </is>
      </c>
      <c r="B32" s="249" t="n">
        <v>221.0</v>
      </c>
      <c r="C32" s="250" t="inlineStr">
        <is>
          <t>Offer title 21</t>
        </is>
      </c>
      <c r="D32" s="251" t="n">
        <v>51.0</v>
      </c>
      <c r="E32" s="251" t="n">
        <v>52.0</v>
      </c>
      <c r="F32" s="251" t="n">
        <v>53.0</v>
      </c>
      <c r="G32" s="251" t="n">
        <v>54.0</v>
      </c>
      <c r="H32" s="252" t="n">
        <v>21.0</v>
      </c>
      <c r="I32" s="250" t="inlineStr">
        <is>
          <t>Товар пользуется спросом — можно увеличить объём поставок</t>
        </is>
      </c>
      <c r="J32" s="253" t="n">
        <v>131.0</v>
      </c>
      <c r="K32" s="253" t="n">
        <v>132.0</v>
      </c>
      <c r="L32" s="253" t="n">
        <v>133.0</v>
      </c>
      <c r="M32" s="254" t="n">
        <v>134.0</v>
      </c>
    </row>
    <row r="33" customHeight="true" ht="64.0">
      <c r="A33" s="248" t="inlineStr">
        <is>
          <t>offer_22</t>
        </is>
      </c>
      <c r="B33" s="249" t="n">
        <v>222.0</v>
      </c>
      <c r="C33" s="250" t="inlineStr">
        <is>
          <t>Offer title 22</t>
        </is>
      </c>
      <c r="D33" s="251" t="n">
        <v>52.0</v>
      </c>
      <c r="E33" s="251" t="n">
        <v>53.0</v>
      </c>
      <c r="F33" s="251" t="n">
        <v>54.0</v>
      </c>
      <c r="G33" s="251" t="n">
        <v>55.0</v>
      </c>
      <c r="H33" s="252" t="n">
        <v>22.0</v>
      </c>
      <c r="I33" s="250" t="inlineStr">
        <is>
          <t>Товар пользуется спросом — можно увеличить объём поставок</t>
        </is>
      </c>
      <c r="J33" s="253" t="n">
        <v>132.0</v>
      </c>
      <c r="K33" s="253" t="n">
        <v>133.0</v>
      </c>
      <c r="L33" s="253" t="n">
        <v>134.0</v>
      </c>
      <c r="M33" s="254" t="n">
        <v>135.0</v>
      </c>
    </row>
    <row r="34" customHeight="true" ht="64.0">
      <c r="A34" s="248" t="inlineStr">
        <is>
          <t>offer_23</t>
        </is>
      </c>
      <c r="B34" s="249" t="n">
        <v>223.0</v>
      </c>
      <c r="C34" s="250" t="inlineStr">
        <is>
          <t>Offer title 23</t>
        </is>
      </c>
      <c r="D34" s="251" t="n">
        <v>53.0</v>
      </c>
      <c r="E34" s="251" t="n">
        <v>54.0</v>
      </c>
      <c r="F34" s="251" t="n">
        <v>55.0</v>
      </c>
      <c r="G34" s="251" t="n">
        <v>56.0</v>
      </c>
      <c r="H34" s="252" t="n">
        <v>23.0</v>
      </c>
      <c r="I34" s="250" t="inlineStr">
        <is>
          <t>Товар пользуется спросом — можно увеличить объём поставок</t>
        </is>
      </c>
      <c r="J34" s="253" t="n">
        <v>133.0</v>
      </c>
      <c r="K34" s="253" t="n">
        <v>134.0</v>
      </c>
      <c r="L34" s="253" t="n">
        <v>135.0</v>
      </c>
      <c r="M34" s="254" t="n">
        <v>136.0</v>
      </c>
    </row>
    <row r="35" customHeight="true" ht="64.0">
      <c r="A35" s="248" t="inlineStr">
        <is>
          <t>offer_24</t>
        </is>
      </c>
      <c r="B35" s="249" t="n">
        <v>224.0</v>
      </c>
      <c r="C35" s="250" t="inlineStr">
        <is>
          <t>Offer title 24</t>
        </is>
      </c>
      <c r="D35" s="251" t="n">
        <v>54.0</v>
      </c>
      <c r="E35" s="251" t="n">
        <v>55.0</v>
      </c>
      <c r="F35" s="251" t="n">
        <v>56.0</v>
      </c>
      <c r="G35" s="251" t="n">
        <v>57.0</v>
      </c>
      <c r="H35" s="252" t="n">
        <v>24.0</v>
      </c>
      <c r="I35" s="250" t="inlineStr">
        <is>
          <t>Товар пользуется спросом — можно увеличить объём поставок</t>
        </is>
      </c>
      <c r="J35" s="253" t="n">
        <v>134.0</v>
      </c>
      <c r="K35" s="253" t="n">
        <v>135.0</v>
      </c>
      <c r="L35" s="253" t="n">
        <v>136.0</v>
      </c>
      <c r="M35" s="254" t="n">
        <v>137.0</v>
      </c>
    </row>
    <row r="36" customHeight="true" ht="64.0">
      <c r="A36" s="248" t="inlineStr">
        <is>
          <t>offer_25</t>
        </is>
      </c>
      <c r="B36" s="249" t="n">
        <v>225.0</v>
      </c>
      <c r="C36" s="250" t="inlineStr">
        <is>
          <t>Offer title 25</t>
        </is>
      </c>
      <c r="D36" s="251" t="n">
        <v>55.0</v>
      </c>
      <c r="E36" s="251" t="n">
        <v>56.0</v>
      </c>
      <c r="F36" s="251" t="n">
        <v>57.0</v>
      </c>
      <c r="G36" s="251" t="n">
        <v>58.0</v>
      </c>
      <c r="H36" s="252" t="n">
        <v>25.0</v>
      </c>
      <c r="I36" s="250" t="inlineStr">
        <is>
          <t>Товар пользуется спросом — можно увеличить объём поставок</t>
        </is>
      </c>
      <c r="J36" s="253" t="n">
        <v>135.0</v>
      </c>
      <c r="K36" s="253" t="n">
        <v>136.0</v>
      </c>
      <c r="L36" s="253" t="n">
        <v>137.0</v>
      </c>
      <c r="M36" s="254" t="n">
        <v>138.0</v>
      </c>
    </row>
    <row r="37" customHeight="true" ht="64.0">
      <c r="A37" s="248" t="inlineStr">
        <is>
          <t>offer_26</t>
        </is>
      </c>
      <c r="B37" s="249" t="n">
        <v>226.0</v>
      </c>
      <c r="C37" s="250" t="inlineStr">
        <is>
          <t>Offer title 26</t>
        </is>
      </c>
      <c r="D37" s="251" t="n">
        <v>56.0</v>
      </c>
      <c r="E37" s="251" t="n">
        <v>57.0</v>
      </c>
      <c r="F37" s="251" t="n">
        <v>58.0</v>
      </c>
      <c r="G37" s="251" t="n">
        <v>59.0</v>
      </c>
      <c r="H37" s="252" t="n">
        <v>26.0</v>
      </c>
      <c r="I37" s="250" t="inlineStr">
        <is>
          <t>Товар пользуется спросом — можно увеличить объём поставок</t>
        </is>
      </c>
      <c r="J37" s="253" t="n">
        <v>136.0</v>
      </c>
      <c r="K37" s="253" t="n">
        <v>137.0</v>
      </c>
      <c r="L37" s="253" t="n">
        <v>138.0</v>
      </c>
      <c r="M37" s="254" t="n">
        <v>139.0</v>
      </c>
    </row>
    <row r="38" customHeight="true" ht="64.0">
      <c r="A38" s="248" t="inlineStr">
        <is>
          <t>offer_27</t>
        </is>
      </c>
      <c r="B38" s="249" t="n">
        <v>227.0</v>
      </c>
      <c r="C38" s="250" t="inlineStr">
        <is>
          <t>Offer title 27</t>
        </is>
      </c>
      <c r="D38" s="251" t="n">
        <v>57.0</v>
      </c>
      <c r="E38" s="251" t="n">
        <v>58.0</v>
      </c>
      <c r="F38" s="251" t="n">
        <v>59.0</v>
      </c>
      <c r="G38" s="251" t="n">
        <v>60.0</v>
      </c>
      <c r="H38" s="252" t="n">
        <v>27.0</v>
      </c>
      <c r="I38" s="250" t="inlineStr">
        <is>
          <t>Товар пользуется спросом — можно увеличить объём поставок</t>
        </is>
      </c>
      <c r="J38" s="253" t="n">
        <v>137.0</v>
      </c>
      <c r="K38" s="253" t="n">
        <v>138.0</v>
      </c>
      <c r="L38" s="253" t="n">
        <v>139.0</v>
      </c>
      <c r="M38" s="254" t="n">
        <v>140.0</v>
      </c>
    </row>
    <row r="39" customHeight="true" ht="64.0">
      <c r="A39" s="248" t="inlineStr">
        <is>
          <t>offer_28</t>
        </is>
      </c>
      <c r="B39" s="249" t="n">
        <v>228.0</v>
      </c>
      <c r="C39" s="250" t="inlineStr">
        <is>
          <t>Offer title 28</t>
        </is>
      </c>
      <c r="D39" s="251" t="n">
        <v>58.0</v>
      </c>
      <c r="E39" s="251" t="n">
        <v>59.0</v>
      </c>
      <c r="F39" s="251" t="n">
        <v>60.0</v>
      </c>
      <c r="G39" s="251" t="n">
        <v>61.0</v>
      </c>
      <c r="H39" s="252" t="n">
        <v>28.0</v>
      </c>
      <c r="I39" s="250" t="inlineStr">
        <is>
          <t>Товар пользуется спросом — можно увеличить объём поставок</t>
        </is>
      </c>
      <c r="J39" s="253" t="n">
        <v>138.0</v>
      </c>
      <c r="K39" s="253" t="n">
        <v>139.0</v>
      </c>
      <c r="L39" s="253" t="n">
        <v>140.0</v>
      </c>
      <c r="M39" s="254" t="n">
        <v>141.0</v>
      </c>
    </row>
    <row r="40" customHeight="true" ht="64.0">
      <c r="A40" s="248" t="inlineStr">
        <is>
          <t>offer_29</t>
        </is>
      </c>
      <c r="B40" s="249" t="n">
        <v>229.0</v>
      </c>
      <c r="C40" s="250" t="inlineStr">
        <is>
          <t>Offer title 29</t>
        </is>
      </c>
      <c r="D40" s="251" t="n">
        <v>59.0</v>
      </c>
      <c r="E40" s="251" t="n">
        <v>60.0</v>
      </c>
      <c r="F40" s="251" t="n">
        <v>61.0</v>
      </c>
      <c r="G40" s="251" t="n">
        <v>62.0</v>
      </c>
      <c r="H40" s="252" t="n">
        <v>29.0</v>
      </c>
      <c r="I40" s="250" t="inlineStr">
        <is>
          <t>Товар пользуется спросом — можно увеличить объём поставок</t>
        </is>
      </c>
      <c r="J40" s="253" t="n">
        <v>139.0</v>
      </c>
      <c r="K40" s="253" t="n">
        <v>140.0</v>
      </c>
      <c r="L40" s="253" t="n">
        <v>141.0</v>
      </c>
      <c r="M40" s="254" t="n">
        <v>142.0</v>
      </c>
    </row>
    <row r="41" customHeight="true" ht="64.0">
      <c r="A41" s="248" t="inlineStr">
        <is>
          <t>offer_30</t>
        </is>
      </c>
      <c r="B41" s="249" t="n">
        <v>230.0</v>
      </c>
      <c r="C41" s="250" t="inlineStr">
        <is>
          <t>Offer title 30</t>
        </is>
      </c>
      <c r="D41" s="251" t="n">
        <v>60.0</v>
      </c>
      <c r="E41" s="251" t="n">
        <v>61.0</v>
      </c>
      <c r="F41" s="251" t="n">
        <v>62.0</v>
      </c>
      <c r="G41" s="251" t="n">
        <v>63.0</v>
      </c>
      <c r="H41" s="252" t="n">
        <v>30.0</v>
      </c>
      <c r="I41" s="250" t="inlineStr">
        <is>
          <t>Товар пользуется спросом — можно увеличить объём поставок</t>
        </is>
      </c>
      <c r="J41" s="253" t="n">
        <v>140.0</v>
      </c>
      <c r="K41" s="253" t="n">
        <v>141.0</v>
      </c>
      <c r="L41" s="253" t="n">
        <v>142.0</v>
      </c>
      <c r="M41" s="254" t="n">
        <v>143.0</v>
      </c>
    </row>
    <row r="42" customHeight="true" ht="64.0">
      <c r="A42" s="248" t="inlineStr">
        <is>
          <t>offer_31</t>
        </is>
      </c>
      <c r="B42" s="249" t="n">
        <v>231.0</v>
      </c>
      <c r="C42" s="250" t="inlineStr">
        <is>
          <t>Offer title 31</t>
        </is>
      </c>
      <c r="D42" s="251" t="n">
        <v>61.0</v>
      </c>
      <c r="E42" s="251" t="n">
        <v>62.0</v>
      </c>
      <c r="F42" s="251" t="n">
        <v>63.0</v>
      </c>
      <c r="G42" s="251" t="n">
        <v>64.0</v>
      </c>
      <c r="H42" s="252" t="n">
        <v>31.0</v>
      </c>
      <c r="I42" s="250" t="inlineStr">
        <is>
          <t>Товар пользуется спросом — можно увеличить объём поставок</t>
        </is>
      </c>
      <c r="J42" s="253" t="n">
        <v>141.0</v>
      </c>
      <c r="K42" s="253" t="n">
        <v>142.0</v>
      </c>
      <c r="L42" s="253" t="n">
        <v>143.0</v>
      </c>
      <c r="M42" s="254" t="n">
        <v>144.0</v>
      </c>
    </row>
    <row r="43" customHeight="true" ht="64.0">
      <c r="A43" s="248" t="inlineStr">
        <is>
          <t>offer_32</t>
        </is>
      </c>
      <c r="B43" s="249" t="n">
        <v>232.0</v>
      </c>
      <c r="C43" s="250" t="inlineStr">
        <is>
          <t>Offer title 32</t>
        </is>
      </c>
      <c r="D43" s="251" t="n">
        <v>62.0</v>
      </c>
      <c r="E43" s="251" t="n">
        <v>63.0</v>
      </c>
      <c r="F43" s="251" t="n">
        <v>64.0</v>
      </c>
      <c r="G43" s="251" t="n">
        <v>65.0</v>
      </c>
      <c r="H43" s="252" t="n">
        <v>32.0</v>
      </c>
      <c r="I43" s="250" t="inlineStr">
        <is>
          <t>Товар пользуется спросом — можно увеличить объём поставок</t>
        </is>
      </c>
      <c r="J43" s="253" t="n">
        <v>142.0</v>
      </c>
      <c r="K43" s="253" t="n">
        <v>143.0</v>
      </c>
      <c r="L43" s="253" t="n">
        <v>144.0</v>
      </c>
      <c r="M43" s="254" t="n">
        <v>145.0</v>
      </c>
    </row>
    <row r="44" customHeight="true" ht="64.0">
      <c r="A44" s="248" t="inlineStr">
        <is>
          <t>offer_33</t>
        </is>
      </c>
      <c r="B44" s="249" t="n">
        <v>233.0</v>
      </c>
      <c r="C44" s="250" t="inlineStr">
        <is>
          <t>Offer title 33</t>
        </is>
      </c>
      <c r="D44" s="251" t="n">
        <v>63.0</v>
      </c>
      <c r="E44" s="251" t="n">
        <v>64.0</v>
      </c>
      <c r="F44" s="251" t="n">
        <v>65.0</v>
      </c>
      <c r="G44" s="251" t="n">
        <v>66.0</v>
      </c>
      <c r="H44" s="252" t="n">
        <v>33.0</v>
      </c>
      <c r="I44" s="250" t="inlineStr">
        <is>
          <t>Товар пользуется спросом — можно увеличить объём поставок</t>
        </is>
      </c>
      <c r="J44" s="253" t="n">
        <v>143.0</v>
      </c>
      <c r="K44" s="253" t="n">
        <v>144.0</v>
      </c>
      <c r="L44" s="253" t="n">
        <v>145.0</v>
      </c>
      <c r="M44" s="254" t="n">
        <v>146.0</v>
      </c>
    </row>
    <row r="45" customHeight="true" ht="64.0">
      <c r="A45" s="248" t="inlineStr">
        <is>
          <t>offer_34</t>
        </is>
      </c>
      <c r="B45" s="249" t="n">
        <v>234.0</v>
      </c>
      <c r="C45" s="250" t="inlineStr">
        <is>
          <t>Offer title 34</t>
        </is>
      </c>
      <c r="D45" s="251" t="n">
        <v>64.0</v>
      </c>
      <c r="E45" s="251" t="n">
        <v>65.0</v>
      </c>
      <c r="F45" s="251" t="n">
        <v>66.0</v>
      </c>
      <c r="G45" s="251" t="n">
        <v>67.0</v>
      </c>
      <c r="H45" s="252" t="n">
        <v>34.0</v>
      </c>
      <c r="I45" s="250" t="inlineStr">
        <is>
          <t>Товар пользуется спросом — можно увеличить объём поставок</t>
        </is>
      </c>
      <c r="J45" s="253" t="n">
        <v>144.0</v>
      </c>
      <c r="K45" s="253" t="n">
        <v>145.0</v>
      </c>
      <c r="L45" s="253" t="n">
        <v>146.0</v>
      </c>
      <c r="M45" s="254" t="n">
        <v>147.0</v>
      </c>
    </row>
    <row r="46" customHeight="true" ht="64.0">
      <c r="A46" s="248" t="inlineStr">
        <is>
          <t>offer_35</t>
        </is>
      </c>
      <c r="B46" s="249" t="n">
        <v>235.0</v>
      </c>
      <c r="C46" s="250" t="inlineStr">
        <is>
          <t>Offer title 35</t>
        </is>
      </c>
      <c r="D46" s="251" t="n">
        <v>65.0</v>
      </c>
      <c r="E46" s="251" t="n">
        <v>66.0</v>
      </c>
      <c r="F46" s="251" t="n">
        <v>67.0</v>
      </c>
      <c r="G46" s="251" t="n">
        <v>68.0</v>
      </c>
      <c r="H46" s="252" t="n">
        <v>35.0</v>
      </c>
      <c r="I46" s="250" t="inlineStr">
        <is>
          <t>Товар пользуется спросом — можно увеличить объём поставок</t>
        </is>
      </c>
      <c r="J46" s="253" t="n">
        <v>145.0</v>
      </c>
      <c r="K46" s="253" t="n">
        <v>146.0</v>
      </c>
      <c r="L46" s="253" t="n">
        <v>147.0</v>
      </c>
      <c r="M46" s="254" t="n">
        <v>148.0</v>
      </c>
    </row>
    <row r="47" customHeight="true" ht="64.0">
      <c r="A47" s="248" t="inlineStr">
        <is>
          <t>offer_36</t>
        </is>
      </c>
      <c r="B47" s="249" t="n">
        <v>236.0</v>
      </c>
      <c r="C47" s="250" t="inlineStr">
        <is>
          <t>Offer title 36</t>
        </is>
      </c>
      <c r="D47" s="251" t="n">
        <v>66.0</v>
      </c>
      <c r="E47" s="251" t="n">
        <v>67.0</v>
      </c>
      <c r="F47" s="251" t="n">
        <v>68.0</v>
      </c>
      <c r="G47" s="251" t="n">
        <v>69.0</v>
      </c>
      <c r="H47" s="252" t="n">
        <v>36.0</v>
      </c>
      <c r="I47" s="250" t="inlineStr">
        <is>
          <t>Товар пользуется спросом — можно увеличить объём поставок</t>
        </is>
      </c>
      <c r="J47" s="253" t="n">
        <v>146.0</v>
      </c>
      <c r="K47" s="253" t="n">
        <v>147.0</v>
      </c>
      <c r="L47" s="253" t="n">
        <v>148.0</v>
      </c>
      <c r="M47" s="254" t="n">
        <v>149.0</v>
      </c>
    </row>
    <row r="48" customHeight="true" ht="64.0">
      <c r="A48" s="248" t="inlineStr">
        <is>
          <t>offer_37</t>
        </is>
      </c>
      <c r="B48" s="249" t="n">
        <v>237.0</v>
      </c>
      <c r="C48" s="250" t="inlineStr">
        <is>
          <t>Offer title 37</t>
        </is>
      </c>
      <c r="D48" s="251" t="n">
        <v>67.0</v>
      </c>
      <c r="E48" s="251" t="n">
        <v>68.0</v>
      </c>
      <c r="F48" s="251" t="n">
        <v>69.0</v>
      </c>
      <c r="G48" s="251" t="n">
        <v>70.0</v>
      </c>
      <c r="H48" s="252" t="n">
        <v>37.0</v>
      </c>
      <c r="I48" s="250" t="inlineStr">
        <is>
          <t>Товар пользуется спросом — можно увеличить объём поставок</t>
        </is>
      </c>
      <c r="J48" s="253" t="n">
        <v>147.0</v>
      </c>
      <c r="K48" s="253" t="n">
        <v>148.0</v>
      </c>
      <c r="L48" s="253" t="n">
        <v>149.0</v>
      </c>
      <c r="M48" s="254" t="n">
        <v>150.0</v>
      </c>
    </row>
    <row r="49" customHeight="true" ht="64.0">
      <c r="A49" s="248" t="inlineStr">
        <is>
          <t>offer_38</t>
        </is>
      </c>
      <c r="B49" s="249" t="n">
        <v>238.0</v>
      </c>
      <c r="C49" s="250" t="inlineStr">
        <is>
          <t>Offer title 38</t>
        </is>
      </c>
      <c r="D49" s="251" t="n">
        <v>68.0</v>
      </c>
      <c r="E49" s="251" t="n">
        <v>69.0</v>
      </c>
      <c r="F49" s="251" t="n">
        <v>70.0</v>
      </c>
      <c r="G49" s="251" t="n">
        <v>71.0</v>
      </c>
      <c r="H49" s="252" t="n">
        <v>38.0</v>
      </c>
      <c r="I49" s="250" t="inlineStr">
        <is>
          <t>Товар пользуется спросом — можно увеличить объём поставок</t>
        </is>
      </c>
      <c r="J49" s="253" t="n">
        <v>148.0</v>
      </c>
      <c r="K49" s="253" t="n">
        <v>149.0</v>
      </c>
      <c r="L49" s="253" t="n">
        <v>150.0</v>
      </c>
      <c r="M49" s="254" t="n">
        <v>151.0</v>
      </c>
    </row>
    <row r="50" customHeight="true" ht="64.0">
      <c r="A50" s="248" t="inlineStr">
        <is>
          <t>offer_39</t>
        </is>
      </c>
      <c r="B50" s="249" t="n">
        <v>239.0</v>
      </c>
      <c r="C50" s="250" t="inlineStr">
        <is>
          <t>Offer title 39</t>
        </is>
      </c>
      <c r="D50" s="251" t="n">
        <v>69.0</v>
      </c>
      <c r="E50" s="251" t="n">
        <v>70.0</v>
      </c>
      <c r="F50" s="251" t="n">
        <v>71.0</v>
      </c>
      <c r="G50" s="251" t="n">
        <v>72.0</v>
      </c>
      <c r="H50" s="252" t="n">
        <v>39.0</v>
      </c>
      <c r="I50" s="250" t="inlineStr">
        <is>
          <t>Товар пользуется спросом — можно увеличить объём поставок</t>
        </is>
      </c>
      <c r="J50" s="253" t="n">
        <v>149.0</v>
      </c>
      <c r="K50" s="253" t="n">
        <v>150.0</v>
      </c>
      <c r="L50" s="253" t="n">
        <v>151.0</v>
      </c>
      <c r="M50" s="254" t="n">
        <v>152.0</v>
      </c>
    </row>
    <row r="51" customHeight="true" ht="64.0">
      <c r="A51" s="248" t="inlineStr">
        <is>
          <t>offer_40</t>
        </is>
      </c>
      <c r="B51" s="249" t="n">
        <v>240.0</v>
      </c>
      <c r="C51" s="250" t="inlineStr">
        <is>
          <t>Offer title 40</t>
        </is>
      </c>
      <c r="D51" s="251" t="n">
        <v>70.0</v>
      </c>
      <c r="E51" s="251" t="n">
        <v>71.0</v>
      </c>
      <c r="F51" s="251" t="n">
        <v>72.0</v>
      </c>
      <c r="G51" s="251" t="n">
        <v>73.0</v>
      </c>
      <c r="H51" s="252" t="n">
        <v>40.0</v>
      </c>
      <c r="I51" s="250" t="inlineStr">
        <is>
          <t>Товар пользуется спросом — можно увеличить объём поставок</t>
        </is>
      </c>
      <c r="J51" s="253" t="n">
        <v>150.0</v>
      </c>
      <c r="K51" s="253" t="n">
        <v>151.0</v>
      </c>
      <c r="L51" s="253" t="n">
        <v>152.0</v>
      </c>
      <c r="M51" s="254" t="n">
        <v>153.0</v>
      </c>
    </row>
    <row r="52" customHeight="true" ht="64.0">
      <c r="A52" s="248" t="inlineStr">
        <is>
          <t>offer_41</t>
        </is>
      </c>
      <c r="B52" s="249" t="n">
        <v>241.0</v>
      </c>
      <c r="C52" s="250" t="inlineStr">
        <is>
          <t>Offer title 41</t>
        </is>
      </c>
      <c r="D52" s="251" t="n">
        <v>71.0</v>
      </c>
      <c r="E52" s="251" t="n">
        <v>72.0</v>
      </c>
      <c r="F52" s="251" t="n">
        <v>73.0</v>
      </c>
      <c r="G52" s="251" t="n">
        <v>74.0</v>
      </c>
      <c r="H52" s="252" t="n">
        <v>41.0</v>
      </c>
      <c r="I52" s="250" t="inlineStr">
        <is>
          <t>Товар пользуется спросом — можно увеличить объём поставок</t>
        </is>
      </c>
      <c r="J52" s="253" t="n">
        <v>151.0</v>
      </c>
      <c r="K52" s="253" t="n">
        <v>152.0</v>
      </c>
      <c r="L52" s="253" t="n">
        <v>153.0</v>
      </c>
      <c r="M52" s="254" t="n">
        <v>154.0</v>
      </c>
    </row>
    <row r="53" customHeight="true" ht="64.0">
      <c r="A53" s="248" t="inlineStr">
        <is>
          <t>offer_42</t>
        </is>
      </c>
      <c r="B53" s="249" t="n">
        <v>242.0</v>
      </c>
      <c r="C53" s="250" t="inlineStr">
        <is>
          <t>Offer title 42</t>
        </is>
      </c>
      <c r="D53" s="251" t="n">
        <v>72.0</v>
      </c>
      <c r="E53" s="251" t="n">
        <v>73.0</v>
      </c>
      <c r="F53" s="251" t="n">
        <v>74.0</v>
      </c>
      <c r="G53" s="251" t="n">
        <v>75.0</v>
      </c>
      <c r="H53" s="252" t="n">
        <v>42.0</v>
      </c>
      <c r="I53" s="250" t="inlineStr">
        <is>
          <t>Товар пользуется спросом — можно увеличить объём поставок</t>
        </is>
      </c>
      <c r="J53" s="253" t="n">
        <v>152.0</v>
      </c>
      <c r="K53" s="253" t="n">
        <v>153.0</v>
      </c>
      <c r="L53" s="253" t="n">
        <v>154.0</v>
      </c>
      <c r="M53" s="254" t="n">
        <v>155.0</v>
      </c>
    </row>
    <row r="54" customHeight="true" ht="64.0">
      <c r="A54" s="248" t="inlineStr">
        <is>
          <t>offer_43</t>
        </is>
      </c>
      <c r="B54" s="249" t="n">
        <v>243.0</v>
      </c>
      <c r="C54" s="250" t="inlineStr">
        <is>
          <t>Offer title 43</t>
        </is>
      </c>
      <c r="D54" s="251" t="n">
        <v>73.0</v>
      </c>
      <c r="E54" s="251" t="n">
        <v>74.0</v>
      </c>
      <c r="F54" s="251" t="n">
        <v>75.0</v>
      </c>
      <c r="G54" s="251" t="n">
        <v>76.0</v>
      </c>
      <c r="H54" s="252" t="n">
        <v>43.0</v>
      </c>
      <c r="I54" s="250" t="inlineStr">
        <is>
          <t>Товар пользуется спросом — можно увеличить объём поставок</t>
        </is>
      </c>
      <c r="J54" s="253" t="n">
        <v>153.0</v>
      </c>
      <c r="K54" s="253" t="n">
        <v>154.0</v>
      </c>
      <c r="L54" s="253" t="n">
        <v>155.0</v>
      </c>
      <c r="M54" s="254" t="n">
        <v>156.0</v>
      </c>
    </row>
    <row r="55" customHeight="true" ht="64.0">
      <c r="A55" s="248" t="inlineStr">
        <is>
          <t>offer_44</t>
        </is>
      </c>
      <c r="B55" s="249" t="n">
        <v>244.0</v>
      </c>
      <c r="C55" s="250" t="inlineStr">
        <is>
          <t>Offer title 44</t>
        </is>
      </c>
      <c r="D55" s="251" t="n">
        <v>74.0</v>
      </c>
      <c r="E55" s="251" t="n">
        <v>75.0</v>
      </c>
      <c r="F55" s="251" t="n">
        <v>76.0</v>
      </c>
      <c r="G55" s="251" t="n">
        <v>77.0</v>
      </c>
      <c r="H55" s="252" t="n">
        <v>44.0</v>
      </c>
      <c r="I55" s="250" t="inlineStr">
        <is>
          <t>Товар пользуется спросом — можно увеличить объём поставок</t>
        </is>
      </c>
      <c r="J55" s="253" t="n">
        <v>154.0</v>
      </c>
      <c r="K55" s="253" t="n">
        <v>155.0</v>
      </c>
      <c r="L55" s="253" t="n">
        <v>156.0</v>
      </c>
      <c r="M55" s="254" t="n">
        <v>157.0</v>
      </c>
    </row>
    <row r="56" customHeight="true" ht="64.0">
      <c r="A56" s="248" t="inlineStr">
        <is>
          <t>offer_45</t>
        </is>
      </c>
      <c r="B56" s="249" t="n">
        <v>245.0</v>
      </c>
      <c r="C56" s="250" t="inlineStr">
        <is>
          <t>Offer title 45</t>
        </is>
      </c>
      <c r="D56" s="251" t="n">
        <v>75.0</v>
      </c>
      <c r="E56" s="251" t="n">
        <v>76.0</v>
      </c>
      <c r="F56" s="251" t="n">
        <v>77.0</v>
      </c>
      <c r="G56" s="251" t="n">
        <v>78.0</v>
      </c>
      <c r="H56" s="252" t="n">
        <v>45.0</v>
      </c>
      <c r="I56" s="250" t="inlineStr">
        <is>
          <t>Поддерживайте объём поставок на том же уровне</t>
        </is>
      </c>
      <c r="J56" s="253" t="n">
        <v>155.0</v>
      </c>
      <c r="K56" s="253" t="n">
        <v>156.0</v>
      </c>
      <c r="L56" s="253" t="n">
        <v>157.0</v>
      </c>
      <c r="M56" s="254" t="n">
        <v>158.0</v>
      </c>
    </row>
    <row r="57" customHeight="true" ht="64.0">
      <c r="A57" s="248" t="inlineStr">
        <is>
          <t>offer_46</t>
        </is>
      </c>
      <c r="B57" s="249" t="n">
        <v>246.0</v>
      </c>
      <c r="C57" s="250" t="inlineStr">
        <is>
          <t>Offer title 46</t>
        </is>
      </c>
      <c r="D57" s="251" t="n">
        <v>76.0</v>
      </c>
      <c r="E57" s="251" t="n">
        <v>77.0</v>
      </c>
      <c r="F57" s="251" t="n">
        <v>78.0</v>
      </c>
      <c r="G57" s="251" t="n">
        <v>79.0</v>
      </c>
      <c r="H57" s="252" t="n">
        <v>46.0</v>
      </c>
      <c r="I57" s="250" t="inlineStr">
        <is>
          <t>Поддерживайте объём поставок на том же уровне</t>
        </is>
      </c>
      <c r="J57" s="253" t="n">
        <v>156.0</v>
      </c>
      <c r="K57" s="253" t="n">
        <v>157.0</v>
      </c>
      <c r="L57" s="253" t="n">
        <v>158.0</v>
      </c>
      <c r="M57" s="254" t="n">
        <v>159.0</v>
      </c>
    </row>
    <row r="58" customHeight="true" ht="64.0">
      <c r="A58" s="248" t="inlineStr">
        <is>
          <t>offer_47</t>
        </is>
      </c>
      <c r="B58" s="249" t="n">
        <v>247.0</v>
      </c>
      <c r="C58" s="250" t="inlineStr">
        <is>
          <t>Offer title 47</t>
        </is>
      </c>
      <c r="D58" s="251" t="n">
        <v>77.0</v>
      </c>
      <c r="E58" s="251" t="n">
        <v>78.0</v>
      </c>
      <c r="F58" s="251" t="n">
        <v>79.0</v>
      </c>
      <c r="G58" s="251" t="n">
        <v>80.0</v>
      </c>
      <c r="H58" s="252" t="n">
        <v>47.0</v>
      </c>
      <c r="I58" s="250" t="inlineStr">
        <is>
          <t>Поддерживайте объём поставок на том же уровне</t>
        </is>
      </c>
      <c r="J58" s="253" t="n">
        <v>157.0</v>
      </c>
      <c r="K58" s="253" t="n">
        <v>158.0</v>
      </c>
      <c r="L58" s="253" t="n">
        <v>159.0</v>
      </c>
      <c r="M58" s="254" t="n">
        <v>160.0</v>
      </c>
    </row>
    <row r="59" customHeight="true" ht="64.0">
      <c r="A59" s="248" t="inlineStr">
        <is>
          <t>offer_48</t>
        </is>
      </c>
      <c r="B59" s="249" t="n">
        <v>248.0</v>
      </c>
      <c r="C59" s="250" t="inlineStr">
        <is>
          <t>Offer title 48</t>
        </is>
      </c>
      <c r="D59" s="251" t="n">
        <v>78.0</v>
      </c>
      <c r="E59" s="251" t="n">
        <v>79.0</v>
      </c>
      <c r="F59" s="251" t="n">
        <v>80.0</v>
      </c>
      <c r="G59" s="251" t="n">
        <v>81.0</v>
      </c>
      <c r="H59" s="252" t="n">
        <v>48.0</v>
      </c>
      <c r="I59" s="250" t="inlineStr">
        <is>
          <t>Поддерживайте объём поставок на том же уровне</t>
        </is>
      </c>
      <c r="J59" s="253" t="n">
        <v>158.0</v>
      </c>
      <c r="K59" s="253" t="n">
        <v>159.0</v>
      </c>
      <c r="L59" s="253" t="n">
        <v>160.0</v>
      </c>
      <c r="M59" s="254" t="n">
        <v>161.0</v>
      </c>
    </row>
    <row r="60" customHeight="true" ht="64.0">
      <c r="A60" s="248" t="inlineStr">
        <is>
          <t>offer_49</t>
        </is>
      </c>
      <c r="B60" s="249" t="n">
        <v>249.0</v>
      </c>
      <c r="C60" s="250" t="inlineStr">
        <is>
          <t>Offer title 49</t>
        </is>
      </c>
      <c r="D60" s="251" t="n">
        <v>79.0</v>
      </c>
      <c r="E60" s="251" t="n">
        <v>80.0</v>
      </c>
      <c r="F60" s="251" t="n">
        <v>81.0</v>
      </c>
      <c r="G60" s="251" t="n">
        <v>82.0</v>
      </c>
      <c r="H60" s="252" t="n">
        <v>49.0</v>
      </c>
      <c r="I60" s="250" t="inlineStr">
        <is>
          <t>Поддерживайте объём поставок на том же уровне</t>
        </is>
      </c>
      <c r="J60" s="253" t="n">
        <v>159.0</v>
      </c>
      <c r="K60" s="253" t="n">
        <v>160.0</v>
      </c>
      <c r="L60" s="253" t="n">
        <v>161.0</v>
      </c>
      <c r="M60" s="254" t="n">
        <v>162.0</v>
      </c>
    </row>
    <row r="61" customHeight="true" ht="64.0">
      <c r="A61" s="248" t="inlineStr">
        <is>
          <t>offer_50</t>
        </is>
      </c>
      <c r="B61" s="249" t="n">
        <v>250.0</v>
      </c>
      <c r="C61" s="250" t="inlineStr">
        <is>
          <t>Offer title 50</t>
        </is>
      </c>
      <c r="D61" s="251" t="n">
        <v>80.0</v>
      </c>
      <c r="E61" s="251" t="n">
        <v>81.0</v>
      </c>
      <c r="F61" s="251" t="n">
        <v>82.0</v>
      </c>
      <c r="G61" s="251" t="n">
        <v>83.0</v>
      </c>
      <c r="H61" s="252" t="n">
        <v>50.0</v>
      </c>
      <c r="I61" s="250" t="inlineStr">
        <is>
          <t>Поддерживайте объём поставок на том же уровне</t>
        </is>
      </c>
      <c r="J61" s="253" t="n">
        <v>160.0</v>
      </c>
      <c r="K61" s="253" t="n">
        <v>161.0</v>
      </c>
      <c r="L61" s="253" t="n">
        <v>162.0</v>
      </c>
      <c r="M61" s="254" t="n">
        <v>163.0</v>
      </c>
    </row>
    <row r="62" customHeight="true" ht="64.0">
      <c r="A62" s="248" t="inlineStr">
        <is>
          <t>offer_51</t>
        </is>
      </c>
      <c r="B62" s="249" t="n">
        <v>251.0</v>
      </c>
      <c r="C62" s="250" t="inlineStr">
        <is>
          <t>Offer title 51</t>
        </is>
      </c>
      <c r="D62" s="251" t="n">
        <v>81.0</v>
      </c>
      <c r="E62" s="251" t="n">
        <v>82.0</v>
      </c>
      <c r="F62" s="251" t="n">
        <v>83.0</v>
      </c>
      <c r="G62" s="251" t="n">
        <v>84.0</v>
      </c>
      <c r="H62" s="252" t="n">
        <v>51.0</v>
      </c>
      <c r="I62" s="250" t="inlineStr">
        <is>
          <t>Поддерживайте объём поставок на том же уровне</t>
        </is>
      </c>
      <c r="J62" s="253" t="n">
        <v>161.0</v>
      </c>
      <c r="K62" s="253" t="n">
        <v>162.0</v>
      </c>
      <c r="L62" s="253" t="n">
        <v>163.0</v>
      </c>
      <c r="M62" s="254" t="n">
        <v>164.0</v>
      </c>
    </row>
    <row r="63" customHeight="true" ht="64.0">
      <c r="A63" s="248" t="inlineStr">
        <is>
          <t>offer_52</t>
        </is>
      </c>
      <c r="B63" s="249" t="n">
        <v>252.0</v>
      </c>
      <c r="C63" s="250" t="inlineStr">
        <is>
          <t>Offer title 52</t>
        </is>
      </c>
      <c r="D63" s="251" t="n">
        <v>82.0</v>
      </c>
      <c r="E63" s="251" t="n">
        <v>83.0</v>
      </c>
      <c r="F63" s="251" t="n">
        <v>84.0</v>
      </c>
      <c r="G63" s="251" t="n">
        <v>85.0</v>
      </c>
      <c r="H63" s="252" t="n">
        <v>52.0</v>
      </c>
      <c r="I63" s="250" t="inlineStr">
        <is>
          <t>Поддерживайте объём поставок на том же уровне</t>
        </is>
      </c>
      <c r="J63" s="253" t="n">
        <v>162.0</v>
      </c>
      <c r="K63" s="253" t="n">
        <v>163.0</v>
      </c>
      <c r="L63" s="253" t="n">
        <v>164.0</v>
      </c>
      <c r="M63" s="254" t="n">
        <v>165.0</v>
      </c>
    </row>
    <row r="64" customHeight="true" ht="64.0">
      <c r="A64" s="248" t="inlineStr">
        <is>
          <t>offer_53</t>
        </is>
      </c>
      <c r="B64" s="249" t="n">
        <v>253.0</v>
      </c>
      <c r="C64" s="250" t="inlineStr">
        <is>
          <t>Offer title 53</t>
        </is>
      </c>
      <c r="D64" s="251" t="n">
        <v>83.0</v>
      </c>
      <c r="E64" s="251" t="n">
        <v>84.0</v>
      </c>
      <c r="F64" s="251" t="n">
        <v>85.0</v>
      </c>
      <c r="G64" s="251" t="n">
        <v>86.0</v>
      </c>
      <c r="H64" s="252" t="n">
        <v>53.0</v>
      </c>
      <c r="I64" s="250" t="inlineStr">
        <is>
          <t>Поддерживайте объём поставок на том же уровне</t>
        </is>
      </c>
      <c r="J64" s="253" t="n">
        <v>163.0</v>
      </c>
      <c r="K64" s="253" t="n">
        <v>164.0</v>
      </c>
      <c r="L64" s="253" t="n">
        <v>165.0</v>
      </c>
      <c r="M64" s="254" t="n">
        <v>166.0</v>
      </c>
    </row>
    <row r="65" customHeight="true" ht="64.0">
      <c r="A65" s="248" t="inlineStr">
        <is>
          <t>offer_54</t>
        </is>
      </c>
      <c r="B65" s="249" t="n">
        <v>254.0</v>
      </c>
      <c r="C65" s="250" t="inlineStr">
        <is>
          <t>Offer title 54</t>
        </is>
      </c>
      <c r="D65" s="251" t="n">
        <v>84.0</v>
      </c>
      <c r="E65" s="251" t="n">
        <v>85.0</v>
      </c>
      <c r="F65" s="251" t="n">
        <v>86.0</v>
      </c>
      <c r="G65" s="251" t="n">
        <v>87.0</v>
      </c>
      <c r="H65" s="252" t="n">
        <v>54.0</v>
      </c>
      <c r="I65" s="250" t="inlineStr">
        <is>
          <t>Поддерживайте объём поставок на том же уровне</t>
        </is>
      </c>
      <c r="J65" s="253" t="n">
        <v>164.0</v>
      </c>
      <c r="K65" s="253" t="n">
        <v>165.0</v>
      </c>
      <c r="L65" s="253" t="n">
        <v>166.0</v>
      </c>
      <c r="M65" s="254" t="n">
        <v>167.0</v>
      </c>
    </row>
    <row r="66" customHeight="true" ht="64.0">
      <c r="A66" s="248" t="inlineStr">
        <is>
          <t>offer_55</t>
        </is>
      </c>
      <c r="B66" s="249" t="n">
        <v>255.0</v>
      </c>
      <c r="C66" s="250" t="inlineStr">
        <is>
          <t>Offer title 55</t>
        </is>
      </c>
      <c r="D66" s="251" t="n">
        <v>85.0</v>
      </c>
      <c r="E66" s="251" t="n">
        <v>86.0</v>
      </c>
      <c r="F66" s="251" t="n">
        <v>87.0</v>
      </c>
      <c r="G66" s="251" t="n">
        <v>88.0</v>
      </c>
      <c r="H66" s="252" t="n">
        <v>55.0</v>
      </c>
      <c r="I66" s="250" t="inlineStr">
        <is>
          <t>Поддерживайте объём поставок на том же уровне</t>
        </is>
      </c>
      <c r="J66" s="253" t="n">
        <v>165.0</v>
      </c>
      <c r="K66" s="253" t="n">
        <v>166.0</v>
      </c>
      <c r="L66" s="253" t="n">
        <v>167.0</v>
      </c>
      <c r="M66" s="254" t="n">
        <v>168.0</v>
      </c>
    </row>
    <row r="67" customHeight="true" ht="64.0">
      <c r="A67" s="248" t="inlineStr">
        <is>
          <t>offer_56</t>
        </is>
      </c>
      <c r="B67" s="249" t="n">
        <v>256.0</v>
      </c>
      <c r="C67" s="250" t="inlineStr">
        <is>
          <t>Offer title 56</t>
        </is>
      </c>
      <c r="D67" s="251" t="n">
        <v>86.0</v>
      </c>
      <c r="E67" s="251" t="n">
        <v>87.0</v>
      </c>
      <c r="F67" s="251" t="n">
        <v>88.0</v>
      </c>
      <c r="G67" s="251" t="n">
        <v>89.0</v>
      </c>
      <c r="H67" s="252" t="n">
        <v>56.0</v>
      </c>
      <c r="I67" s="250" t="inlineStr">
        <is>
          <t>Поддерживайте объём поставок на том же уровне</t>
        </is>
      </c>
      <c r="J67" s="253" t="n">
        <v>166.0</v>
      </c>
      <c r="K67" s="253" t="n">
        <v>167.0</v>
      </c>
      <c r="L67" s="253" t="n">
        <v>168.0</v>
      </c>
      <c r="M67" s="254" t="n">
        <v>169.0</v>
      </c>
    </row>
    <row r="68" customHeight="true" ht="64.0">
      <c r="A68" s="248" t="inlineStr">
        <is>
          <t>offer_57</t>
        </is>
      </c>
      <c r="B68" s="249" t="n">
        <v>257.0</v>
      </c>
      <c r="C68" s="250" t="inlineStr">
        <is>
          <t>Offer title 57</t>
        </is>
      </c>
      <c r="D68" s="251" t="n">
        <v>87.0</v>
      </c>
      <c r="E68" s="251" t="n">
        <v>88.0</v>
      </c>
      <c r="F68" s="251" t="n">
        <v>89.0</v>
      </c>
      <c r="G68" s="251" t="n">
        <v>90.0</v>
      </c>
      <c r="H68" s="252" t="n">
        <v>57.0</v>
      </c>
      <c r="I68" s="250" t="inlineStr">
        <is>
          <t>Поддерживайте объём поставок на том же уровне</t>
        </is>
      </c>
      <c r="J68" s="253" t="n">
        <v>167.0</v>
      </c>
      <c r="K68" s="253" t="n">
        <v>168.0</v>
      </c>
      <c r="L68" s="253" t="n">
        <v>169.0</v>
      </c>
      <c r="M68" s="254" t="n">
        <v>170.0</v>
      </c>
    </row>
    <row r="69" customHeight="true" ht="64.0">
      <c r="A69" s="248" t="inlineStr">
        <is>
          <t>offer_58</t>
        </is>
      </c>
      <c r="B69" s="249" t="n">
        <v>258.0</v>
      </c>
      <c r="C69" s="250" t="inlineStr">
        <is>
          <t>Offer title 58</t>
        </is>
      </c>
      <c r="D69" s="251" t="n">
        <v>88.0</v>
      </c>
      <c r="E69" s="251" t="n">
        <v>89.0</v>
      </c>
      <c r="F69" s="251" t="n">
        <v>90.0</v>
      </c>
      <c r="G69" s="251" t="n">
        <v>91.0</v>
      </c>
      <c r="H69" s="252" t="n">
        <v>58.0</v>
      </c>
      <c r="I69" s="250" t="inlineStr">
        <is>
          <t>Поддерживайте объём поставок на том же уровне</t>
        </is>
      </c>
      <c r="J69" s="253" t="n">
        <v>168.0</v>
      </c>
      <c r="K69" s="253" t="n">
        <v>169.0</v>
      </c>
      <c r="L69" s="253" t="n">
        <v>170.0</v>
      </c>
      <c r="M69" s="254" t="n">
        <v>171.0</v>
      </c>
    </row>
    <row r="70" customHeight="true" ht="64.0">
      <c r="A70" s="248" t="inlineStr">
        <is>
          <t>offer_59</t>
        </is>
      </c>
      <c r="B70" s="249" t="n">
        <v>259.0</v>
      </c>
      <c r="C70" s="250" t="inlineStr">
        <is>
          <t>Offer title 59</t>
        </is>
      </c>
      <c r="D70" s="251" t="n">
        <v>89.0</v>
      </c>
      <c r="E70" s="251" t="n">
        <v>90.0</v>
      </c>
      <c r="F70" s="251" t="n">
        <v>91.0</v>
      </c>
      <c r="G70" s="251" t="n">
        <v>92.0</v>
      </c>
      <c r="H70" s="252" t="n">
        <v>59.0</v>
      </c>
      <c r="I70" s="250" t="inlineStr">
        <is>
          <t>Поддерживайте объём поставок на том же уровне</t>
        </is>
      </c>
      <c r="J70" s="253" t="n">
        <v>169.0</v>
      </c>
      <c r="K70" s="253" t="n">
        <v>170.0</v>
      </c>
      <c r="L70" s="253" t="n">
        <v>171.0</v>
      </c>
      <c r="M70" s="254" t="n">
        <v>172.0</v>
      </c>
    </row>
    <row r="71" customHeight="true" ht="64.0">
      <c r="A71" s="248" t="inlineStr">
        <is>
          <t>offer_60</t>
        </is>
      </c>
      <c r="B71" s="249" t="n">
        <v>260.0</v>
      </c>
      <c r="C71" s="250" t="inlineStr">
        <is>
          <t>Offer title 60</t>
        </is>
      </c>
      <c r="D71" s="251" t="n">
        <v>90.0</v>
      </c>
      <c r="E71" s="251" t="n">
        <v>91.0</v>
      </c>
      <c r="F71" s="251" t="n">
        <v>92.0</v>
      </c>
      <c r="G71" s="251" t="n">
        <v>93.0</v>
      </c>
      <c r="H71" s="252" t="n">
        <v>60.0</v>
      </c>
      <c r="I71" s="250" t="inlineStr">
        <is>
          <t>Поддерживайте объём поставок на том же уровне</t>
        </is>
      </c>
      <c r="J71" s="253" t="n">
        <v>170.0</v>
      </c>
      <c r="K71" s="253" t="n">
        <v>171.0</v>
      </c>
      <c r="L71" s="253" t="n">
        <v>172.0</v>
      </c>
      <c r="M71" s="254" t="n">
        <v>173.0</v>
      </c>
    </row>
    <row r="72" customHeight="true" ht="64.0">
      <c r="A72" s="248" t="inlineStr">
        <is>
          <t>offer_61</t>
        </is>
      </c>
      <c r="B72" s="249" t="n">
        <v>261.0</v>
      </c>
      <c r="C72" s="250" t="inlineStr">
        <is>
          <t>Offer title 61</t>
        </is>
      </c>
      <c r="D72" s="251" t="n">
        <v>91.0</v>
      </c>
      <c r="E72" s="251" t="n">
        <v>92.0</v>
      </c>
      <c r="F72" s="251" t="n">
        <v>93.0</v>
      </c>
      <c r="G72" s="251" t="n">
        <v>94.0</v>
      </c>
      <c r="H72" s="252" t="n">
        <v>61.0</v>
      </c>
      <c r="I72" s="250" t="inlineStr">
        <is>
          <t>Поддерживайте объём поставок на том же уровне</t>
        </is>
      </c>
      <c r="J72" s="253" t="n">
        <v>171.0</v>
      </c>
      <c r="K72" s="253" t="n">
        <v>172.0</v>
      </c>
      <c r="L72" s="253" t="n">
        <v>173.0</v>
      </c>
      <c r="M72" s="254" t="n">
        <v>174.0</v>
      </c>
    </row>
    <row r="73" customHeight="true" ht="64.0">
      <c r="A73" s="248" t="inlineStr">
        <is>
          <t>offer_62</t>
        </is>
      </c>
      <c r="B73" s="249" t="n">
        <v>262.0</v>
      </c>
      <c r="C73" s="250" t="inlineStr">
        <is>
          <t>Offer title 62</t>
        </is>
      </c>
      <c r="D73" s="251" t="n">
        <v>92.0</v>
      </c>
      <c r="E73" s="251" t="n">
        <v>93.0</v>
      </c>
      <c r="F73" s="251" t="n">
        <v>94.0</v>
      </c>
      <c r="G73" s="251" t="n">
        <v>95.0</v>
      </c>
      <c r="H73" s="252" t="n">
        <v>62.0</v>
      </c>
      <c r="I73" s="250" t="inlineStr">
        <is>
          <t>Поддерживайте объём поставок на том же уровне</t>
        </is>
      </c>
      <c r="J73" s="253" t="n">
        <v>172.0</v>
      </c>
      <c r="K73" s="253" t="n">
        <v>173.0</v>
      </c>
      <c r="L73" s="253" t="n">
        <v>174.0</v>
      </c>
      <c r="M73" s="254" t="n">
        <v>175.0</v>
      </c>
    </row>
    <row r="74" customHeight="true" ht="64.0">
      <c r="A74" s="248" t="inlineStr">
        <is>
          <t>offer_63</t>
        </is>
      </c>
      <c r="B74" s="249" t="n">
        <v>263.0</v>
      </c>
      <c r="C74" s="250" t="inlineStr">
        <is>
          <t>Offer title 63</t>
        </is>
      </c>
      <c r="D74" s="251" t="n">
        <v>93.0</v>
      </c>
      <c r="E74" s="251" t="n">
        <v>94.0</v>
      </c>
      <c r="F74" s="251" t="n">
        <v>95.0</v>
      </c>
      <c r="G74" s="251" t="n">
        <v>96.0</v>
      </c>
      <c r="H74" s="252" t="n">
        <v>63.0</v>
      </c>
      <c r="I74" s="250" t="inlineStr">
        <is>
          <t>Поддерживайте объём поставок на том же уровне</t>
        </is>
      </c>
      <c r="J74" s="253" t="n">
        <v>173.0</v>
      </c>
      <c r="K74" s="253" t="n">
        <v>174.0</v>
      </c>
      <c r="L74" s="253" t="n">
        <v>175.0</v>
      </c>
      <c r="M74" s="254" t="n">
        <v>176.0</v>
      </c>
    </row>
    <row r="75" customHeight="true" ht="64.0">
      <c r="A75" s="248" t="inlineStr">
        <is>
          <t>offer_64</t>
        </is>
      </c>
      <c r="B75" s="249" t="n">
        <v>264.0</v>
      </c>
      <c r="C75" s="250" t="inlineStr">
        <is>
          <t>Offer title 64</t>
        </is>
      </c>
      <c r="D75" s="251" t="n">
        <v>94.0</v>
      </c>
      <c r="E75" s="251" t="n">
        <v>95.0</v>
      </c>
      <c r="F75" s="251" t="n">
        <v>96.0</v>
      </c>
      <c r="G75" s="251" t="n">
        <v>97.0</v>
      </c>
      <c r="H75" s="252" t="n">
        <v>64.0</v>
      </c>
      <c r="I75" s="250" t="inlineStr">
        <is>
          <t>Поддерживайте объём поставок на том же уровне</t>
        </is>
      </c>
      <c r="J75" s="253" t="n">
        <v>174.0</v>
      </c>
      <c r="K75" s="253" t="n">
        <v>175.0</v>
      </c>
      <c r="L75" s="253" t="n">
        <v>176.0</v>
      </c>
      <c r="M75" s="254" t="n">
        <v>177.0</v>
      </c>
    </row>
    <row r="76" customHeight="true" ht="64.0">
      <c r="A76" s="248" t="inlineStr">
        <is>
          <t>offer_65</t>
        </is>
      </c>
      <c r="B76" s="249" t="n">
        <v>265.0</v>
      </c>
      <c r="C76" s="250" t="inlineStr">
        <is>
          <t>Offer title 65</t>
        </is>
      </c>
      <c r="D76" s="251" t="n">
        <v>95.0</v>
      </c>
      <c r="E76" s="251" t="n">
        <v>96.0</v>
      </c>
      <c r="F76" s="251" t="n">
        <v>97.0</v>
      </c>
      <c r="G76" s="251" t="n">
        <v>98.0</v>
      </c>
      <c r="H76" s="252" t="n">
        <v>65.0</v>
      </c>
      <c r="I76" s="250" t="inlineStr">
        <is>
          <t>Поддерживайте объём поставок на том же уровне</t>
        </is>
      </c>
      <c r="J76" s="253" t="n">
        <v>175.0</v>
      </c>
      <c r="K76" s="253" t="n">
        <v>176.0</v>
      </c>
      <c r="L76" s="253" t="n">
        <v>177.0</v>
      </c>
      <c r="M76" s="254" t="n">
        <v>178.0</v>
      </c>
    </row>
    <row r="77" customHeight="true" ht="64.0">
      <c r="A77" s="248" t="inlineStr">
        <is>
          <t>offer_66</t>
        </is>
      </c>
      <c r="B77" s="249" t="n">
        <v>266.0</v>
      </c>
      <c r="C77" s="250" t="inlineStr">
        <is>
          <t>Offer title 66</t>
        </is>
      </c>
      <c r="D77" s="251" t="n">
        <v>96.0</v>
      </c>
      <c r="E77" s="251" t="n">
        <v>97.0</v>
      </c>
      <c r="F77" s="251" t="n">
        <v>98.0</v>
      </c>
      <c r="G77" s="251" t="n">
        <v>99.0</v>
      </c>
      <c r="H77" s="252" t="n">
        <v>66.0</v>
      </c>
      <c r="I77" s="250" t="inlineStr">
        <is>
          <t>Поддерживайте объём поставок на том же уровне</t>
        </is>
      </c>
      <c r="J77" s="253" t="n">
        <v>176.0</v>
      </c>
      <c r="K77" s="253" t="n">
        <v>177.0</v>
      </c>
      <c r="L77" s="253" t="n">
        <v>178.0</v>
      </c>
      <c r="M77" s="254" t="n">
        <v>179.0</v>
      </c>
    </row>
    <row r="78" customHeight="true" ht="64.0">
      <c r="A78" s="248" t="inlineStr">
        <is>
          <t>offer_67</t>
        </is>
      </c>
      <c r="B78" s="249" t="n">
        <v>267.0</v>
      </c>
      <c r="C78" s="250" t="inlineStr">
        <is>
          <t>Offer title 67</t>
        </is>
      </c>
      <c r="D78" s="251" t="n">
        <v>97.0</v>
      </c>
      <c r="E78" s="251" t="n">
        <v>98.0</v>
      </c>
      <c r="F78" s="251" t="n">
        <v>99.0</v>
      </c>
      <c r="G78" s="251" t="n">
        <v>100.0</v>
      </c>
      <c r="H78" s="252" t="n">
        <v>67.0</v>
      </c>
      <c r="I78" s="250" t="inlineStr">
        <is>
          <t>Поддерживайте объём поставок на том же уровне</t>
        </is>
      </c>
      <c r="J78" s="253" t="n">
        <v>177.0</v>
      </c>
      <c r="K78" s="253" t="n">
        <v>178.0</v>
      </c>
      <c r="L78" s="253" t="n">
        <v>179.0</v>
      </c>
      <c r="M78" s="254" t="n">
        <v>180.0</v>
      </c>
    </row>
    <row r="79" customHeight="true" ht="64.0">
      <c r="A79" s="248" t="inlineStr">
        <is>
          <t>offer_68</t>
        </is>
      </c>
      <c r="B79" s="249" t="n">
        <v>268.0</v>
      </c>
      <c r="C79" s="250" t="inlineStr">
        <is>
          <t>Offer title 68</t>
        </is>
      </c>
      <c r="D79" s="251" t="n">
        <v>98.0</v>
      </c>
      <c r="E79" s="251" t="n">
        <v>99.0</v>
      </c>
      <c r="F79" s="251" t="n">
        <v>100.0</v>
      </c>
      <c r="G79" s="251" t="n">
        <v>101.0</v>
      </c>
      <c r="H79" s="252" t="n">
        <v>68.0</v>
      </c>
      <c r="I79" s="250" t="inlineStr">
        <is>
          <t>Поддерживайте объём поставок на том же уровне</t>
        </is>
      </c>
      <c r="J79" s="253" t="n">
        <v>178.0</v>
      </c>
      <c r="K79" s="253" t="n">
        <v>179.0</v>
      </c>
      <c r="L79" s="253" t="n">
        <v>180.0</v>
      </c>
      <c r="M79" s="254" t="n">
        <v>181.0</v>
      </c>
    </row>
    <row r="80" customHeight="true" ht="64.0">
      <c r="A80" s="248" t="inlineStr">
        <is>
          <t>offer_69</t>
        </is>
      </c>
      <c r="B80" s="249" t="n">
        <v>269.0</v>
      </c>
      <c r="C80" s="250" t="inlineStr">
        <is>
          <t>Offer title 69</t>
        </is>
      </c>
      <c r="D80" s="251" t="n">
        <v>99.0</v>
      </c>
      <c r="E80" s="251" t="n">
        <v>100.0</v>
      </c>
      <c r="F80" s="251" t="n">
        <v>101.0</v>
      </c>
      <c r="G80" s="251" t="n">
        <v>102.0</v>
      </c>
      <c r="H80" s="252" t="n">
        <v>69.0</v>
      </c>
      <c r="I80" s="250" t="inlineStr">
        <is>
          <t>Поддерживайте объём поставок на том же уровне</t>
        </is>
      </c>
      <c r="J80" s="253" t="n">
        <v>179.0</v>
      </c>
      <c r="K80" s="253" t="n">
        <v>180.0</v>
      </c>
      <c r="L80" s="253" t="n">
        <v>181.0</v>
      </c>
      <c r="M80" s="254" t="n">
        <v>182.0</v>
      </c>
    </row>
    <row r="81" customHeight="true" ht="64.0">
      <c r="A81" s="248" t="inlineStr">
        <is>
          <t>offer_70</t>
        </is>
      </c>
      <c r="B81" s="249" t="n">
        <v>270.0</v>
      </c>
      <c r="C81" s="250" t="inlineStr">
        <is>
          <t>Offer title 70</t>
        </is>
      </c>
      <c r="D81" s="251" t="n">
        <v>100.0</v>
      </c>
      <c r="E81" s="251" t="n">
        <v>101.0</v>
      </c>
      <c r="F81" s="251" t="n">
        <v>102.0</v>
      </c>
      <c r="G81" s="251" t="n">
        <v>103.0</v>
      </c>
      <c r="H81" s="252" t="n">
        <v>70.0</v>
      </c>
      <c r="I81" s="250" t="inlineStr">
        <is>
          <t>Поддерживайте объём поставок на том же уровне</t>
        </is>
      </c>
      <c r="J81" s="253" t="n">
        <v>180.0</v>
      </c>
      <c r="K81" s="253" t="n">
        <v>181.0</v>
      </c>
      <c r="L81" s="253" t="n">
        <v>182.0</v>
      </c>
      <c r="M81" s="254" t="n">
        <v>183.0</v>
      </c>
    </row>
    <row r="82" customHeight="true" ht="64.0">
      <c r="A82" s="248" t="inlineStr">
        <is>
          <t>offer_71</t>
        </is>
      </c>
      <c r="B82" s="249" t="n">
        <v>271.0</v>
      </c>
      <c r="C82" s="250" t="inlineStr">
        <is>
          <t>Offer title 71</t>
        </is>
      </c>
      <c r="D82" s="251" t="n">
        <v>101.0</v>
      </c>
      <c r="E82" s="251" t="n">
        <v>102.0</v>
      </c>
      <c r="F82" s="251" t="n">
        <v>103.0</v>
      </c>
      <c r="G82" s="251" t="n">
        <v>104.0</v>
      </c>
      <c r="H82" s="252" t="n">
        <v>71.0</v>
      </c>
      <c r="I82" s="250" t="inlineStr">
        <is>
          <t>Поддерживайте объём поставок на том же уровне</t>
        </is>
      </c>
      <c r="J82" s="253" t="n">
        <v>181.0</v>
      </c>
      <c r="K82" s="253" t="n">
        <v>182.0</v>
      </c>
      <c r="L82" s="253" t="n">
        <v>183.0</v>
      </c>
      <c r="M82" s="254" t="n">
        <v>184.0</v>
      </c>
    </row>
    <row r="83" customHeight="true" ht="64.0">
      <c r="A83" s="248" t="inlineStr">
        <is>
          <t>offer_72</t>
        </is>
      </c>
      <c r="B83" s="249" t="n">
        <v>272.0</v>
      </c>
      <c r="C83" s="250" t="inlineStr">
        <is>
          <t>Offer title 72</t>
        </is>
      </c>
      <c r="D83" s="251" t="n">
        <v>102.0</v>
      </c>
      <c r="E83" s="251" t="n">
        <v>103.0</v>
      </c>
      <c r="F83" s="251" t="n">
        <v>104.0</v>
      </c>
      <c r="G83" s="251" t="n">
        <v>105.0</v>
      </c>
      <c r="H83" s="252" t="n">
        <v>72.0</v>
      </c>
      <c r="I83" s="250" t="inlineStr">
        <is>
          <t>Поддерживайте объём поставок на том же уровне</t>
        </is>
      </c>
      <c r="J83" s="253" t="n">
        <v>182.0</v>
      </c>
      <c r="K83" s="253" t="n">
        <v>183.0</v>
      </c>
      <c r="L83" s="253" t="n">
        <v>184.0</v>
      </c>
      <c r="M83" s="254" t="n">
        <v>185.0</v>
      </c>
    </row>
    <row r="84" customHeight="true" ht="64.0">
      <c r="A84" s="248" t="inlineStr">
        <is>
          <t>offer_73</t>
        </is>
      </c>
      <c r="B84" s="249" t="n">
        <v>273.0</v>
      </c>
      <c r="C84" s="250" t="inlineStr">
        <is>
          <t>Offer title 73</t>
        </is>
      </c>
      <c r="D84" s="251" t="n">
        <v>103.0</v>
      </c>
      <c r="E84" s="251" t="n">
        <v>104.0</v>
      </c>
      <c r="F84" s="251" t="n">
        <v>105.0</v>
      </c>
      <c r="G84" s="251" t="n">
        <v>106.0</v>
      </c>
      <c r="H84" s="252" t="n">
        <v>73.0</v>
      </c>
      <c r="I84" s="250" t="inlineStr">
        <is>
          <t>Поддерживайте объём поставок на том же уровне</t>
        </is>
      </c>
      <c r="J84" s="253" t="n">
        <v>183.0</v>
      </c>
      <c r="K84" s="253" t="n">
        <v>184.0</v>
      </c>
      <c r="L84" s="253" t="n">
        <v>185.0</v>
      </c>
      <c r="M84" s="254" t="n">
        <v>186.0</v>
      </c>
    </row>
    <row r="85" customHeight="true" ht="64.0">
      <c r="A85" s="248" t="inlineStr">
        <is>
          <t>offer_74</t>
        </is>
      </c>
      <c r="B85" s="249" t="n">
        <v>274.0</v>
      </c>
      <c r="C85" s="250" t="inlineStr">
        <is>
          <t>Offer title 74</t>
        </is>
      </c>
      <c r="D85" s="251" t="n">
        <v>104.0</v>
      </c>
      <c r="E85" s="251" t="n">
        <v>105.0</v>
      </c>
      <c r="F85" s="251" t="n">
        <v>106.0</v>
      </c>
      <c r="G85" s="251" t="n">
        <v>107.0</v>
      </c>
      <c r="H85" s="252" t="n">
        <v>74.0</v>
      </c>
      <c r="I85" s="250" t="inlineStr">
        <is>
          <t>Поддерживайте объём поставок на том же уровне</t>
        </is>
      </c>
      <c r="J85" s="253" t="n">
        <v>184.0</v>
      </c>
      <c r="K85" s="253" t="n">
        <v>185.0</v>
      </c>
      <c r="L85" s="253" t="n">
        <v>186.0</v>
      </c>
      <c r="M85" s="254" t="n">
        <v>187.0</v>
      </c>
    </row>
    <row r="86" customHeight="true" ht="64.0">
      <c r="A86" s="248" t="inlineStr">
        <is>
          <t>offer_75</t>
        </is>
      </c>
      <c r="B86" s="249" t="n">
        <v>275.0</v>
      </c>
      <c r="C86" s="250" t="inlineStr">
        <is>
          <t>Offer title 75</t>
        </is>
      </c>
      <c r="D86" s="251" t="n">
        <v>105.0</v>
      </c>
      <c r="E86" s="251" t="n">
        <v>106.0</v>
      </c>
      <c r="F86" s="251" t="n">
        <v>107.0</v>
      </c>
      <c r="G86" s="251" t="n">
        <v>108.0</v>
      </c>
      <c r="H86" s="252" t="n">
        <v>75.0</v>
      </c>
      <c r="I86" s="250" t="inlineStr">
        <is>
          <t>Поддерживайте объём поставок на том же уровне</t>
        </is>
      </c>
      <c r="J86" s="253" t="n">
        <v>185.0</v>
      </c>
      <c r="K86" s="253" t="n">
        <v>186.0</v>
      </c>
      <c r="L86" s="253" t="n">
        <v>187.0</v>
      </c>
      <c r="M86" s="254" t="n">
        <v>188.0</v>
      </c>
    </row>
    <row r="87" customHeight="true" ht="64.0">
      <c r="A87" s="248" t="inlineStr">
        <is>
          <t>offer_76</t>
        </is>
      </c>
      <c r="B87" s="249" t="n">
        <v>276.0</v>
      </c>
      <c r="C87" s="250" t="inlineStr">
        <is>
          <t>Offer title 76</t>
        </is>
      </c>
      <c r="D87" s="251" t="n">
        <v>106.0</v>
      </c>
      <c r="E87" s="251" t="n">
        <v>107.0</v>
      </c>
      <c r="F87" s="251" t="n">
        <v>108.0</v>
      </c>
      <c r="G87" s="251" t="n">
        <v>109.0</v>
      </c>
      <c r="H87" s="252" t="n">
        <v>76.0</v>
      </c>
      <c r="I87" s="250" t="inlineStr">
        <is>
          <t>Поддерживайте объём поставок на том же уровне</t>
        </is>
      </c>
      <c r="J87" s="253" t="n">
        <v>186.0</v>
      </c>
      <c r="K87" s="253" t="n">
        <v>187.0</v>
      </c>
      <c r="L87" s="253" t="n">
        <v>188.0</v>
      </c>
      <c r="M87" s="254" t="n">
        <v>189.0</v>
      </c>
    </row>
    <row r="88" customHeight="true" ht="64.0">
      <c r="A88" s="248" t="inlineStr">
        <is>
          <t>offer_77</t>
        </is>
      </c>
      <c r="B88" s="249" t="n">
        <v>277.0</v>
      </c>
      <c r="C88" s="250" t="inlineStr">
        <is>
          <t>Offer title 77</t>
        </is>
      </c>
      <c r="D88" s="251" t="n">
        <v>107.0</v>
      </c>
      <c r="E88" s="251" t="n">
        <v>108.0</v>
      </c>
      <c r="F88" s="251" t="n">
        <v>109.0</v>
      </c>
      <c r="G88" s="251" t="n">
        <v>110.0</v>
      </c>
      <c r="H88" s="252" t="n">
        <v>77.0</v>
      </c>
      <c r="I88" s="250" t="inlineStr">
        <is>
          <t>Поддерживайте объём поставок на том же уровне</t>
        </is>
      </c>
      <c r="J88" s="253" t="n">
        <v>187.0</v>
      </c>
      <c r="K88" s="253" t="n">
        <v>188.0</v>
      </c>
      <c r="L88" s="253" t="n">
        <v>189.0</v>
      </c>
      <c r="M88" s="254" t="n">
        <v>190.0</v>
      </c>
    </row>
    <row r="89" customHeight="true" ht="64.0">
      <c r="A89" s="248" t="inlineStr">
        <is>
          <t>offer_78</t>
        </is>
      </c>
      <c r="B89" s="249" t="n">
        <v>278.0</v>
      </c>
      <c r="C89" s="250" t="inlineStr">
        <is>
          <t>Offer title 78</t>
        </is>
      </c>
      <c r="D89" s="251" t="n">
        <v>108.0</v>
      </c>
      <c r="E89" s="251" t="n">
        <v>109.0</v>
      </c>
      <c r="F89" s="251" t="n">
        <v>110.0</v>
      </c>
      <c r="G89" s="251" t="n">
        <v>111.0</v>
      </c>
      <c r="H89" s="252" t="n">
        <v>78.0</v>
      </c>
      <c r="I89" s="250" t="inlineStr">
        <is>
          <t>Поддерживайте объём поставок на том же уровне</t>
        </is>
      </c>
      <c r="J89" s="253" t="n">
        <v>188.0</v>
      </c>
      <c r="K89" s="253" t="n">
        <v>189.0</v>
      </c>
      <c r="L89" s="253" t="n">
        <v>190.0</v>
      </c>
      <c r="M89" s="254" t="n">
        <v>191.0</v>
      </c>
    </row>
    <row r="90" customHeight="true" ht="64.0">
      <c r="A90" s="248" t="inlineStr">
        <is>
          <t>offer_79</t>
        </is>
      </c>
      <c r="B90" s="249" t="n">
        <v>279.0</v>
      </c>
      <c r="C90" s="250" t="inlineStr">
        <is>
          <t>Offer title 79</t>
        </is>
      </c>
      <c r="D90" s="251" t="n">
        <v>109.0</v>
      </c>
      <c r="E90" s="251" t="n">
        <v>110.0</v>
      </c>
      <c r="F90" s="251" t="n">
        <v>111.0</v>
      </c>
      <c r="G90" s="251" t="n">
        <v>112.0</v>
      </c>
      <c r="H90" s="252" t="n">
        <v>79.0</v>
      </c>
      <c r="I90" s="250" t="inlineStr">
        <is>
          <t>Поддерживайте объём поставок на том же уровне</t>
        </is>
      </c>
      <c r="J90" s="253" t="n">
        <v>189.0</v>
      </c>
      <c r="K90" s="253" t="n">
        <v>190.0</v>
      </c>
      <c r="L90" s="253" t="n">
        <v>191.0</v>
      </c>
      <c r="M90" s="254" t="n">
        <v>192.0</v>
      </c>
    </row>
    <row r="91" customHeight="true" ht="64.0">
      <c r="A91" s="248" t="inlineStr">
        <is>
          <t>offer_80</t>
        </is>
      </c>
      <c r="B91" s="249" t="n">
        <v>280.0</v>
      </c>
      <c r="C91" s="250" t="inlineStr">
        <is>
          <t>Offer title 80</t>
        </is>
      </c>
      <c r="D91" s="251" t="n">
        <v>110.0</v>
      </c>
      <c r="E91" s="251" t="n">
        <v>111.0</v>
      </c>
      <c r="F91" s="251" t="n">
        <v>112.0</v>
      </c>
      <c r="G91" s="251" t="n">
        <v>113.0</v>
      </c>
      <c r="H91" s="252" t="n">
        <v>80.0</v>
      </c>
      <c r="I91" s="250" t="inlineStr">
        <is>
          <t>Поддерживайте объём поставок на том же уровне</t>
        </is>
      </c>
      <c r="J91" s="253" t="n">
        <v>190.0</v>
      </c>
      <c r="K91" s="253" t="n">
        <v>191.0</v>
      </c>
      <c r="L91" s="253" t="n">
        <v>192.0</v>
      </c>
      <c r="M91" s="254" t="n">
        <v>193.0</v>
      </c>
    </row>
    <row r="92" customHeight="true" ht="64.0">
      <c r="A92" s="248" t="inlineStr">
        <is>
          <t>offer_81</t>
        </is>
      </c>
      <c r="B92" s="249" t="n">
        <v>281.0</v>
      </c>
      <c r="C92" s="250" t="inlineStr">
        <is>
          <t>Offer title 81</t>
        </is>
      </c>
      <c r="D92" s="251" t="n">
        <v>111.0</v>
      </c>
      <c r="E92" s="251" t="n">
        <v>112.0</v>
      </c>
      <c r="F92" s="251" t="n">
        <v>113.0</v>
      </c>
      <c r="G92" s="251" t="n">
        <v>114.0</v>
      </c>
      <c r="H92" s="252" t="n">
        <v>81.0</v>
      </c>
      <c r="I92" s="250" t="inlineStr">
        <is>
          <t>Поддерживайте объём поставок на том же уровне</t>
        </is>
      </c>
      <c r="J92" s="253" t="n">
        <v>191.0</v>
      </c>
      <c r="K92" s="253" t="n">
        <v>192.0</v>
      </c>
      <c r="L92" s="253" t="n">
        <v>193.0</v>
      </c>
      <c r="M92" s="254" t="n">
        <v>194.0</v>
      </c>
    </row>
    <row r="93" customHeight="true" ht="64.0">
      <c r="A93" s="248" t="inlineStr">
        <is>
          <t>offer_82</t>
        </is>
      </c>
      <c r="B93" s="249" t="n">
        <v>282.0</v>
      </c>
      <c r="C93" s="250" t="inlineStr">
        <is>
          <t>Offer title 82</t>
        </is>
      </c>
      <c r="D93" s="251" t="n">
        <v>112.0</v>
      </c>
      <c r="E93" s="251" t="n">
        <v>113.0</v>
      </c>
      <c r="F93" s="251" t="n">
        <v>114.0</v>
      </c>
      <c r="G93" s="251" t="n">
        <v>115.0</v>
      </c>
      <c r="H93" s="252" t="n">
        <v>82.0</v>
      </c>
      <c r="I93" s="250" t="inlineStr">
        <is>
          <t>Поддерживайте объём поставок на том же уровне</t>
        </is>
      </c>
      <c r="J93" s="253" t="n">
        <v>192.0</v>
      </c>
      <c r="K93" s="253" t="n">
        <v>193.0</v>
      </c>
      <c r="L93" s="253" t="n">
        <v>194.0</v>
      </c>
      <c r="M93" s="254" t="n">
        <v>195.0</v>
      </c>
    </row>
    <row r="94" customHeight="true" ht="64.0">
      <c r="A94" s="248" t="inlineStr">
        <is>
          <t>offer_83</t>
        </is>
      </c>
      <c r="B94" s="249" t="n">
        <v>283.0</v>
      </c>
      <c r="C94" s="250" t="inlineStr">
        <is>
          <t>Offer title 83</t>
        </is>
      </c>
      <c r="D94" s="251" t="n">
        <v>113.0</v>
      </c>
      <c r="E94" s="251" t="n">
        <v>114.0</v>
      </c>
      <c r="F94" s="251" t="n">
        <v>115.0</v>
      </c>
      <c r="G94" s="251" t="n">
        <v>116.0</v>
      </c>
      <c r="H94" s="252" t="n">
        <v>83.0</v>
      </c>
      <c r="I94" s="250" t="inlineStr">
        <is>
          <t>Поддерживайте объём поставок на том же уровне</t>
        </is>
      </c>
      <c r="J94" s="253" t="n">
        <v>193.0</v>
      </c>
      <c r="K94" s="253" t="n">
        <v>194.0</v>
      </c>
      <c r="L94" s="253" t="n">
        <v>195.0</v>
      </c>
      <c r="M94" s="254" t="n">
        <v>196.0</v>
      </c>
    </row>
    <row r="95" customHeight="true" ht="64.0">
      <c r="A95" s="248" t="inlineStr">
        <is>
          <t>offer_84</t>
        </is>
      </c>
      <c r="B95" s="249" t="n">
        <v>284.0</v>
      </c>
      <c r="C95" s="250" t="inlineStr">
        <is>
          <t>Offer title 84</t>
        </is>
      </c>
      <c r="D95" s="251" t="n">
        <v>114.0</v>
      </c>
      <c r="E95" s="251" t="n">
        <v>115.0</v>
      </c>
      <c r="F95" s="251" t="n">
        <v>116.0</v>
      </c>
      <c r="G95" s="251" t="n">
        <v>117.0</v>
      </c>
      <c r="H95" s="252" t="n">
        <v>84.0</v>
      </c>
      <c r="I95" s="250" t="inlineStr">
        <is>
          <t>Поддерживайте объём поставок на том же уровне</t>
        </is>
      </c>
      <c r="J95" s="253" t="n">
        <v>194.0</v>
      </c>
      <c r="K95" s="253" t="n">
        <v>195.0</v>
      </c>
      <c r="L95" s="253" t="n">
        <v>196.0</v>
      </c>
      <c r="M95" s="254" t="n">
        <v>197.0</v>
      </c>
    </row>
    <row r="96" customHeight="true" ht="64.0">
      <c r="A96" s="248" t="inlineStr">
        <is>
          <t>offer_85</t>
        </is>
      </c>
      <c r="B96" s="249" t="n">
        <v>285.0</v>
      </c>
      <c r="C96" s="250" t="inlineStr">
        <is>
          <t>Offer title 85</t>
        </is>
      </c>
      <c r="D96" s="251" t="n">
        <v>115.0</v>
      </c>
      <c r="E96" s="251" t="n">
        <v>116.0</v>
      </c>
      <c r="F96" s="251" t="n">
        <v>117.0</v>
      </c>
      <c r="G96" s="251" t="n">
        <v>118.0</v>
      </c>
      <c r="H96" s="252" t="n">
        <v>85.0</v>
      </c>
      <c r="I96" s="250" t="inlineStr">
        <is>
          <t>Поддерживайте объём поставок на том же уровне</t>
        </is>
      </c>
      <c r="J96" s="253" t="n">
        <v>195.0</v>
      </c>
      <c r="K96" s="253" t="n">
        <v>196.0</v>
      </c>
      <c r="L96" s="253" t="n">
        <v>197.0</v>
      </c>
      <c r="M96" s="254" t="n">
        <v>198.0</v>
      </c>
    </row>
    <row r="97" customHeight="true" ht="64.0">
      <c r="A97" s="248" t="inlineStr">
        <is>
          <t>offer_86</t>
        </is>
      </c>
      <c r="B97" s="249" t="n">
        <v>286.0</v>
      </c>
      <c r="C97" s="250" t="inlineStr">
        <is>
          <t>Offer title 86</t>
        </is>
      </c>
      <c r="D97" s="251" t="n">
        <v>116.0</v>
      </c>
      <c r="E97" s="251" t="n">
        <v>117.0</v>
      </c>
      <c r="F97" s="251" t="n">
        <v>118.0</v>
      </c>
      <c r="G97" s="251" t="n">
        <v>119.0</v>
      </c>
      <c r="H97" s="252" t="n">
        <v>86.0</v>
      </c>
      <c r="I97" s="250" t="inlineStr">
        <is>
          <t>Поддерживайте объём поставок на том же уровне</t>
        </is>
      </c>
      <c r="J97" s="253" t="n">
        <v>196.0</v>
      </c>
      <c r="K97" s="253" t="n">
        <v>197.0</v>
      </c>
      <c r="L97" s="253" t="n">
        <v>198.0</v>
      </c>
      <c r="M97" s="254" t="n">
        <v>199.0</v>
      </c>
    </row>
    <row r="98" customHeight="true" ht="64.0">
      <c r="A98" s="248" t="inlineStr">
        <is>
          <t>offer_87</t>
        </is>
      </c>
      <c r="B98" s="249" t="n">
        <v>287.0</v>
      </c>
      <c r="C98" s="250" t="inlineStr">
        <is>
          <t>Offer title 87</t>
        </is>
      </c>
      <c r="D98" s="251" t="n">
        <v>117.0</v>
      </c>
      <c r="E98" s="251" t="n">
        <v>118.0</v>
      </c>
      <c r="F98" s="251" t="n">
        <v>119.0</v>
      </c>
      <c r="G98" s="251" t="n">
        <v>120.0</v>
      </c>
      <c r="H98" s="252" t="n">
        <v>87.0</v>
      </c>
      <c r="I98" s="250" t="inlineStr">
        <is>
          <t>Поддерживайте объём поставок на том же уровне</t>
        </is>
      </c>
      <c r="J98" s="253" t="n">
        <v>197.0</v>
      </c>
      <c r="K98" s="253" t="n">
        <v>198.0</v>
      </c>
      <c r="L98" s="253" t="n">
        <v>199.0</v>
      </c>
      <c r="M98" s="254" t="n">
        <v>200.0</v>
      </c>
    </row>
    <row r="99" customHeight="true" ht="64.0">
      <c r="A99" s="248" t="inlineStr">
        <is>
          <t>offer_88</t>
        </is>
      </c>
      <c r="B99" s="249" t="n">
        <v>288.0</v>
      </c>
      <c r="C99" s="250" t="inlineStr">
        <is>
          <t>Offer title 88</t>
        </is>
      </c>
      <c r="D99" s="251" t="n">
        <v>118.0</v>
      </c>
      <c r="E99" s="251" t="n">
        <v>119.0</v>
      </c>
      <c r="F99" s="251" t="n">
        <v>120.0</v>
      </c>
      <c r="G99" s="251" t="n">
        <v>121.0</v>
      </c>
      <c r="H99" s="252" t="n">
        <v>88.0</v>
      </c>
      <c r="I99" s="250" t="inlineStr">
        <is>
          <t>Поддерживайте объём поставок на том же уровне</t>
        </is>
      </c>
      <c r="J99" s="253" t="n">
        <v>198.0</v>
      </c>
      <c r="K99" s="253" t="n">
        <v>199.0</v>
      </c>
      <c r="L99" s="253" t="n">
        <v>200.0</v>
      </c>
      <c r="M99" s="254" t="n">
        <v>201.0</v>
      </c>
    </row>
    <row r="100" customHeight="true" ht="64.0">
      <c r="A100" s="248" t="inlineStr">
        <is>
          <t>offer_89</t>
        </is>
      </c>
      <c r="B100" s="249" t="n">
        <v>289.0</v>
      </c>
      <c r="C100" s="250" t="inlineStr">
        <is>
          <t>Offer title 89</t>
        </is>
      </c>
      <c r="D100" s="251" t="n">
        <v>119.0</v>
      </c>
      <c r="E100" s="251" t="n">
        <v>120.0</v>
      </c>
      <c r="F100" s="251" t="n">
        <v>121.0</v>
      </c>
      <c r="G100" s="251" t="n">
        <v>122.0</v>
      </c>
      <c r="H100" s="252" t="n">
        <v>89.0</v>
      </c>
      <c r="I100" s="250" t="inlineStr">
        <is>
          <t>Поддерживайте объём поставок на том же уровне</t>
        </is>
      </c>
      <c r="J100" s="253" t="n">
        <v>199.0</v>
      </c>
      <c r="K100" s="253" t="n">
        <v>200.0</v>
      </c>
      <c r="L100" s="253" t="n">
        <v>201.0</v>
      </c>
      <c r="M100" s="254" t="n">
        <v>202.0</v>
      </c>
    </row>
    <row r="101" customHeight="true" ht="64.0">
      <c r="A101" s="248" t="inlineStr">
        <is>
          <t>offer_90</t>
        </is>
      </c>
      <c r="B101" s="249" t="n">
        <v>290.0</v>
      </c>
      <c r="C101" s="250" t="inlineStr">
        <is>
          <t>Offer title 90</t>
        </is>
      </c>
      <c r="D101" s="251" t="n">
        <v>120.0</v>
      </c>
      <c r="E101" s="251" t="n">
        <v>121.0</v>
      </c>
      <c r="F101" s="251" t="n">
        <v>122.0</v>
      </c>
      <c r="G101" s="251" t="n">
        <v>123.0</v>
      </c>
      <c r="H101" s="252" t="n">
        <v>90.0</v>
      </c>
      <c r="I101" s="250" t="inlineStr">
        <is>
          <t>Поддерживайте объём поставок на том же уровне</t>
        </is>
      </c>
      <c r="J101" s="253" t="n">
        <v>200.0</v>
      </c>
      <c r="K101" s="253" t="n">
        <v>201.0</v>
      </c>
      <c r="L101" s="253" t="n">
        <v>202.0</v>
      </c>
      <c r="M101" s="254" t="n">
        <v>203.0</v>
      </c>
    </row>
    <row r="102" customHeight="true" ht="64.0">
      <c r="A102" s="248" t="inlineStr">
        <is>
          <t>offer_91</t>
        </is>
      </c>
      <c r="B102" s="249" t="n">
        <v>291.0</v>
      </c>
      <c r="C102" s="250" t="inlineStr">
        <is>
          <t>Offer title 91</t>
        </is>
      </c>
      <c r="D102" s="251" t="n">
        <v>121.0</v>
      </c>
      <c r="E102" s="251" t="n">
        <v>122.0</v>
      </c>
      <c r="F102" s="251" t="n">
        <v>123.0</v>
      </c>
      <c r="G102" s="251" t="n">
        <v>124.0</v>
      </c>
      <c r="H102" s="252" t="n">
        <v>91.0</v>
      </c>
      <c r="I102" s="250" t="inlineStr">
        <is>
          <t>Поддерживайте объём поставок на том же уровне</t>
        </is>
      </c>
      <c r="J102" s="253" t="n">
        <v>201.0</v>
      </c>
      <c r="K102" s="253" t="n">
        <v>202.0</v>
      </c>
      <c r="L102" s="253" t="n">
        <v>203.0</v>
      </c>
      <c r="M102" s="254" t="n">
        <v>204.0</v>
      </c>
    </row>
    <row r="103" customHeight="true" ht="64.0">
      <c r="A103" s="248" t="inlineStr">
        <is>
          <t>offer_92</t>
        </is>
      </c>
      <c r="B103" s="249" t="n">
        <v>292.0</v>
      </c>
      <c r="C103" s="250" t="inlineStr">
        <is>
          <t>Offer title 92</t>
        </is>
      </c>
      <c r="D103" s="251" t="n">
        <v>122.0</v>
      </c>
      <c r="E103" s="251" t="n">
        <v>123.0</v>
      </c>
      <c r="F103" s="251" t="n">
        <v>124.0</v>
      </c>
      <c r="G103" s="251" t="n">
        <v>125.0</v>
      </c>
      <c r="H103" s="252" t="n">
        <v>92.0</v>
      </c>
      <c r="I103" s="250" t="inlineStr">
        <is>
          <t>Поддерживайте объём поставок на том же уровне</t>
        </is>
      </c>
      <c r="J103" s="253" t="n">
        <v>202.0</v>
      </c>
      <c r="K103" s="253" t="n">
        <v>203.0</v>
      </c>
      <c r="L103" s="253" t="n">
        <v>204.0</v>
      </c>
      <c r="M103" s="254" t="n">
        <v>205.0</v>
      </c>
    </row>
    <row r="104" customHeight="true" ht="64.0">
      <c r="A104" s="248" t="inlineStr">
        <is>
          <t>offer_93</t>
        </is>
      </c>
      <c r="B104" s="249" t="n">
        <v>293.0</v>
      </c>
      <c r="C104" s="250" t="inlineStr">
        <is>
          <t>Offer title 93</t>
        </is>
      </c>
      <c r="D104" s="251" t="n">
        <v>123.0</v>
      </c>
      <c r="E104" s="251" t="n">
        <v>124.0</v>
      </c>
      <c r="F104" s="251" t="n">
        <v>125.0</v>
      </c>
      <c r="G104" s="251" t="n">
        <v>126.0</v>
      </c>
      <c r="H104" s="252" t="n">
        <v>93.0</v>
      </c>
      <c r="I104" s="250" t="inlineStr">
        <is>
          <t>Поддерживайте объём поставок на том же уровне</t>
        </is>
      </c>
      <c r="J104" s="253" t="n">
        <v>203.0</v>
      </c>
      <c r="K104" s="253" t="n">
        <v>204.0</v>
      </c>
      <c r="L104" s="253" t="n">
        <v>205.0</v>
      </c>
      <c r="M104" s="254" t="n">
        <v>206.0</v>
      </c>
    </row>
    <row r="105" customHeight="true" ht="64.0">
      <c r="A105" s="248" t="inlineStr">
        <is>
          <t>offer_94</t>
        </is>
      </c>
      <c r="B105" s="249" t="n">
        <v>294.0</v>
      </c>
      <c r="C105" s="250" t="inlineStr">
        <is>
          <t>Offer title 94</t>
        </is>
      </c>
      <c r="D105" s="251" t="n">
        <v>124.0</v>
      </c>
      <c r="E105" s="251" t="n">
        <v>125.0</v>
      </c>
      <c r="F105" s="251" t="n">
        <v>126.0</v>
      </c>
      <c r="G105" s="251" t="n">
        <v>127.0</v>
      </c>
      <c r="H105" s="252" t="n">
        <v>94.0</v>
      </c>
      <c r="I105" s="250" t="inlineStr">
        <is>
          <t>Поддерживайте объём поставок на том же уровне</t>
        </is>
      </c>
      <c r="J105" s="253" t="n">
        <v>204.0</v>
      </c>
      <c r="K105" s="253" t="n">
        <v>205.0</v>
      </c>
      <c r="L105" s="253" t="n">
        <v>206.0</v>
      </c>
      <c r="M105" s="254" t="n">
        <v>207.0</v>
      </c>
    </row>
    <row r="106" customHeight="true" ht="64.0">
      <c r="A106" s="248" t="inlineStr">
        <is>
          <t>offer_95</t>
        </is>
      </c>
      <c r="B106" s="249" t="n">
        <v>295.0</v>
      </c>
      <c r="C106" s="250" t="inlineStr">
        <is>
          <t>Offer title 95</t>
        </is>
      </c>
      <c r="D106" s="251" t="n">
        <v>125.0</v>
      </c>
      <c r="E106" s="251" t="n">
        <v>126.0</v>
      </c>
      <c r="F106" s="251" t="n">
        <v>127.0</v>
      </c>
      <c r="G106" s="251" t="n">
        <v>128.0</v>
      </c>
      <c r="H106" s="252" t="n">
        <v>95.0</v>
      </c>
      <c r="I106" s="250" t="inlineStr">
        <is>
          <t>Поддерживайте объём поставок на том же уровне</t>
        </is>
      </c>
      <c r="J106" s="253" t="n">
        <v>205.0</v>
      </c>
      <c r="K106" s="253" t="n">
        <v>206.0</v>
      </c>
      <c r="L106" s="253" t="n">
        <v>207.0</v>
      </c>
      <c r="M106" s="254" t="n">
        <v>208.0</v>
      </c>
    </row>
    <row r="107" customHeight="true" ht="64.0">
      <c r="A107" s="248" t="inlineStr">
        <is>
          <t>offer_96</t>
        </is>
      </c>
      <c r="B107" s="249" t="n">
        <v>296.0</v>
      </c>
      <c r="C107" s="250" t="inlineStr">
        <is>
          <t>Offer title 96</t>
        </is>
      </c>
      <c r="D107" s="251" t="n">
        <v>126.0</v>
      </c>
      <c r="E107" s="251" t="n">
        <v>127.0</v>
      </c>
      <c r="F107" s="251" t="n">
        <v>128.0</v>
      </c>
      <c r="G107" s="251" t="n">
        <v>129.0</v>
      </c>
      <c r="H107" s="252" t="n">
        <v>96.0</v>
      </c>
      <c r="I107" s="250" t="inlineStr">
        <is>
          <t>Поддерживайте объём поставок на том же уровне</t>
        </is>
      </c>
      <c r="J107" s="253" t="n">
        <v>206.0</v>
      </c>
      <c r="K107" s="253" t="n">
        <v>207.0</v>
      </c>
      <c r="L107" s="253" t="n">
        <v>208.0</v>
      </c>
      <c r="M107" s="254" t="n">
        <v>209.0</v>
      </c>
    </row>
    <row r="108" customHeight="true" ht="64.0">
      <c r="A108" s="248" t="inlineStr">
        <is>
          <t>offer_97</t>
        </is>
      </c>
      <c r="B108" s="249" t="n">
        <v>297.0</v>
      </c>
      <c r="C108" s="250" t="inlineStr">
        <is>
          <t>Offer title 97</t>
        </is>
      </c>
      <c r="D108" s="251" t="n">
        <v>127.0</v>
      </c>
      <c r="E108" s="251" t="n">
        <v>128.0</v>
      </c>
      <c r="F108" s="251" t="n">
        <v>129.0</v>
      </c>
      <c r="G108" s="251" t="n">
        <v>130.0</v>
      </c>
      <c r="H108" s="252" t="n">
        <v>97.0</v>
      </c>
      <c r="I108" s="250" t="inlineStr">
        <is>
          <t>Поддерживайте объём поставок на том же уровне</t>
        </is>
      </c>
      <c r="J108" s="253" t="n">
        <v>207.0</v>
      </c>
      <c r="K108" s="253" t="n">
        <v>208.0</v>
      </c>
      <c r="L108" s="253" t="n">
        <v>209.0</v>
      </c>
      <c r="M108" s="254" t="n">
        <v>210.0</v>
      </c>
    </row>
    <row r="109" customHeight="true" ht="64.0">
      <c r="A109" s="248" t="inlineStr">
        <is>
          <t>offer_98</t>
        </is>
      </c>
      <c r="B109" s="249" t="n">
        <v>298.0</v>
      </c>
      <c r="C109" s="250" t="inlineStr">
        <is>
          <t>Offer title 98</t>
        </is>
      </c>
      <c r="D109" s="251" t="n">
        <v>128.0</v>
      </c>
      <c r="E109" s="251" t="n">
        <v>129.0</v>
      </c>
      <c r="F109" s="251" t="n">
        <v>130.0</v>
      </c>
      <c r="G109" s="251" t="n">
        <v>131.0</v>
      </c>
      <c r="H109" s="252" t="n">
        <v>98.0</v>
      </c>
      <c r="I109" s="250" t="inlineStr">
        <is>
          <t>Поддерживайте объём поставок на том же уровне</t>
        </is>
      </c>
      <c r="J109" s="253" t="n">
        <v>208.0</v>
      </c>
      <c r="K109" s="253" t="n">
        <v>209.0</v>
      </c>
      <c r="L109" s="253" t="n">
        <v>210.0</v>
      </c>
      <c r="M109" s="254" t="n">
        <v>211.0</v>
      </c>
    </row>
    <row r="110" customHeight="true" ht="64.0">
      <c r="A110" s="248" t="inlineStr">
        <is>
          <t>offer_99</t>
        </is>
      </c>
      <c r="B110" s="249" t="n">
        <v>299.0</v>
      </c>
      <c r="C110" s="250" t="inlineStr">
        <is>
          <t>Offer title 99</t>
        </is>
      </c>
      <c r="D110" s="251" t="n">
        <v>129.0</v>
      </c>
      <c r="E110" s="251" t="n">
        <v>130.0</v>
      </c>
      <c r="F110" s="251" t="n">
        <v>131.0</v>
      </c>
      <c r="G110" s="251" t="n">
        <v>132.0</v>
      </c>
      <c r="H110" s="252" t="n">
        <v>99.0</v>
      </c>
      <c r="I110" s="250" t="inlineStr">
        <is>
          <t>Поддерживайте объём поставок на том же уровне</t>
        </is>
      </c>
      <c r="J110" s="253" t="n">
        <v>209.0</v>
      </c>
      <c r="K110" s="253" t="n">
        <v>210.0</v>
      </c>
      <c r="L110" s="253" t="n">
        <v>211.0</v>
      </c>
      <c r="M110" s="254" t="n">
        <v>212.0</v>
      </c>
    </row>
    <row r="111" customHeight="true" ht="64.0">
      <c r="A111" s="248" t="inlineStr">
        <is>
          <t>offer_100</t>
        </is>
      </c>
      <c r="B111" s="249" t="n">
        <v>300.0</v>
      </c>
      <c r="C111" s="250" t="inlineStr">
        <is>
          <t>Offer title 100</t>
        </is>
      </c>
      <c r="D111" s="251" t="n">
        <v>130.0</v>
      </c>
      <c r="E111" s="251" t="n">
        <v>131.0</v>
      </c>
      <c r="F111" s="251" t="n">
        <v>132.0</v>
      </c>
      <c r="G111" s="251" t="n">
        <v>133.0</v>
      </c>
      <c r="H111" s="252" t="n">
        <v>100.0</v>
      </c>
      <c r="I111" s="250" t="inlineStr">
        <is>
          <t>Можно сократить объём поставок этого товара</t>
        </is>
      </c>
      <c r="J111" s="253" t="n">
        <v>210.0</v>
      </c>
      <c r="K111" s="253" t="n">
        <v>211.0</v>
      </c>
      <c r="L111" s="253" t="n">
        <v>212.0</v>
      </c>
      <c r="M111" s="254" t="n">
        <v>213.0</v>
      </c>
    </row>
    <row r="112" customHeight="true" ht="64.0">
      <c r="A112" s="248" t="inlineStr">
        <is>
          <t>offer_101</t>
        </is>
      </c>
      <c r="B112" s="249" t="n">
        <v>301.0</v>
      </c>
      <c r="C112" s="250" t="inlineStr">
        <is>
          <t>Offer title 101</t>
        </is>
      </c>
      <c r="D112" s="251" t="n">
        <v>131.0</v>
      </c>
      <c r="E112" s="251" t="n">
        <v>132.0</v>
      </c>
      <c r="F112" s="251" t="n">
        <v>133.0</v>
      </c>
      <c r="G112" s="251" t="n">
        <v>134.0</v>
      </c>
      <c r="H112" s="252" t="n">
        <v>101.0</v>
      </c>
      <c r="I112" s="250" t="inlineStr">
        <is>
          <t>Можно сократить объём поставок этого товара</t>
        </is>
      </c>
      <c r="J112" s="253" t="n">
        <v>211.0</v>
      </c>
      <c r="K112" s="253" t="n">
        <v>212.0</v>
      </c>
      <c r="L112" s="253" t="n">
        <v>213.0</v>
      </c>
      <c r="M112" s="254" t="n">
        <v>214.0</v>
      </c>
    </row>
    <row r="113" customHeight="true" ht="64.0">
      <c r="A113" s="248" t="inlineStr">
        <is>
          <t>offer_102</t>
        </is>
      </c>
      <c r="B113" s="249" t="n">
        <v>302.0</v>
      </c>
      <c r="C113" s="250" t="inlineStr">
        <is>
          <t>Offer title 102</t>
        </is>
      </c>
      <c r="D113" s="251" t="n">
        <v>132.0</v>
      </c>
      <c r="E113" s="251" t="n">
        <v>133.0</v>
      </c>
      <c r="F113" s="251" t="n">
        <v>134.0</v>
      </c>
      <c r="G113" s="251" t="n">
        <v>135.0</v>
      </c>
      <c r="H113" s="252" t="n">
        <v>102.0</v>
      </c>
      <c r="I113" s="250" t="inlineStr">
        <is>
          <t>Можно сократить объём поставок этого товара</t>
        </is>
      </c>
      <c r="J113" s="253" t="n">
        <v>212.0</v>
      </c>
      <c r="K113" s="253" t="n">
        <v>213.0</v>
      </c>
      <c r="L113" s="253" t="n">
        <v>214.0</v>
      </c>
      <c r="M113" s="254" t="n">
        <v>215.0</v>
      </c>
    </row>
    <row r="114" customHeight="true" ht="64.0">
      <c r="A114" s="248" t="inlineStr">
        <is>
          <t>offer_103</t>
        </is>
      </c>
      <c r="B114" s="249" t="n">
        <v>303.0</v>
      </c>
      <c r="C114" s="250" t="inlineStr">
        <is>
          <t>Offer title 103</t>
        </is>
      </c>
      <c r="D114" s="251" t="n">
        <v>133.0</v>
      </c>
      <c r="E114" s="251" t="n">
        <v>134.0</v>
      </c>
      <c r="F114" s="251" t="n">
        <v>135.0</v>
      </c>
      <c r="G114" s="251" t="n">
        <v>136.0</v>
      </c>
      <c r="H114" s="252" t="n">
        <v>103.0</v>
      </c>
      <c r="I114" s="250" t="inlineStr">
        <is>
          <t>Можно сократить объём поставок этого товара</t>
        </is>
      </c>
      <c r="J114" s="253" t="n">
        <v>213.0</v>
      </c>
      <c r="K114" s="253" t="n">
        <v>214.0</v>
      </c>
      <c r="L114" s="253" t="n">
        <v>215.0</v>
      </c>
      <c r="M114" s="254" t="n">
        <v>216.0</v>
      </c>
    </row>
    <row r="115" customHeight="true" ht="64.0">
      <c r="A115" s="248" t="inlineStr">
        <is>
          <t>offer_104</t>
        </is>
      </c>
      <c r="B115" s="249" t="n">
        <v>304.0</v>
      </c>
      <c r="C115" s="250" t="inlineStr">
        <is>
          <t>Offer title 104</t>
        </is>
      </c>
      <c r="D115" s="251" t="n">
        <v>134.0</v>
      </c>
      <c r="E115" s="251" t="n">
        <v>135.0</v>
      </c>
      <c r="F115" s="251" t="n">
        <v>136.0</v>
      </c>
      <c r="G115" s="251" t="n">
        <v>137.0</v>
      </c>
      <c r="H115" s="252" t="n">
        <v>104.0</v>
      </c>
      <c r="I115" s="250" t="inlineStr">
        <is>
          <t>Можно сократить объём поставок этого товара</t>
        </is>
      </c>
      <c r="J115" s="253" t="n">
        <v>214.0</v>
      </c>
      <c r="K115" s="253" t="n">
        <v>215.0</v>
      </c>
      <c r="L115" s="253" t="n">
        <v>216.0</v>
      </c>
      <c r="M115" s="254" t="n">
        <v>217.0</v>
      </c>
    </row>
    <row r="116" customHeight="true" ht="64.0">
      <c r="A116" s="248" t="inlineStr">
        <is>
          <t>offer_105</t>
        </is>
      </c>
      <c r="B116" s="249" t="n">
        <v>305.0</v>
      </c>
      <c r="C116" s="250" t="inlineStr">
        <is>
          <t>Offer title 105</t>
        </is>
      </c>
      <c r="D116" s="251" t="n">
        <v>135.0</v>
      </c>
      <c r="E116" s="251" t="n">
        <v>136.0</v>
      </c>
      <c r="F116" s="251" t="n">
        <v>137.0</v>
      </c>
      <c r="G116" s="251" t="n">
        <v>138.0</v>
      </c>
      <c r="H116" s="252" t="n">
        <v>105.0</v>
      </c>
      <c r="I116" s="250" t="inlineStr">
        <is>
          <t>Можно сократить объём поставок этого товара</t>
        </is>
      </c>
      <c r="J116" s="253" t="n">
        <v>215.0</v>
      </c>
      <c r="K116" s="253" t="n">
        <v>216.0</v>
      </c>
      <c r="L116" s="253" t="n">
        <v>217.0</v>
      </c>
      <c r="M116" s="254" t="n">
        <v>218.0</v>
      </c>
    </row>
    <row r="117" customHeight="true" ht="64.0">
      <c r="A117" s="248" t="inlineStr">
        <is>
          <t>offer_106</t>
        </is>
      </c>
      <c r="B117" s="249" t="n">
        <v>306.0</v>
      </c>
      <c r="C117" s="250" t="inlineStr">
        <is>
          <t>Offer title 106</t>
        </is>
      </c>
      <c r="D117" s="251" t="n">
        <v>136.0</v>
      </c>
      <c r="E117" s="251" t="n">
        <v>137.0</v>
      </c>
      <c r="F117" s="251" t="n">
        <v>138.0</v>
      </c>
      <c r="G117" s="251" t="n">
        <v>139.0</v>
      </c>
      <c r="H117" s="252" t="n">
        <v>106.0</v>
      </c>
      <c r="I117" s="250" t="inlineStr">
        <is>
          <t>Можно сократить объём поставок этого товара</t>
        </is>
      </c>
      <c r="J117" s="253" t="n">
        <v>216.0</v>
      </c>
      <c r="K117" s="253" t="n">
        <v>217.0</v>
      </c>
      <c r="L117" s="253" t="n">
        <v>218.0</v>
      </c>
      <c r="M117" s="254" t="n">
        <v>219.0</v>
      </c>
    </row>
    <row r="118" customHeight="true" ht="64.0">
      <c r="A118" s="248" t="inlineStr">
        <is>
          <t>offer_107</t>
        </is>
      </c>
      <c r="B118" s="249" t="n">
        <v>307.0</v>
      </c>
      <c r="C118" s="250" t="inlineStr">
        <is>
          <t>Offer title 107</t>
        </is>
      </c>
      <c r="D118" s="251" t="n">
        <v>137.0</v>
      </c>
      <c r="E118" s="251" t="n">
        <v>138.0</v>
      </c>
      <c r="F118" s="251" t="n">
        <v>139.0</v>
      </c>
      <c r="G118" s="251" t="n">
        <v>140.0</v>
      </c>
      <c r="H118" s="252" t="n">
        <v>107.0</v>
      </c>
      <c r="I118" s="250" t="inlineStr">
        <is>
          <t>Можно сократить объём поставок этого товара</t>
        </is>
      </c>
      <c r="J118" s="253" t="n">
        <v>217.0</v>
      </c>
      <c r="K118" s="253" t="n">
        <v>218.0</v>
      </c>
      <c r="L118" s="253" t="n">
        <v>219.0</v>
      </c>
      <c r="M118" s="254" t="n">
        <v>220.0</v>
      </c>
    </row>
    <row r="119" customHeight="true" ht="64.0">
      <c r="A119" s="248" t="inlineStr">
        <is>
          <t>offer_108</t>
        </is>
      </c>
      <c r="B119" s="249" t="n">
        <v>308.0</v>
      </c>
      <c r="C119" s="250" t="inlineStr">
        <is>
          <t>Offer title 108</t>
        </is>
      </c>
      <c r="D119" s="251" t="n">
        <v>138.0</v>
      </c>
      <c r="E119" s="251" t="n">
        <v>139.0</v>
      </c>
      <c r="F119" s="251" t="n">
        <v>140.0</v>
      </c>
      <c r="G119" s="251" t="n">
        <v>141.0</v>
      </c>
      <c r="H119" s="252" t="n">
        <v>108.0</v>
      </c>
      <c r="I119" s="250" t="inlineStr">
        <is>
          <t>Можно сократить объём поставок этого товара</t>
        </is>
      </c>
      <c r="J119" s="253" t="n">
        <v>218.0</v>
      </c>
      <c r="K119" s="253" t="n">
        <v>219.0</v>
      </c>
      <c r="L119" s="253" t="n">
        <v>220.0</v>
      </c>
      <c r="M119" s="254" t="n">
        <v>221.0</v>
      </c>
    </row>
    <row r="120" customHeight="true" ht="64.0">
      <c r="A120" s="248" t="inlineStr">
        <is>
          <t>offer_109</t>
        </is>
      </c>
      <c r="B120" s="249" t="n">
        <v>309.0</v>
      </c>
      <c r="C120" s="250" t="inlineStr">
        <is>
          <t>Offer title 109</t>
        </is>
      </c>
      <c r="D120" s="251" t="n">
        <v>139.0</v>
      </c>
      <c r="E120" s="251" t="n">
        <v>140.0</v>
      </c>
      <c r="F120" s="251" t="n">
        <v>141.0</v>
      </c>
      <c r="G120" s="251" t="n">
        <v>142.0</v>
      </c>
      <c r="H120" s="252" t="n">
        <v>109.0</v>
      </c>
      <c r="I120" s="250" t="inlineStr">
        <is>
          <t>Можно сократить объём поставок этого товара</t>
        </is>
      </c>
      <c r="J120" s="253" t="n">
        <v>219.0</v>
      </c>
      <c r="K120" s="253" t="n">
        <v>220.0</v>
      </c>
      <c r="L120" s="253" t="n">
        <v>221.0</v>
      </c>
      <c r="M120" s="254" t="n">
        <v>222.0</v>
      </c>
    </row>
    <row r="121" customHeight="true" ht="16.0" s="2" customFormat="1">
      <c r="A121" s="3"/>
      <c r="B121" s="3"/>
      <c r="C121" s="34"/>
      <c r="D121" s="3"/>
      <c r="E121" s="3"/>
      <c r="F121" s="3"/>
      <c r="G121" s="3"/>
      <c r="H121" s="35"/>
      <c r="I121" s="35"/>
      <c r="J121" s="35"/>
      <c r="K121" s="35"/>
      <c r="L121" s="35"/>
      <c r="M121" s="35"/>
    </row>
    <row r="122" customHeight="true" ht="34.0" s="2" customFormat="1">
      <c r="C122" s="26"/>
      <c r="I122" s="32"/>
    </row>
    <row r="123" customHeight="true" ht="16.0" s="2" customFormat="1">
      <c r="C123" s="26"/>
    </row>
    <row r="124" customHeight="true" ht="16.0" s="2" customFormat="1">
      <c r="C124" s="26"/>
    </row>
    <row r="125" customHeight="true" ht="16.0" s="2" customFormat="1">
      <c r="C125" s="26"/>
    </row>
    <row r="126" customHeight="true" ht="16.0" s="2" customFormat="1">
      <c r="C126" s="26"/>
    </row>
    <row r="127" customHeight="true" ht="16.0" s="2" customFormat="1">
      <c r="C127" s="26"/>
    </row>
    <row r="128" customHeight="true" ht="16.0" s="2" customFormat="1">
      <c r="C128" s="26"/>
    </row>
    <row r="129" customHeight="true" ht="16.0" s="2" customFormat="1">
      <c r="C129" s="26"/>
    </row>
    <row r="130" customHeight="true" ht="16.0" s="2" customFormat="1">
      <c r="C130" s="26"/>
    </row>
    <row r="131" customHeight="true" ht="16.0" s="2" customFormat="1">
      <c r="C131" s="26"/>
    </row>
    <row r="132" customHeight="true" ht="16.0" s="2" customFormat="1">
      <c r="A132" s="33"/>
      <c r="C132" s="26"/>
    </row>
    <row r="133" customHeight="true" ht="16.0" s="2" customFormat="1">
      <c r="C133" s="26"/>
    </row>
    <row r="134" customHeight="true" ht="16.0" s="2" customFormat="1">
      <c r="C134" s="26"/>
    </row>
    <row r="135" customHeight="true" ht="16.0" s="2" customFormat="1">
      <c r="C135" s="26"/>
    </row>
    <row r="136" customHeight="true" ht="16.0" s="2" customFormat="1">
      <c r="C136" s="26"/>
    </row>
    <row r="137" customHeight="true" ht="16.0" s="2" customFormat="1">
      <c r="C137" s="26"/>
    </row>
    <row r="138" customHeight="true" ht="16.0" s="2" customFormat="1">
      <c r="C138" s="26"/>
    </row>
    <row r="139" customHeight="true" ht="16.0" s="2" customFormat="1">
      <c r="C139" s="26"/>
    </row>
    <row r="140" customHeight="true" ht="16.0" s="2" customFormat="1">
      <c r="C140" s="26"/>
    </row>
    <row r="141" customHeight="true" ht="16.0" s="2" customFormat="1">
      <c r="C141" s="26"/>
    </row>
    <row r="142" customHeight="true" ht="16.0" s="2" customFormat="1">
      <c r="C142" s="26"/>
    </row>
    <row r="143" customHeight="true" ht="16.0" s="2" customFormat="1">
      <c r="C143" s="26"/>
    </row>
    <row r="144" customHeight="true" ht="16.0" s="2" customFormat="1">
      <c r="C144" s="26"/>
    </row>
    <row r="145" customHeight="true" ht="16.0" s="2" customFormat="1">
      <c r="C145" s="26"/>
    </row>
    <row r="146" customHeight="true" ht="16.0" s="2" customFormat="1">
      <c r="C146" s="26"/>
    </row>
    <row r="147" customHeight="true" ht="16.0" s="2" customFormat="1">
      <c r="C147" s="26"/>
    </row>
    <row r="148" customHeight="true" ht="16.0" s="2" customFormat="1">
      <c r="C148" s="26"/>
    </row>
    <row r="149" customHeight="true" ht="16.0" s="2" customFormat="1">
      <c r="C149" s="26"/>
    </row>
    <row r="150" customHeight="true" ht="16.0" s="2" customFormat="1">
      <c r="C150" s="26"/>
    </row>
    <row r="151" customHeight="true" ht="16.0" s="2" customFormat="1">
      <c r="C151" s="26"/>
    </row>
    <row r="152" customHeight="true" ht="16.0" s="2" customFormat="1">
      <c r="C152" s="26"/>
    </row>
    <row r="153" customHeight="true" ht="16.0" s="2" customFormat="1">
      <c r="C153" s="26"/>
    </row>
    <row r="154" customHeight="true" ht="16.0" s="2" customFormat="1">
      <c r="C154" s="26"/>
    </row>
    <row r="155" customHeight="true" ht="16.0" s="2" customFormat="1">
      <c r="C155" s="26"/>
    </row>
    <row r="156" customHeight="true" ht="16.0" s="2" customFormat="1">
      <c r="C156" s="26"/>
    </row>
    <row r="157" customHeight="true" ht="16.0" s="2" customFormat="1">
      <c r="C157" s="26"/>
    </row>
    <row r="158" customHeight="true" ht="16.0" s="2" customFormat="1">
      <c r="C158" s="26"/>
    </row>
    <row r="159" customHeight="true" ht="16.0" s="2" customFormat="1">
      <c r="C159" s="26"/>
    </row>
    <row r="160" customHeight="true" ht="16.0" s="2" customFormat="1">
      <c r="C160" s="26"/>
    </row>
    <row r="161">
</row>
  </sheetData>
  <mergeCells count="8">
    <mergeCell ref="A2:C2"/>
    <mergeCell ref="A3:B3"/>
    <mergeCell ref="A4:B4"/>
    <mergeCell ref="A5:B5"/>
    <mergeCell ref="A6:B6"/>
    <mergeCell ref="A7:B7"/>
    <mergeCell ref="A8:B8"/>
    <mergeCell ref="D2:G8"/>
  </mergeCells>
  <printOptions verticalCentered="false"/>
  <pageMargins bottom="0.75" footer="0.3" header="0.3" left="0.7" right="0.7" top="0.75"/>
  <pageSetup copies="1" draft="false" fitToHeight="1" fitToWidth="1" horizontalDpi="600" orientation="default" pageOrder="downThenOver" blackAndWhite="false" firstPageNumber="1" paperSize="1" scale="100" useFirstPageNumber="false" usePrinterDefaults="true" verticalDpi="600"/>
</worksheet>
</file>

<file path=xl/worksheets/sheet9.xml><?xml version="1.0" encoding="utf-8"?>
<worksheet xmlns="http://schemas.openxmlformats.org/spreadsheetml/2006/main">
  <sheetPr>
    <outlinePr summaryRight="true" summaryBelow="true"/>
    <pageSetUpPr autoPageBreaks="true" fitToPage="false"/>
  </sheetPr>
  <dimension ref="A1"/>
  <sheetViews>
    <sheetView workbookViewId="0" showGridLines="true"/>
  </sheetViews>
  <sheetFormatPr defaultRowHeight="15.0"/>
  <cols>
    <col min="1" max="1" style="0" width="20.83203125" customWidth="true"/>
    <col min="2" max="2" style="0" width="20.83203125" customWidth="true"/>
    <col min="3" max="3" style="25" width="64.83203125" customWidth="true"/>
    <col min="4" max="4" style="0" width="12.83203125" customWidth="true"/>
    <col min="5" max="5" style="0" width="12.83203125" customWidth="true"/>
    <col min="6" max="6" style="0" width="12.83203125" customWidth="true"/>
    <col min="7" max="7" style="0" width="12.83203125" customWidth="true"/>
    <col min="8" max="8" style="0" width="29.1640625" customWidth="true"/>
    <col min="9" max="9" style="0" width="69.33203125" customWidth="true"/>
    <col min="10" max="10" style="0" width="24.83203125" customWidth="true"/>
    <col min="11" max="11" style="0" width="24.83203125" customWidth="true"/>
    <col min="12" max="12" style="0" width="24.83203125" customWidth="true"/>
    <col min="13" max="13" style="0" width="24.83203125" customWidth="true"/>
    <col min="14" max="14" style="2" width="8.0" customWidth="false"/>
    <col min="15" max="15" style="2" width="8.0" customWidth="false"/>
    <col min="16" max="16" style="2" width="8.0" customWidth="false"/>
    <col min="17" max="17" style="2" width="8.0" customWidth="false"/>
    <col min="18" max="18" style="2" width="8.0" customWidth="false"/>
    <col min="19" max="19" style="2" width="8.0" customWidth="false"/>
    <col min="20" max="20" style="2" width="8.0" customWidth="false"/>
    <col min="21" max="21" style="2" width="8.0" customWidth="false"/>
    <col min="22" max="22" style="2" width="8.0" customWidth="false"/>
    <col min="23" max="23" style="2" width="8.0" customWidth="false"/>
    <col min="24" max="24" style="2" width="8.0" customWidth="false"/>
    <col min="25" max="25" style="2" width="8.0" customWidth="false"/>
    <col min="26" max="26" style="2" width="8.0" customWidth="false"/>
    <col min="27" max="27" style="2" width="8.0" customWidth="false"/>
    <col min="28" max="28" style="2" width="8.0" customWidth="false"/>
    <col min="29" max="29" style="2" width="8.0" customWidth="false"/>
    <col min="30" max="30" style="2" width="8.0" customWidth="false"/>
    <col min="31" max="31" style="2" width="8.0" customWidth="false"/>
    <col min="32" max="32" style="2" width="8.0" customWidth="false"/>
    <col min="33" max="33" style="2" width="8.0" customWidth="false"/>
    <col min="34" max="34" style="2" width="8.0" customWidth="false"/>
    <col min="35" max="35" style="2" width="8.0" customWidth="false"/>
    <col min="36" max="36" style="2" width="8.0" customWidth="false"/>
  </cols>
  <sheetData>
    <row r="1" customHeight="true" ht="16.0" s="2" customFormat="1">
      <c r="A1" s="1"/>
      <c r="B1" s="1"/>
      <c r="C1" s="24"/>
      <c r="D1" s="23"/>
      <c r="E1" s="23"/>
      <c r="F1" s="23"/>
      <c r="G1" s="23"/>
      <c r="H1" s="23"/>
      <c r="I1" s="23"/>
      <c r="J1" s="23"/>
      <c r="K1" s="23"/>
      <c r="L1" s="23"/>
    </row>
    <row r="2" customHeight="true" ht="32.0">
      <c r="A2" s="189" t="inlineStr">
        <is>
          <t xml:space="preserve">Отчёт по оборачиваемости </t>
        </is>
      </c>
      <c r="B2" s="190"/>
      <c r="C2" s="190"/>
      <c r="D2" s="184"/>
      <c r="E2" s="184"/>
      <c r="F2" s="184"/>
      <c r="G2" s="184"/>
      <c r="H2" s="2"/>
      <c r="I2" s="2"/>
      <c r="J2" s="2"/>
      <c r="K2" s="2"/>
      <c r="L2" s="2"/>
      <c r="M2" s="2"/>
    </row>
    <row r="3" customHeight="true" ht="24.0">
      <c r="A3" s="193" t="inlineStr">
        <is>
          <t>Категория</t>
        </is>
      </c>
      <c r="B3" s="194"/>
      <c r="C3" s="78" t="inlineStr">
        <is>
          <t>Category 101</t>
        </is>
      </c>
      <c r="D3" s="184"/>
      <c r="E3" s="184"/>
      <c r="F3" s="184"/>
      <c r="G3" s="184"/>
      <c r="H3" s="2"/>
      <c r="I3" s="2"/>
      <c r="J3" s="2"/>
      <c r="K3" s="2"/>
      <c r="L3" s="2"/>
      <c r="M3" s="2"/>
    </row>
    <row r="4" customHeight="true" ht="24.0">
      <c r="A4" s="185" t="inlineStr">
        <is>
          <t>Магазин</t>
        </is>
      </c>
      <c r="B4" s="186"/>
      <c r="C4" s="18" t="inlineStr">
        <is>
          <t>supp10774</t>
        </is>
      </c>
      <c r="D4" s="184"/>
      <c r="E4" s="184"/>
      <c r="F4" s="184"/>
      <c r="G4" s="184"/>
      <c r="H4" s="2" t="inlineStr">
        <is>
          <t xml:space="preserve"> </t>
        </is>
      </c>
      <c r="I4" s="2"/>
      <c r="J4" s="2"/>
      <c r="K4" s="2"/>
      <c r="L4" s="2"/>
      <c r="M4" s="2"/>
    </row>
    <row r="5" customHeight="true" ht="24.0">
      <c r="A5" s="185" t="inlineStr">
        <is>
          <t>Период</t>
        </is>
      </c>
      <c r="B5" s="186"/>
      <c r="C5" s="18" t="inlineStr">
        <is>
          <t>01-05-2022 – 18-05-2022</t>
        </is>
      </c>
      <c r="D5" s="184"/>
      <c r="E5" s="184"/>
      <c r="F5" s="184"/>
      <c r="G5" s="184"/>
      <c r="H5" s="2"/>
      <c r="I5" s="2"/>
      <c r="J5" s="2"/>
      <c r="K5" s="2"/>
      <c r="L5" s="2"/>
      <c r="M5" s="2"/>
    </row>
    <row r="6" customHeight="true" ht="24.0">
      <c r="A6" s="187" t="inlineStr">
        <is>
          <t>Склад Маркета</t>
        </is>
      </c>
      <c r="B6" s="188"/>
      <c r="C6" s="19" t="inlineStr">
        <is>
          <t>Все</t>
        </is>
      </c>
      <c r="D6" s="184"/>
      <c r="E6" s="184"/>
      <c r="F6" s="184"/>
      <c r="G6" s="184"/>
      <c r="H6" s="2"/>
      <c r="I6" s="2"/>
      <c r="J6" s="2"/>
      <c r="K6" s="2"/>
      <c r="L6" s="2"/>
      <c r="M6" s="2"/>
    </row>
    <row r="7" customHeight="true" ht="24.0">
      <c r="A7" s="192"/>
      <c r="B7" s="192"/>
      <c r="C7" s="79"/>
      <c r="D7" s="184"/>
      <c r="E7" s="184"/>
      <c r="F7" s="184"/>
      <c r="G7" s="184"/>
      <c r="H7" s="2"/>
      <c r="I7" s="2"/>
      <c r="J7" s="2"/>
      <c r="K7" s="2"/>
      <c r="L7" s="2"/>
      <c r="M7" s="2"/>
    </row>
    <row r="8" customHeight="true" ht="24.0">
      <c r="A8" s="191"/>
      <c r="B8" s="191"/>
      <c r="C8" s="47"/>
      <c r="D8" s="184"/>
      <c r="E8" s="184"/>
      <c r="F8" s="184"/>
      <c r="G8" s="184"/>
      <c r="H8" s="2"/>
      <c r="I8" s="2"/>
      <c r="J8" s="2"/>
      <c r="K8" s="2"/>
      <c r="L8" s="2"/>
      <c r="M8" s="2"/>
    </row>
    <row r="9" customHeight="true" ht="25.0" s="2" customFormat="1">
      <c r="C9" s="26"/>
    </row>
    <row r="10" customHeight="true" ht="60.0">
      <c r="A10" s="27" t="inlineStr">
        <is>
          <t>Ваш SKU</t>
        </is>
      </c>
      <c r="B10" s="27" t="inlineStr">
        <is>
          <t>SKU на Маркете</t>
        </is>
      </c>
      <c r="C10" s="28" t="inlineStr">
        <is>
          <t>Название товара</t>
        </is>
      </c>
      <c r="D10" s="80" t="inlineStr">
        <is>
          <t>Длина, см</t>
        </is>
      </c>
      <c r="E10" s="80" t="inlineStr">
        <is>
          <t>Ширина, см</t>
        </is>
      </c>
      <c r="F10" s="80" t="inlineStr">
        <is>
          <t>Высота, см</t>
        </is>
      </c>
      <c r="G10" s="80" t="inlineStr">
        <is>
          <t>Объём, л</t>
        </is>
      </c>
      <c r="H10" s="40" t="inlineStr">
        <is>
          <t>Оборачиваемость</t>
        </is>
      </c>
      <c r="I10" s="27" t="inlineStr">
        <is>
          <t>Рекомендация Маркета</t>
        </is>
      </c>
      <c r="J10" s="29" t="inlineStr">
        <is>
          <t>Среднесуточный объём проданных товаров, л</t>
        </is>
      </c>
      <c r="K10" s="29" t="inlineStr">
        <is>
          <t>Среднесуточное количество проданных товаров, шт.</t>
        </is>
      </c>
      <c r="L10" s="29" t="inlineStr">
        <is>
          <t>Среднесуточный объём товаров на складе, л</t>
        </is>
      </c>
      <c r="M10" s="29" t="inlineStr">
        <is>
          <t>Доступно к продаже на последний день периода, шт.</t>
        </is>
      </c>
    </row>
    <row r="11" customHeight="true" ht="64.0">
      <c r="A11" s="30" t="inlineStr">
        <is>
          <t>offer_110</t>
        </is>
      </c>
      <c r="B11" s="81" t="n">
        <v>310.0</v>
      </c>
      <c r="C11" s="31" t="inlineStr">
        <is>
          <t>Offer title 110</t>
        </is>
      </c>
      <c r="D11" s="82" t="n">
        <v>140.0</v>
      </c>
      <c r="E11" s="82" t="n">
        <v>141.0</v>
      </c>
      <c r="F11" s="82" t="n">
        <v>142.0</v>
      </c>
      <c r="G11" s="82" t="n">
        <v>143.0</v>
      </c>
      <c r="H11" s="83" t="n">
        <v>110.0</v>
      </c>
      <c r="I11" s="31" t="inlineStr">
        <is>
          <t>Можно сократить объём поставок этого товара</t>
        </is>
      </c>
      <c r="J11" s="84" t="n">
        <v>220.0</v>
      </c>
      <c r="K11" s="84" t="n">
        <v>221.0</v>
      </c>
      <c r="L11" s="84" t="n">
        <v>222.0</v>
      </c>
      <c r="M11" s="85" t="n">
        <v>223.0</v>
      </c>
    </row>
    <row r="12" customHeight="true" ht="64.0">
      <c r="A12" s="248" t="inlineStr">
        <is>
          <t>offer_111</t>
        </is>
      </c>
      <c r="B12" s="249" t="n">
        <v>311.0</v>
      </c>
      <c r="C12" s="250" t="inlineStr">
        <is>
          <t>Offer title 111</t>
        </is>
      </c>
      <c r="D12" s="251" t="n">
        <v>141.0</v>
      </c>
      <c r="E12" s="251" t="n">
        <v>142.0</v>
      </c>
      <c r="F12" s="251" t="n">
        <v>143.0</v>
      </c>
      <c r="G12" s="251" t="n">
        <v>144.0</v>
      </c>
      <c r="H12" s="252" t="n">
        <v>111.0</v>
      </c>
      <c r="I12" s="250" t="inlineStr">
        <is>
          <t>Можно сократить объём поставок этого товара</t>
        </is>
      </c>
      <c r="J12" s="253" t="n">
        <v>221.0</v>
      </c>
      <c r="K12" s="253" t="n">
        <v>222.0</v>
      </c>
      <c r="L12" s="253" t="n">
        <v>223.0</v>
      </c>
      <c r="M12" s="254" t="n">
        <v>224.0</v>
      </c>
    </row>
    <row r="13" customHeight="true" ht="64.0">
      <c r="A13" s="248" t="inlineStr">
        <is>
          <t>offer_112</t>
        </is>
      </c>
      <c r="B13" s="249" t="n">
        <v>312.0</v>
      </c>
      <c r="C13" s="250" t="inlineStr">
        <is>
          <t>Offer title 112</t>
        </is>
      </c>
      <c r="D13" s="251" t="n">
        <v>142.0</v>
      </c>
      <c r="E13" s="251" t="n">
        <v>143.0</v>
      </c>
      <c r="F13" s="251" t="n">
        <v>144.0</v>
      </c>
      <c r="G13" s="251" t="n">
        <v>145.0</v>
      </c>
      <c r="H13" s="252" t="n">
        <v>112.0</v>
      </c>
      <c r="I13" s="250" t="inlineStr">
        <is>
          <t>Можно сократить объём поставок этого товара</t>
        </is>
      </c>
      <c r="J13" s="253" t="n">
        <v>222.0</v>
      </c>
      <c r="K13" s="253" t="n">
        <v>223.0</v>
      </c>
      <c r="L13" s="253" t="n">
        <v>224.0</v>
      </c>
      <c r="M13" s="254" t="n">
        <v>225.0</v>
      </c>
    </row>
    <row r="14" customHeight="true" ht="64.0">
      <c r="A14" s="248" t="inlineStr">
        <is>
          <t>offer_113</t>
        </is>
      </c>
      <c r="B14" s="249" t="n">
        <v>313.0</v>
      </c>
      <c r="C14" s="250" t="inlineStr">
        <is>
          <t>Offer title 113</t>
        </is>
      </c>
      <c r="D14" s="251" t="n">
        <v>143.0</v>
      </c>
      <c r="E14" s="251" t="n">
        <v>144.0</v>
      </c>
      <c r="F14" s="251" t="n">
        <v>145.0</v>
      </c>
      <c r="G14" s="251" t="n">
        <v>146.0</v>
      </c>
      <c r="H14" s="252" t="n">
        <v>113.0</v>
      </c>
      <c r="I14" s="250" t="inlineStr">
        <is>
          <t>Можно сократить объём поставок этого товара</t>
        </is>
      </c>
      <c r="J14" s="253" t="n">
        <v>223.0</v>
      </c>
      <c r="K14" s="253" t="n">
        <v>224.0</v>
      </c>
      <c r="L14" s="253" t="n">
        <v>225.0</v>
      </c>
      <c r="M14" s="254" t="n">
        <v>226.0</v>
      </c>
    </row>
    <row r="15" customHeight="true" ht="64.0">
      <c r="A15" s="248" t="inlineStr">
        <is>
          <t>offer_114</t>
        </is>
      </c>
      <c r="B15" s="249" t="n">
        <v>314.0</v>
      </c>
      <c r="C15" s="250" t="inlineStr">
        <is>
          <t>Offer title 114</t>
        </is>
      </c>
      <c r="D15" s="251" t="n">
        <v>144.0</v>
      </c>
      <c r="E15" s="251" t="n">
        <v>145.0</v>
      </c>
      <c r="F15" s="251" t="n">
        <v>146.0</v>
      </c>
      <c r="G15" s="251" t="n">
        <v>147.0</v>
      </c>
      <c r="H15" s="252" t="n">
        <v>114.0</v>
      </c>
      <c r="I15" s="250" t="inlineStr">
        <is>
          <t>Можно сократить объём поставок этого товара</t>
        </is>
      </c>
      <c r="J15" s="253" t="n">
        <v>224.0</v>
      </c>
      <c r="K15" s="253" t="n">
        <v>225.0</v>
      </c>
      <c r="L15" s="253" t="n">
        <v>226.0</v>
      </c>
      <c r="M15" s="254" t="n">
        <v>227.0</v>
      </c>
    </row>
    <row r="16" customHeight="true" ht="64.0">
      <c r="A16" s="248" t="inlineStr">
        <is>
          <t>offer_115</t>
        </is>
      </c>
      <c r="B16" s="249" t="n">
        <v>315.0</v>
      </c>
      <c r="C16" s="250" t="inlineStr">
        <is>
          <t>Offer title 115</t>
        </is>
      </c>
      <c r="D16" s="251" t="n">
        <v>145.0</v>
      </c>
      <c r="E16" s="251" t="n">
        <v>146.0</v>
      </c>
      <c r="F16" s="251" t="n">
        <v>147.0</v>
      </c>
      <c r="G16" s="251" t="n">
        <v>148.0</v>
      </c>
      <c r="H16" s="252" t="n">
        <v>115.0</v>
      </c>
      <c r="I16" s="250" t="inlineStr">
        <is>
          <t>Можно сократить объём поставок этого товара</t>
        </is>
      </c>
      <c r="J16" s="253" t="n">
        <v>225.0</v>
      </c>
      <c r="K16" s="253" t="n">
        <v>226.0</v>
      </c>
      <c r="L16" s="253" t="n">
        <v>227.0</v>
      </c>
      <c r="M16" s="254" t="n">
        <v>228.0</v>
      </c>
    </row>
    <row r="17" customHeight="true" ht="64.0">
      <c r="A17" s="248" t="inlineStr">
        <is>
          <t>offer_116</t>
        </is>
      </c>
      <c r="B17" s="249" t="n">
        <v>316.0</v>
      </c>
      <c r="C17" s="250" t="inlineStr">
        <is>
          <t>Offer title 116</t>
        </is>
      </c>
      <c r="D17" s="251" t="n">
        <v>146.0</v>
      </c>
      <c r="E17" s="251" t="n">
        <v>147.0</v>
      </c>
      <c r="F17" s="251" t="n">
        <v>148.0</v>
      </c>
      <c r="G17" s="251" t="n">
        <v>149.0</v>
      </c>
      <c r="H17" s="252" t="n">
        <v>116.0</v>
      </c>
      <c r="I17" s="250" t="inlineStr">
        <is>
          <t>Можно сократить объём поставок этого товара</t>
        </is>
      </c>
      <c r="J17" s="253" t="n">
        <v>226.0</v>
      </c>
      <c r="K17" s="253" t="n">
        <v>227.0</v>
      </c>
      <c r="L17" s="253" t="n">
        <v>228.0</v>
      </c>
      <c r="M17" s="254" t="n">
        <v>229.0</v>
      </c>
    </row>
    <row r="18" customHeight="true" ht="64.0">
      <c r="A18" s="248" t="inlineStr">
        <is>
          <t>offer_117</t>
        </is>
      </c>
      <c r="B18" s="249" t="n">
        <v>317.0</v>
      </c>
      <c r="C18" s="250" t="inlineStr">
        <is>
          <t>Offer title 117</t>
        </is>
      </c>
      <c r="D18" s="251" t="n">
        <v>147.0</v>
      </c>
      <c r="E18" s="251" t="n">
        <v>148.0</v>
      </c>
      <c r="F18" s="251" t="n">
        <v>149.0</v>
      </c>
      <c r="G18" s="251" t="n">
        <v>150.0</v>
      </c>
      <c r="H18" s="252" t="n">
        <v>117.0</v>
      </c>
      <c r="I18" s="250" t="inlineStr">
        <is>
          <t>Можно сократить объём поставок этого товара</t>
        </is>
      </c>
      <c r="J18" s="253" t="n">
        <v>227.0</v>
      </c>
      <c r="K18" s="253" t="n">
        <v>228.0</v>
      </c>
      <c r="L18" s="253" t="n">
        <v>229.0</v>
      </c>
      <c r="M18" s="254" t="n">
        <v>230.0</v>
      </c>
    </row>
    <row r="19" customHeight="true" ht="64.0">
      <c r="A19" s="248" t="inlineStr">
        <is>
          <t>offer_118</t>
        </is>
      </c>
      <c r="B19" s="249" t="n">
        <v>318.0</v>
      </c>
      <c r="C19" s="250" t="inlineStr">
        <is>
          <t>Offer title 118</t>
        </is>
      </c>
      <c r="D19" s="251" t="n">
        <v>148.0</v>
      </c>
      <c r="E19" s="251" t="n">
        <v>149.0</v>
      </c>
      <c r="F19" s="251" t="n">
        <v>150.0</v>
      </c>
      <c r="G19" s="251" t="n">
        <v>151.0</v>
      </c>
      <c r="H19" s="252" t="n">
        <v>118.0</v>
      </c>
      <c r="I19" s="250" t="inlineStr">
        <is>
          <t>Можно сократить объём поставок этого товара</t>
        </is>
      </c>
      <c r="J19" s="253" t="n">
        <v>228.0</v>
      </c>
      <c r="K19" s="253" t="n">
        <v>229.0</v>
      </c>
      <c r="L19" s="253" t="n">
        <v>230.0</v>
      </c>
      <c r="M19" s="254" t="n">
        <v>231.0</v>
      </c>
    </row>
    <row r="20" customHeight="true" ht="64.0">
      <c r="A20" s="248" t="inlineStr">
        <is>
          <t>offer_119</t>
        </is>
      </c>
      <c r="B20" s="249" t="n">
        <v>319.0</v>
      </c>
      <c r="C20" s="250" t="inlineStr">
        <is>
          <t>Offer title 119</t>
        </is>
      </c>
      <c r="D20" s="251" t="n">
        <v>149.0</v>
      </c>
      <c r="E20" s="251" t="n">
        <v>150.0</v>
      </c>
      <c r="F20" s="251" t="n">
        <v>151.0</v>
      </c>
      <c r="G20" s="251" t="n">
        <v>152.0</v>
      </c>
      <c r="H20" s="252" t="n">
        <v>119.0</v>
      </c>
      <c r="I20" s="250" t="inlineStr">
        <is>
          <t>Можно сократить объём поставок этого товара</t>
        </is>
      </c>
      <c r="J20" s="253" t="n">
        <v>229.0</v>
      </c>
      <c r="K20" s="253" t="n">
        <v>230.0</v>
      </c>
      <c r="L20" s="253" t="n">
        <v>231.0</v>
      </c>
      <c r="M20" s="254" t="n">
        <v>232.0</v>
      </c>
    </row>
    <row r="21" customHeight="true" ht="64.0">
      <c r="A21" s="248" t="inlineStr">
        <is>
          <t>offer_120</t>
        </is>
      </c>
      <c r="B21" s="249" t="n">
        <v>320.0</v>
      </c>
      <c r="C21" s="250" t="inlineStr">
        <is>
          <t>Offer title 120</t>
        </is>
      </c>
      <c r="D21" s="251" t="n">
        <v>150.0</v>
      </c>
      <c r="E21" s="251" t="n">
        <v>151.0</v>
      </c>
      <c r="F21" s="251" t="n">
        <v>152.0</v>
      </c>
      <c r="G21" s="251" t="n">
        <v>153.0</v>
      </c>
      <c r="H21" s="252" t="n">
        <v>120.0</v>
      </c>
      <c r="I21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21" s="253" t="n">
        <v>230.0</v>
      </c>
      <c r="K21" s="253" t="n">
        <v>231.0</v>
      </c>
      <c r="L21" s="253" t="n">
        <v>232.0</v>
      </c>
      <c r="M21" s="254" t="n">
        <v>233.0</v>
      </c>
    </row>
    <row r="22" customHeight="true" ht="64.0">
      <c r="A22" s="248" t="inlineStr">
        <is>
          <t>offer_121</t>
        </is>
      </c>
      <c r="B22" s="249" t="n">
        <v>321.0</v>
      </c>
      <c r="C22" s="250" t="inlineStr">
        <is>
          <t>Offer title 121</t>
        </is>
      </c>
      <c r="D22" s="251" t="n">
        <v>151.0</v>
      </c>
      <c r="E22" s="251" t="n">
        <v>152.0</v>
      </c>
      <c r="F22" s="251" t="n">
        <v>153.0</v>
      </c>
      <c r="G22" s="251" t="n">
        <v>154.0</v>
      </c>
      <c r="H22" s="252" t="n">
        <v>121.0</v>
      </c>
      <c r="I22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22" s="253" t="n">
        <v>231.0</v>
      </c>
      <c r="K22" s="253" t="n">
        <v>232.0</v>
      </c>
      <c r="L22" s="253" t="n">
        <v>233.0</v>
      </c>
      <c r="M22" s="254" t="n">
        <v>234.0</v>
      </c>
    </row>
    <row r="23" customHeight="true" ht="64.0">
      <c r="A23" s="248" t="inlineStr">
        <is>
          <t>offer_122</t>
        </is>
      </c>
      <c r="B23" s="249" t="n">
        <v>322.0</v>
      </c>
      <c r="C23" s="250" t="inlineStr">
        <is>
          <t>Offer title 122</t>
        </is>
      </c>
      <c r="D23" s="251" t="n">
        <v>152.0</v>
      </c>
      <c r="E23" s="251" t="n">
        <v>153.0</v>
      </c>
      <c r="F23" s="251" t="n">
        <v>154.0</v>
      </c>
      <c r="G23" s="251" t="n">
        <v>155.0</v>
      </c>
      <c r="H23" s="252" t="n">
        <v>122.0</v>
      </c>
      <c r="I23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23" s="253" t="n">
        <v>232.0</v>
      </c>
      <c r="K23" s="253" t="n">
        <v>233.0</v>
      </c>
      <c r="L23" s="253" t="n">
        <v>234.0</v>
      </c>
      <c r="M23" s="254" t="n">
        <v>235.0</v>
      </c>
    </row>
    <row r="24" customHeight="true" ht="64.0">
      <c r="A24" s="248" t="inlineStr">
        <is>
          <t>offer_123</t>
        </is>
      </c>
      <c r="B24" s="249" t="n">
        <v>323.0</v>
      </c>
      <c r="C24" s="250" t="inlineStr">
        <is>
          <t>Offer title 123</t>
        </is>
      </c>
      <c r="D24" s="251" t="n">
        <v>153.0</v>
      </c>
      <c r="E24" s="251" t="n">
        <v>154.0</v>
      </c>
      <c r="F24" s="251" t="n">
        <v>155.0</v>
      </c>
      <c r="G24" s="251" t="n">
        <v>156.0</v>
      </c>
      <c r="H24" s="252" t="n">
        <v>123.0</v>
      </c>
      <c r="I24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24" s="253" t="n">
        <v>233.0</v>
      </c>
      <c r="K24" s="253" t="n">
        <v>234.0</v>
      </c>
      <c r="L24" s="253" t="n">
        <v>235.0</v>
      </c>
      <c r="M24" s="254" t="n">
        <v>236.0</v>
      </c>
    </row>
    <row r="25" customHeight="true" ht="64.0">
      <c r="A25" s="248" t="inlineStr">
        <is>
          <t>offer_124</t>
        </is>
      </c>
      <c r="B25" s="249" t="n">
        <v>324.0</v>
      </c>
      <c r="C25" s="250" t="inlineStr">
        <is>
          <t>Offer title 124</t>
        </is>
      </c>
      <c r="D25" s="251" t="n">
        <v>154.0</v>
      </c>
      <c r="E25" s="251" t="n">
        <v>155.0</v>
      </c>
      <c r="F25" s="251" t="n">
        <v>156.0</v>
      </c>
      <c r="G25" s="251" t="n">
        <v>157.0</v>
      </c>
      <c r="H25" s="252" t="n">
        <v>124.0</v>
      </c>
      <c r="I25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25" s="253" t="n">
        <v>234.0</v>
      </c>
      <c r="K25" s="253" t="n">
        <v>235.0</v>
      </c>
      <c r="L25" s="253" t="n">
        <v>236.0</v>
      </c>
      <c r="M25" s="254" t="n">
        <v>237.0</v>
      </c>
    </row>
    <row r="26" customHeight="true" ht="64.0">
      <c r="A26" s="248" t="inlineStr">
        <is>
          <t>offer_125</t>
        </is>
      </c>
      <c r="B26" s="249" t="n">
        <v>325.0</v>
      </c>
      <c r="C26" s="250" t="inlineStr">
        <is>
          <t>Offer title 125</t>
        </is>
      </c>
      <c r="D26" s="251" t="n">
        <v>155.0</v>
      </c>
      <c r="E26" s="251" t="n">
        <v>156.0</v>
      </c>
      <c r="F26" s="251" t="n">
        <v>157.0</v>
      </c>
      <c r="G26" s="251" t="n">
        <v>158.0</v>
      </c>
      <c r="H26" s="252" t="n">
        <v>125.0</v>
      </c>
      <c r="I26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26" s="253" t="n">
        <v>235.0</v>
      </c>
      <c r="K26" s="253" t="n">
        <v>236.0</v>
      </c>
      <c r="L26" s="253" t="n">
        <v>237.0</v>
      </c>
      <c r="M26" s="254" t="n">
        <v>238.0</v>
      </c>
    </row>
    <row r="27" customHeight="true" ht="64.0">
      <c r="A27" s="248" t="inlineStr">
        <is>
          <t>offer_126</t>
        </is>
      </c>
      <c r="B27" s="249" t="n">
        <v>326.0</v>
      </c>
      <c r="C27" s="250" t="inlineStr">
        <is>
          <t>Offer title 126</t>
        </is>
      </c>
      <c r="D27" s="251" t="n">
        <v>156.0</v>
      </c>
      <c r="E27" s="251" t="n">
        <v>157.0</v>
      </c>
      <c r="F27" s="251" t="n">
        <v>158.0</v>
      </c>
      <c r="G27" s="251" t="n">
        <v>159.0</v>
      </c>
      <c r="H27" s="252" t="n">
        <v>126.0</v>
      </c>
      <c r="I27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27" s="253" t="n">
        <v>236.0</v>
      </c>
      <c r="K27" s="253" t="n">
        <v>237.0</v>
      </c>
      <c r="L27" s="253" t="n">
        <v>238.0</v>
      </c>
      <c r="M27" s="254" t="n">
        <v>239.0</v>
      </c>
    </row>
    <row r="28" customHeight="true" ht="64.0">
      <c r="A28" s="248" t="inlineStr">
        <is>
          <t>offer_127</t>
        </is>
      </c>
      <c r="B28" s="249" t="n">
        <v>327.0</v>
      </c>
      <c r="C28" s="250" t="inlineStr">
        <is>
          <t>Offer title 127</t>
        </is>
      </c>
      <c r="D28" s="251" t="n">
        <v>157.0</v>
      </c>
      <c r="E28" s="251" t="n">
        <v>158.0</v>
      </c>
      <c r="F28" s="251" t="n">
        <v>159.0</v>
      </c>
      <c r="G28" s="251" t="n">
        <v>160.0</v>
      </c>
      <c r="H28" s="252" t="n">
        <v>127.0</v>
      </c>
      <c r="I28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28" s="253" t="n">
        <v>237.0</v>
      </c>
      <c r="K28" s="253" t="n">
        <v>238.0</v>
      </c>
      <c r="L28" s="253" t="n">
        <v>239.0</v>
      </c>
      <c r="M28" s="254" t="n">
        <v>240.0</v>
      </c>
    </row>
    <row r="29" customHeight="true" ht="64.0">
      <c r="A29" s="248" t="inlineStr">
        <is>
          <t>offer_128</t>
        </is>
      </c>
      <c r="B29" s="249" t="n">
        <v>328.0</v>
      </c>
      <c r="C29" s="250" t="inlineStr">
        <is>
          <t>Offer title 128</t>
        </is>
      </c>
      <c r="D29" s="251" t="n">
        <v>158.0</v>
      </c>
      <c r="E29" s="251" t="n">
        <v>159.0</v>
      </c>
      <c r="F29" s="251" t="n">
        <v>160.0</v>
      </c>
      <c r="G29" s="251" t="n">
        <v>161.0</v>
      </c>
      <c r="H29" s="252" t="n">
        <v>128.0</v>
      </c>
      <c r="I29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29" s="253" t="n">
        <v>238.0</v>
      </c>
      <c r="K29" s="253" t="n">
        <v>239.0</v>
      </c>
      <c r="L29" s="253" t="n">
        <v>240.0</v>
      </c>
      <c r="M29" s="254" t="n">
        <v>241.0</v>
      </c>
    </row>
    <row r="30" customHeight="true" ht="64.0">
      <c r="A30" s="248" t="inlineStr">
        <is>
          <t>offer_129</t>
        </is>
      </c>
      <c r="B30" s="249" t="n">
        <v>329.0</v>
      </c>
      <c r="C30" s="250" t="inlineStr">
        <is>
          <t>Offer title 129</t>
        </is>
      </c>
      <c r="D30" s="251" t="n">
        <v>159.0</v>
      </c>
      <c r="E30" s="251" t="n">
        <v>160.0</v>
      </c>
      <c r="F30" s="251" t="n">
        <v>161.0</v>
      </c>
      <c r="G30" s="251" t="n">
        <v>162.0</v>
      </c>
      <c r="H30" s="252" t="n">
        <v>129.0</v>
      </c>
      <c r="I30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30" s="253" t="n">
        <v>239.0</v>
      </c>
      <c r="K30" s="253" t="n">
        <v>240.0</v>
      </c>
      <c r="L30" s="253" t="n">
        <v>241.0</v>
      </c>
      <c r="M30" s="254" t="n">
        <v>242.0</v>
      </c>
    </row>
    <row r="31" customHeight="true" ht="64.0">
      <c r="A31" s="248" t="inlineStr">
        <is>
          <t>offer_130</t>
        </is>
      </c>
      <c r="B31" s="249" t="n">
        <v>330.0</v>
      </c>
      <c r="C31" s="250" t="inlineStr">
        <is>
          <t>Offer title 130</t>
        </is>
      </c>
      <c r="D31" s="251" t="n">
        <v>160.0</v>
      </c>
      <c r="E31" s="251" t="n">
        <v>161.0</v>
      </c>
      <c r="F31" s="251" t="n">
        <v>162.0</v>
      </c>
      <c r="G31" s="251" t="n">
        <v>163.0</v>
      </c>
      <c r="H31" s="252" t="n">
        <v>130.0</v>
      </c>
      <c r="I31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31" s="253" t="n">
        <v>240.0</v>
      </c>
      <c r="K31" s="253" t="n">
        <v>241.0</v>
      </c>
      <c r="L31" s="253" t="n">
        <v>242.0</v>
      </c>
      <c r="M31" s="254" t="n">
        <v>243.0</v>
      </c>
    </row>
    <row r="32" customHeight="true" ht="64.0">
      <c r="A32" s="248" t="inlineStr">
        <is>
          <t>offer_131</t>
        </is>
      </c>
      <c r="B32" s="249" t="n">
        <v>331.0</v>
      </c>
      <c r="C32" s="250" t="inlineStr">
        <is>
          <t>Offer title 131</t>
        </is>
      </c>
      <c r="D32" s="251" t="n">
        <v>161.0</v>
      </c>
      <c r="E32" s="251" t="n">
        <v>162.0</v>
      </c>
      <c r="F32" s="251" t="n">
        <v>163.0</v>
      </c>
      <c r="G32" s="251" t="n">
        <v>164.0</v>
      </c>
      <c r="H32" s="252" t="n">
        <v>131.0</v>
      </c>
      <c r="I32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32" s="253" t="n">
        <v>241.0</v>
      </c>
      <c r="K32" s="253" t="n">
        <v>242.0</v>
      </c>
      <c r="L32" s="253" t="n">
        <v>243.0</v>
      </c>
      <c r="M32" s="254" t="n">
        <v>244.0</v>
      </c>
    </row>
    <row r="33" customHeight="true" ht="64.0">
      <c r="A33" s="248" t="inlineStr">
        <is>
          <t>offer_132</t>
        </is>
      </c>
      <c r="B33" s="249" t="n">
        <v>332.0</v>
      </c>
      <c r="C33" s="250" t="inlineStr">
        <is>
          <t>Offer title 132</t>
        </is>
      </c>
      <c r="D33" s="251" t="n">
        <v>162.0</v>
      </c>
      <c r="E33" s="251" t="n">
        <v>163.0</v>
      </c>
      <c r="F33" s="251" t="n">
        <v>164.0</v>
      </c>
      <c r="G33" s="251" t="n">
        <v>165.0</v>
      </c>
      <c r="H33" s="252" t="n">
        <v>132.0</v>
      </c>
      <c r="I33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33" s="253" t="n">
        <v>242.0</v>
      </c>
      <c r="K33" s="253" t="n">
        <v>243.0</v>
      </c>
      <c r="L33" s="253" t="n">
        <v>244.0</v>
      </c>
      <c r="M33" s="254" t="n">
        <v>245.0</v>
      </c>
    </row>
    <row r="34" customHeight="true" ht="64.0">
      <c r="A34" s="248" t="inlineStr">
        <is>
          <t>offer_133</t>
        </is>
      </c>
      <c r="B34" s="249" t="n">
        <v>333.0</v>
      </c>
      <c r="C34" s="250" t="inlineStr">
        <is>
          <t>Offer title 133</t>
        </is>
      </c>
      <c r="D34" s="251" t="n">
        <v>163.0</v>
      </c>
      <c r="E34" s="251" t="n">
        <v>164.0</v>
      </c>
      <c r="F34" s="251" t="n">
        <v>165.0</v>
      </c>
      <c r="G34" s="251" t="n">
        <v>166.0</v>
      </c>
      <c r="H34" s="252" t="n">
        <v>133.0</v>
      </c>
      <c r="I34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34" s="253" t="n">
        <v>243.0</v>
      </c>
      <c r="K34" s="253" t="n">
        <v>244.0</v>
      </c>
      <c r="L34" s="253" t="n">
        <v>245.0</v>
      </c>
      <c r="M34" s="254" t="n">
        <v>246.0</v>
      </c>
    </row>
    <row r="35" customHeight="true" ht="64.0">
      <c r="A35" s="248" t="inlineStr">
        <is>
          <t>offer_134</t>
        </is>
      </c>
      <c r="B35" s="249" t="n">
        <v>334.0</v>
      </c>
      <c r="C35" s="250" t="inlineStr">
        <is>
          <t>Offer title 134</t>
        </is>
      </c>
      <c r="D35" s="251" t="n">
        <v>164.0</v>
      </c>
      <c r="E35" s="251" t="n">
        <v>165.0</v>
      </c>
      <c r="F35" s="251" t="n">
        <v>166.0</v>
      </c>
      <c r="G35" s="251" t="n">
        <v>167.0</v>
      </c>
      <c r="H35" s="252" t="n">
        <v>134.0</v>
      </c>
      <c r="I35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35" s="253" t="n">
        <v>244.0</v>
      </c>
      <c r="K35" s="253" t="n">
        <v>245.0</v>
      </c>
      <c r="L35" s="253" t="n">
        <v>246.0</v>
      </c>
      <c r="M35" s="254" t="n">
        <v>247.0</v>
      </c>
    </row>
    <row r="36" customHeight="true" ht="64.0">
      <c r="A36" s="248" t="inlineStr">
        <is>
          <t>offer_135</t>
        </is>
      </c>
      <c r="B36" s="249" t="n">
        <v>335.0</v>
      </c>
      <c r="C36" s="250" t="inlineStr">
        <is>
          <t>Offer title 135</t>
        </is>
      </c>
      <c r="D36" s="251" t="n">
        <v>165.0</v>
      </c>
      <c r="E36" s="251" t="n">
        <v>166.0</v>
      </c>
      <c r="F36" s="251" t="n">
        <v>167.0</v>
      </c>
      <c r="G36" s="251" t="n">
        <v>168.0</v>
      </c>
      <c r="H36" s="252" t="n">
        <v>135.0</v>
      </c>
      <c r="I36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36" s="253" t="n">
        <v>245.0</v>
      </c>
      <c r="K36" s="253" t="n">
        <v>246.0</v>
      </c>
      <c r="L36" s="253" t="n">
        <v>247.0</v>
      </c>
      <c r="M36" s="254" t="n">
        <v>248.0</v>
      </c>
    </row>
    <row r="37" customHeight="true" ht="64.0">
      <c r="A37" s="248" t="inlineStr">
        <is>
          <t>offer_136</t>
        </is>
      </c>
      <c r="B37" s="249" t="n">
        <v>336.0</v>
      </c>
      <c r="C37" s="250" t="inlineStr">
        <is>
          <t>Offer title 136</t>
        </is>
      </c>
      <c r="D37" s="251" t="n">
        <v>166.0</v>
      </c>
      <c r="E37" s="251" t="n">
        <v>167.0</v>
      </c>
      <c r="F37" s="251" t="n">
        <v>168.0</v>
      </c>
      <c r="G37" s="251" t="n">
        <v>169.0</v>
      </c>
      <c r="H37" s="252" t="n">
        <v>136.0</v>
      </c>
      <c r="I37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37" s="253" t="n">
        <v>246.0</v>
      </c>
      <c r="K37" s="253" t="n">
        <v>247.0</v>
      </c>
      <c r="L37" s="253" t="n">
        <v>248.0</v>
      </c>
      <c r="M37" s="254" t="n">
        <v>249.0</v>
      </c>
    </row>
    <row r="38" customHeight="true" ht="64.0">
      <c r="A38" s="248" t="inlineStr">
        <is>
          <t>offer_137</t>
        </is>
      </c>
      <c r="B38" s="249" t="n">
        <v>337.0</v>
      </c>
      <c r="C38" s="250" t="inlineStr">
        <is>
          <t>Offer title 137</t>
        </is>
      </c>
      <c r="D38" s="251" t="n">
        <v>167.0</v>
      </c>
      <c r="E38" s="251" t="n">
        <v>168.0</v>
      </c>
      <c r="F38" s="251" t="n">
        <v>169.0</v>
      </c>
      <c r="G38" s="251" t="n">
        <v>170.0</v>
      </c>
      <c r="H38" s="252" t="n">
        <v>137.0</v>
      </c>
      <c r="I38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38" s="253" t="n">
        <v>247.0</v>
      </c>
      <c r="K38" s="253" t="n">
        <v>248.0</v>
      </c>
      <c r="L38" s="253" t="n">
        <v>249.0</v>
      </c>
      <c r="M38" s="254" t="n">
        <v>250.0</v>
      </c>
    </row>
    <row r="39" customHeight="true" ht="64.0">
      <c r="A39" s="248" t="inlineStr">
        <is>
          <t>offer_138</t>
        </is>
      </c>
      <c r="B39" s="249" t="n">
        <v>338.0</v>
      </c>
      <c r="C39" s="250" t="inlineStr">
        <is>
          <t>Offer title 138</t>
        </is>
      </c>
      <c r="D39" s="251" t="n">
        <v>168.0</v>
      </c>
      <c r="E39" s="251" t="n">
        <v>169.0</v>
      </c>
      <c r="F39" s="251" t="n">
        <v>170.0</v>
      </c>
      <c r="G39" s="251" t="n">
        <v>171.0</v>
      </c>
      <c r="H39" s="252" t="n">
        <v>138.0</v>
      </c>
      <c r="I39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39" s="253" t="n">
        <v>248.0</v>
      </c>
      <c r="K39" s="253" t="n">
        <v>249.0</v>
      </c>
      <c r="L39" s="253" t="n">
        <v>250.0</v>
      </c>
      <c r="M39" s="254" t="n">
        <v>251.0</v>
      </c>
    </row>
    <row r="40" customHeight="true" ht="64.0">
      <c r="A40" s="248" t="inlineStr">
        <is>
          <t>offer_139</t>
        </is>
      </c>
      <c r="B40" s="249" t="n">
        <v>339.0</v>
      </c>
      <c r="C40" s="250" t="inlineStr">
        <is>
          <t>Offer title 139</t>
        </is>
      </c>
      <c r="D40" s="251" t="n">
        <v>169.0</v>
      </c>
      <c r="E40" s="251" t="n">
        <v>170.0</v>
      </c>
      <c r="F40" s="251" t="n">
        <v>171.0</v>
      </c>
      <c r="G40" s="251" t="n">
        <v>172.0</v>
      </c>
      <c r="H40" s="252" t="n">
        <v>139.0</v>
      </c>
      <c r="I40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40" s="253" t="n">
        <v>249.0</v>
      </c>
      <c r="K40" s="253" t="n">
        <v>250.0</v>
      </c>
      <c r="L40" s="253" t="n">
        <v>251.0</v>
      </c>
      <c r="M40" s="254" t="n">
        <v>252.0</v>
      </c>
    </row>
    <row r="41" customHeight="true" ht="64.0">
      <c r="A41" s="248" t="inlineStr">
        <is>
          <t>offer_140</t>
        </is>
      </c>
      <c r="B41" s="249" t="n">
        <v>340.0</v>
      </c>
      <c r="C41" s="250" t="inlineStr">
        <is>
          <t>Offer title 140</t>
        </is>
      </c>
      <c r="D41" s="251" t="n">
        <v>170.0</v>
      </c>
      <c r="E41" s="251" t="n">
        <v>171.0</v>
      </c>
      <c r="F41" s="251" t="n">
        <v>172.0</v>
      </c>
      <c r="G41" s="251" t="n">
        <v>173.0</v>
      </c>
      <c r="H41" s="252" t="n">
        <v>140.0</v>
      </c>
      <c r="I41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41" s="253" t="n">
        <v>250.0</v>
      </c>
      <c r="K41" s="253" t="n">
        <v>251.0</v>
      </c>
      <c r="L41" s="253" t="n">
        <v>252.0</v>
      </c>
      <c r="M41" s="254" t="n">
        <v>253.0</v>
      </c>
    </row>
    <row r="42" customHeight="true" ht="64.0">
      <c r="A42" s="248" t="inlineStr">
        <is>
          <t>offer_141</t>
        </is>
      </c>
      <c r="B42" s="249" t="n">
        <v>341.0</v>
      </c>
      <c r="C42" s="250" t="inlineStr">
        <is>
          <t>Offer title 141</t>
        </is>
      </c>
      <c r="D42" s="251" t="n">
        <v>171.0</v>
      </c>
      <c r="E42" s="251" t="n">
        <v>172.0</v>
      </c>
      <c r="F42" s="251" t="n">
        <v>173.0</v>
      </c>
      <c r="G42" s="251" t="n">
        <v>174.0</v>
      </c>
      <c r="H42" s="252" t="n">
        <v>141.0</v>
      </c>
      <c r="I42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42" s="253" t="n">
        <v>251.0</v>
      </c>
      <c r="K42" s="253" t="n">
        <v>252.0</v>
      </c>
      <c r="L42" s="253" t="n">
        <v>253.0</v>
      </c>
      <c r="M42" s="254" t="n">
        <v>254.0</v>
      </c>
    </row>
    <row r="43" customHeight="true" ht="64.0">
      <c r="A43" s="248" t="inlineStr">
        <is>
          <t>offer_142</t>
        </is>
      </c>
      <c r="B43" s="249" t="n">
        <v>342.0</v>
      </c>
      <c r="C43" s="250" t="inlineStr">
        <is>
          <t>Offer title 142</t>
        </is>
      </c>
      <c r="D43" s="251" t="n">
        <v>172.0</v>
      </c>
      <c r="E43" s="251" t="n">
        <v>173.0</v>
      </c>
      <c r="F43" s="251" t="n">
        <v>174.0</v>
      </c>
      <c r="G43" s="251" t="n">
        <v>175.0</v>
      </c>
      <c r="H43" s="252" t="n">
        <v>142.0</v>
      </c>
      <c r="I43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43" s="253" t="n">
        <v>252.0</v>
      </c>
      <c r="K43" s="253" t="n">
        <v>253.0</v>
      </c>
      <c r="L43" s="253" t="n">
        <v>254.0</v>
      </c>
      <c r="M43" s="254" t="n">
        <v>255.0</v>
      </c>
    </row>
    <row r="44" customHeight="true" ht="64.0">
      <c r="A44" s="248" t="inlineStr">
        <is>
          <t>offer_143</t>
        </is>
      </c>
      <c r="B44" s="249" t="n">
        <v>343.0</v>
      </c>
      <c r="C44" s="250" t="inlineStr">
        <is>
          <t>Offer title 143</t>
        </is>
      </c>
      <c r="D44" s="251" t="n">
        <v>173.0</v>
      </c>
      <c r="E44" s="251" t="n">
        <v>174.0</v>
      </c>
      <c r="F44" s="251" t="n">
        <v>175.0</v>
      </c>
      <c r="G44" s="251" t="n">
        <v>176.0</v>
      </c>
      <c r="H44" s="252" t="n">
        <v>143.0</v>
      </c>
      <c r="I44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44" s="253" t="n">
        <v>253.0</v>
      </c>
      <c r="K44" s="253" t="n">
        <v>254.0</v>
      </c>
      <c r="L44" s="253" t="n">
        <v>255.0</v>
      </c>
      <c r="M44" s="254" t="n">
        <v>256.0</v>
      </c>
    </row>
    <row r="45" customHeight="true" ht="64.0">
      <c r="A45" s="248" t="inlineStr">
        <is>
          <t>offer_144</t>
        </is>
      </c>
      <c r="B45" s="249" t="n">
        <v>344.0</v>
      </c>
      <c r="C45" s="250" t="inlineStr">
        <is>
          <t>Offer title 144</t>
        </is>
      </c>
      <c r="D45" s="251" t="n">
        <v>174.0</v>
      </c>
      <c r="E45" s="251" t="n">
        <v>175.0</v>
      </c>
      <c r="F45" s="251" t="n">
        <v>176.0</v>
      </c>
      <c r="G45" s="251" t="n">
        <v>177.0</v>
      </c>
      <c r="H45" s="252" t="n">
        <v>144.0</v>
      </c>
      <c r="I45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45" s="253" t="n">
        <v>254.0</v>
      </c>
      <c r="K45" s="253" t="n">
        <v>255.0</v>
      </c>
      <c r="L45" s="253" t="n">
        <v>256.0</v>
      </c>
      <c r="M45" s="254" t="n">
        <v>257.0</v>
      </c>
    </row>
    <row r="46" customHeight="true" ht="64.0">
      <c r="A46" s="248" t="inlineStr">
        <is>
          <t>offer_145</t>
        </is>
      </c>
      <c r="B46" s="249" t="n">
        <v>345.0</v>
      </c>
      <c r="C46" s="250" t="inlineStr">
        <is>
          <t>Offer title 145</t>
        </is>
      </c>
      <c r="D46" s="251" t="n">
        <v>175.0</v>
      </c>
      <c r="E46" s="251" t="n">
        <v>176.0</v>
      </c>
      <c r="F46" s="251" t="n">
        <v>177.0</v>
      </c>
      <c r="G46" s="251" t="n">
        <v>178.0</v>
      </c>
      <c r="H46" s="252" t="n">
        <v>145.0</v>
      </c>
      <c r="I46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46" s="253" t="n">
        <v>255.0</v>
      </c>
      <c r="K46" s="253" t="n">
        <v>256.0</v>
      </c>
      <c r="L46" s="253" t="n">
        <v>257.0</v>
      </c>
      <c r="M46" s="254" t="n">
        <v>258.0</v>
      </c>
    </row>
    <row r="47" customHeight="true" ht="64.0">
      <c r="A47" s="248" t="inlineStr">
        <is>
          <t>offer_146</t>
        </is>
      </c>
      <c r="B47" s="249" t="n">
        <v>346.0</v>
      </c>
      <c r="C47" s="250" t="inlineStr">
        <is>
          <t>Offer title 146</t>
        </is>
      </c>
      <c r="D47" s="251" t="n">
        <v>176.0</v>
      </c>
      <c r="E47" s="251" t="n">
        <v>177.0</v>
      </c>
      <c r="F47" s="251" t="n">
        <v>178.0</v>
      </c>
      <c r="G47" s="251" t="n">
        <v>179.0</v>
      </c>
      <c r="H47" s="252" t="n">
        <v>146.0</v>
      </c>
      <c r="I47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47" s="253" t="n">
        <v>256.0</v>
      </c>
      <c r="K47" s="253" t="n">
        <v>257.0</v>
      </c>
      <c r="L47" s="253" t="n">
        <v>258.0</v>
      </c>
      <c r="M47" s="254" t="n">
        <v>259.0</v>
      </c>
    </row>
    <row r="48" customHeight="true" ht="64.0">
      <c r="A48" s="248" t="inlineStr">
        <is>
          <t>offer_147</t>
        </is>
      </c>
      <c r="B48" s="249" t="n">
        <v>347.0</v>
      </c>
      <c r="C48" s="250" t="inlineStr">
        <is>
          <t>Offer title 147</t>
        </is>
      </c>
      <c r="D48" s="251" t="n">
        <v>177.0</v>
      </c>
      <c r="E48" s="251" t="n">
        <v>178.0</v>
      </c>
      <c r="F48" s="251" t="n">
        <v>179.0</v>
      </c>
      <c r="G48" s="251" t="n">
        <v>180.0</v>
      </c>
      <c r="H48" s="252" t="n">
        <v>147.0</v>
      </c>
      <c r="I48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48" s="253" t="n">
        <v>257.0</v>
      </c>
      <c r="K48" s="253" t="n">
        <v>258.0</v>
      </c>
      <c r="L48" s="253" t="n">
        <v>259.0</v>
      </c>
      <c r="M48" s="254" t="n">
        <v>260.0</v>
      </c>
    </row>
    <row r="49" customHeight="true" ht="64.0">
      <c r="A49" s="248" t="inlineStr">
        <is>
          <t>offer_148</t>
        </is>
      </c>
      <c r="B49" s="249" t="n">
        <v>348.0</v>
      </c>
      <c r="C49" s="250" t="inlineStr">
        <is>
          <t>Offer title 148</t>
        </is>
      </c>
      <c r="D49" s="251" t="n">
        <v>178.0</v>
      </c>
      <c r="E49" s="251" t="n">
        <v>179.0</v>
      </c>
      <c r="F49" s="251" t="n">
        <v>180.0</v>
      </c>
      <c r="G49" s="251" t="n">
        <v>181.0</v>
      </c>
      <c r="H49" s="252" t="n">
        <v>148.0</v>
      </c>
      <c r="I49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49" s="253" t="n">
        <v>258.0</v>
      </c>
      <c r="K49" s="253" t="n">
        <v>259.0</v>
      </c>
      <c r="L49" s="253" t="n">
        <v>260.0</v>
      </c>
      <c r="M49" s="254" t="n">
        <v>261.0</v>
      </c>
    </row>
    <row r="50" customHeight="true" ht="64.0">
      <c r="A50" s="248" t="inlineStr">
        <is>
          <t>offer_149</t>
        </is>
      </c>
      <c r="B50" s="249" t="n">
        <v>349.0</v>
      </c>
      <c r="C50" s="250" t="inlineStr">
        <is>
          <t>Offer title 149</t>
        </is>
      </c>
      <c r="D50" s="251" t="n">
        <v>179.0</v>
      </c>
      <c r="E50" s="251" t="n">
        <v>180.0</v>
      </c>
      <c r="F50" s="251" t="n">
        <v>181.0</v>
      </c>
      <c r="G50" s="251" t="n">
        <v>182.0</v>
      </c>
      <c r="H50" s="252" t="n">
        <v>149.0</v>
      </c>
      <c r="I50" s="250" t="inlineStr">
        <is>
          <t>Попробуйте снизить цены или добавить товар в акции, чтобы побыстрее распродать, или вывезите его со склада, чтобы не платить за хранение</t>
        </is>
      </c>
      <c r="J50" s="253" t="n">
        <v>259.0</v>
      </c>
      <c r="K50" s="253" t="n">
        <v>260.0</v>
      </c>
      <c r="L50" s="253" t="n">
        <v>261.0</v>
      </c>
      <c r="M50" s="254" t="n">
        <v>262.0</v>
      </c>
    </row>
    <row r="51" customHeight="true" ht="16.0" s="2" customFormat="1">
      <c r="A51" s="3"/>
      <c r="B51" s="3"/>
      <c r="C51" s="34"/>
      <c r="D51" s="3"/>
      <c r="E51" s="3"/>
      <c r="F51" s="3"/>
      <c r="G51" s="3"/>
      <c r="H51" s="35"/>
      <c r="I51" s="35"/>
      <c r="J51" s="35"/>
      <c r="K51" s="35"/>
      <c r="L51" s="35"/>
      <c r="M51" s="35"/>
    </row>
    <row r="52" customHeight="true" ht="34.0" s="2" customFormat="1">
      <c r="C52" s="26"/>
      <c r="I52" s="32"/>
    </row>
    <row r="53" customHeight="true" ht="16.0" s="2" customFormat="1">
      <c r="C53" s="26"/>
    </row>
    <row r="54" customHeight="true" ht="16.0" s="2" customFormat="1">
      <c r="C54" s="26"/>
    </row>
    <row r="55" customHeight="true" ht="16.0" s="2" customFormat="1">
      <c r="C55" s="26"/>
    </row>
    <row r="56" customHeight="true" ht="16.0" s="2" customFormat="1">
      <c r="C56" s="26"/>
    </row>
    <row r="57" customHeight="true" ht="16.0" s="2" customFormat="1">
      <c r="C57" s="26"/>
    </row>
    <row r="58" customHeight="true" ht="16.0" s="2" customFormat="1">
      <c r="C58" s="26"/>
    </row>
    <row r="59" customHeight="true" ht="16.0" s="2" customFormat="1">
      <c r="C59" s="26"/>
    </row>
    <row r="60" customHeight="true" ht="16.0" s="2" customFormat="1">
      <c r="C60" s="26"/>
    </row>
    <row r="61" customHeight="true" ht="16.0" s="2" customFormat="1">
      <c r="C61" s="26"/>
    </row>
    <row r="62" customHeight="true" ht="16.0" s="2" customFormat="1">
      <c r="A62" s="33"/>
      <c r="C62" s="26"/>
    </row>
    <row r="63" customHeight="true" ht="16.0" s="2" customFormat="1">
      <c r="C63" s="26"/>
    </row>
    <row r="64" customHeight="true" ht="16.0" s="2" customFormat="1">
      <c r="C64" s="26"/>
    </row>
    <row r="65" customHeight="true" ht="16.0" s="2" customFormat="1">
      <c r="C65" s="26"/>
    </row>
    <row r="66" customHeight="true" ht="16.0" s="2" customFormat="1">
      <c r="C66" s="26"/>
    </row>
    <row r="67" customHeight="true" ht="16.0" s="2" customFormat="1">
      <c r="C67" s="26"/>
    </row>
    <row r="68" customHeight="true" ht="16.0" s="2" customFormat="1">
      <c r="C68" s="26"/>
    </row>
    <row r="69" customHeight="true" ht="16.0" s="2" customFormat="1">
      <c r="C69" s="26"/>
    </row>
    <row r="70" customHeight="true" ht="16.0" s="2" customFormat="1">
      <c r="C70" s="26"/>
    </row>
    <row r="71" customHeight="true" ht="16.0" s="2" customFormat="1">
      <c r="C71" s="26"/>
    </row>
    <row r="72" customHeight="true" ht="16.0" s="2" customFormat="1">
      <c r="C72" s="26"/>
    </row>
    <row r="73" customHeight="true" ht="16.0" s="2" customFormat="1">
      <c r="C73" s="26"/>
    </row>
    <row r="74" customHeight="true" ht="16.0" s="2" customFormat="1">
      <c r="C74" s="26"/>
    </row>
    <row r="75" customHeight="true" ht="16.0" s="2" customFormat="1">
      <c r="C75" s="26"/>
    </row>
    <row r="76" customHeight="true" ht="16.0" s="2" customFormat="1">
      <c r="C76" s="26"/>
    </row>
    <row r="77" customHeight="true" ht="16.0" s="2" customFormat="1">
      <c r="C77" s="26"/>
    </row>
    <row r="78" customHeight="true" ht="16.0" s="2" customFormat="1">
      <c r="C78" s="26"/>
    </row>
    <row r="79" customHeight="true" ht="16.0" s="2" customFormat="1">
      <c r="C79" s="26"/>
    </row>
    <row r="80" customHeight="true" ht="16.0" s="2" customFormat="1">
      <c r="C80" s="26"/>
    </row>
    <row r="81" customHeight="true" ht="16.0" s="2" customFormat="1">
      <c r="C81" s="26"/>
    </row>
    <row r="82" customHeight="true" ht="16.0" s="2" customFormat="1">
      <c r="C82" s="26"/>
    </row>
    <row r="83" customHeight="true" ht="16.0" s="2" customFormat="1">
      <c r="C83" s="26"/>
    </row>
    <row r="84" customHeight="true" ht="16.0" s="2" customFormat="1">
      <c r="C84" s="26"/>
    </row>
    <row r="85" customHeight="true" ht="16.0" s="2" customFormat="1">
      <c r="C85" s="26"/>
    </row>
    <row r="86" customHeight="true" ht="16.0" s="2" customFormat="1">
      <c r="C86" s="26"/>
    </row>
    <row r="87" customHeight="true" ht="16.0" s="2" customFormat="1">
      <c r="C87" s="26"/>
    </row>
    <row r="88" customHeight="true" ht="16.0" s="2" customFormat="1">
      <c r="C88" s="26"/>
    </row>
    <row r="89" customHeight="true" ht="16.0" s="2" customFormat="1">
      <c r="C89" s="26"/>
    </row>
    <row r="90" customHeight="true" ht="16.0" s="2" customFormat="1">
      <c r="C90" s="26"/>
    </row>
    <row r="91">
</row>
  </sheetData>
  <mergeCells count="8">
    <mergeCell ref="A2:C2"/>
    <mergeCell ref="A3:B3"/>
    <mergeCell ref="A4:B4"/>
    <mergeCell ref="A5:B5"/>
    <mergeCell ref="A6:B6"/>
    <mergeCell ref="A7:B7"/>
    <mergeCell ref="A8:B8"/>
    <mergeCell ref="D2:G8"/>
  </mergeCells>
  <printOptions verticalCentered="false"/>
  <pageMargins bottom="0.75" footer="0.3" header="0.3" left="0.7" right="0.7" top="0.75"/>
  <pageSetup copies="1" draft="false" fitToHeight="1" fitToWidth="1" horizontalDpi="600" orientation="default" pageOrder="downThenOver" blackAndWhite="false" firstPageNumber="1" paperSize="1" scale="100" useFirstPageNumber="false" usePrinterDefaults="true" verticalDpi="6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category_template</vt:lpstr>
      <vt:lpstr>Калькулятор оборачиваемости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2022-04-27T19:54:32Z</dcterms:created>
  <dc:creator>Aidyn Akhmedov</dc:creator>
  <cp:lastModifiedBy>Microsoft Office User</cp:lastModifiedBy>
  <dcterms:modified xsi:type="dcterms:W3CDTF">2022-07-19T14:09:03Z</dcterms:modified>
</cp:coreProperties>
</file>