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alance-tests-new\balance\pagediff_tests\"/>
    </mc:Choice>
  </mc:AlternateContent>
  <bookViews>
    <workbookView xWindow="0" yWindow="0" windowWidth="13230" windowHeight="1122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1" l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" i="1"/>
  <c r="N11" i="1"/>
  <c r="N12" i="1"/>
  <c r="N7" i="1"/>
  <c r="N8" i="1"/>
  <c r="N9" i="1"/>
  <c r="N6" i="1"/>
  <c r="N100" i="1" l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</calcChain>
</file>

<file path=xl/sharedStrings.xml><?xml version="1.0" encoding="utf-8"?>
<sst xmlns="http://schemas.openxmlformats.org/spreadsheetml/2006/main" count="420" uniqueCount="149">
  <si>
    <t>устарело?</t>
  </si>
  <si>
    <t>за полгода не было счетов с этим банком</t>
  </si>
  <si>
    <t>текст</t>
  </si>
  <si>
    <t>есть в проде, не добавлено в тесты(в основном, из-за того, что счета по договору)</t>
  </si>
  <si>
    <t>firm_id</t>
  </si>
  <si>
    <t>currency</t>
  </si>
  <si>
    <t>paysys_id</t>
  </si>
  <si>
    <t>bank_id</t>
  </si>
  <si>
    <t>person_type</t>
  </si>
  <si>
    <t>service_id</t>
  </si>
  <si>
    <t>product_id</t>
  </si>
  <si>
    <t>oferta</t>
  </si>
  <si>
    <t>is_agency</t>
  </si>
  <si>
    <t>date</t>
  </si>
  <si>
    <t>ticket</t>
  </si>
  <si>
    <t>test_data</t>
  </si>
  <si>
    <t>RUR</t>
  </si>
  <si>
    <t>ur</t>
  </si>
  <si>
    <t>datetime.datetime(2011, 1, 23)</t>
  </si>
  <si>
    <t>yt</t>
  </si>
  <si>
    <t>datetime.datetime(2015,4,2)</t>
  </si>
  <si>
    <t>USD</t>
  </si>
  <si>
    <t>datetime.datetime(2016,5,23)</t>
  </si>
  <si>
    <t>datetime.datetime(2011, 1, 24)</t>
  </si>
  <si>
    <t>UAH</t>
  </si>
  <si>
    <t>ua</t>
  </si>
  <si>
    <t>datetime.datetime(2012, 9, 9)</t>
  </si>
  <si>
    <t>отключили Украину</t>
  </si>
  <si>
    <t>BALANCE-24471   отключили Украину</t>
  </si>
  <si>
    <t>pu</t>
  </si>
  <si>
    <t>ph</t>
  </si>
  <si>
    <t>datetime.datetime(2011, 9, 15)</t>
  </si>
  <si>
    <t>datetime.datetime(2016, 5, 23)</t>
  </si>
  <si>
    <t>EUR</t>
  </si>
  <si>
    <t>sw_ur</t>
  </si>
  <si>
    <t>CHF</t>
  </si>
  <si>
    <t>sw_ph</t>
  </si>
  <si>
    <t>sw_ytph</t>
  </si>
  <si>
    <t>sw_yt</t>
  </si>
  <si>
    <t>usp</t>
  </si>
  <si>
    <t>usu</t>
  </si>
  <si>
    <t>datetime.datetime(2013, 8, 26)</t>
  </si>
  <si>
    <t>TRY</t>
  </si>
  <si>
    <t>trp</t>
  </si>
  <si>
    <t>tru</t>
  </si>
  <si>
    <t>отключили Баян по оферте BALANCE-27119</t>
  </si>
  <si>
    <t>отключили Баян по оферте BALANCE-27120</t>
  </si>
  <si>
    <t>datetime.datetime(2012, 9, 10)</t>
  </si>
  <si>
    <t>BALANCE-24471    отключили Украину</t>
  </si>
  <si>
    <t>KZT</t>
  </si>
  <si>
    <t>yt_kzu</t>
  </si>
  <si>
    <t>datetime.datetime(2013, 3, 1)</t>
  </si>
  <si>
    <t>20 оферта теперь 42</t>
  </si>
  <si>
    <t>datetime.datetime(2013, 8, 25)</t>
  </si>
  <si>
    <t>RUB</t>
  </si>
  <si>
    <t>ur_autoru</t>
  </si>
  <si>
    <t>10 фирмыуже нет</t>
  </si>
  <si>
    <t>ph_autoru</t>
  </si>
  <si>
    <t>datetime.datetime(2015, 7, 29)</t>
  </si>
  <si>
    <t>datetime.datetime(2015, 7, 30)</t>
  </si>
  <si>
    <t>не выставиться сейчас</t>
  </si>
  <si>
    <t>datetime.datetime(2018,1,15)</t>
  </si>
  <si>
    <t>BALANCE-27064(туры теперь в 1 фирме)</t>
  </si>
  <si>
    <t>datetime.datetime(2017,3,31)</t>
  </si>
  <si>
    <t>datetime.datetime(2017,1,22)</t>
  </si>
  <si>
    <t>BALANCE-24460</t>
  </si>
  <si>
    <t>BYN</t>
  </si>
  <si>
    <t>datetime.datetime(2017,1,23)</t>
  </si>
  <si>
    <t>BALANCE-24428</t>
  </si>
  <si>
    <t>BALANCE-24510     сейчас не выставиться</t>
  </si>
  <si>
    <t>by_ytph</t>
  </si>
  <si>
    <t>BALANCE-24437   текст пока не показываем</t>
  </si>
  <si>
    <t>BALANCE-24624</t>
  </si>
  <si>
    <t>BALANCE-25081</t>
  </si>
  <si>
    <t>BALANCE-25057</t>
  </si>
  <si>
    <t>kzu</t>
  </si>
  <si>
    <t>BALANCE-24902</t>
  </si>
  <si>
    <t>BALANCE-25534</t>
  </si>
  <si>
    <t>BALANCE-25908</t>
  </si>
  <si>
    <t>byu</t>
  </si>
  <si>
    <t>datetime.datetime(2018,2,1)</t>
  </si>
  <si>
    <t>byp</t>
  </si>
  <si>
    <t>YSTBN</t>
  </si>
  <si>
    <t>BYR</t>
  </si>
  <si>
    <t xml:space="preserve">        </t>
  </si>
  <si>
    <t>BALANCE-24533</t>
  </si>
  <si>
    <t xml:space="preserve">BALANCE-23421 </t>
  </si>
  <si>
    <t>BALANCE-28161</t>
  </si>
  <si>
    <t>BALANCE-27113</t>
  </si>
  <si>
    <t>BALANCE-27195</t>
  </si>
  <si>
    <t>mute_test</t>
  </si>
  <si>
    <t>BALANCE-28353</t>
  </si>
  <si>
    <t>datetime.datetime(2018,6,3)</t>
  </si>
  <si>
    <t>datetime.datetime(2018,6,4)</t>
  </si>
  <si>
    <t>datetime.datetime(2018,7,1)</t>
  </si>
  <si>
    <t>BALANCE-25908 дата для того, чтобы не скакали данные из-за курса</t>
  </si>
  <si>
    <t>BALANCE-28711</t>
  </si>
  <si>
    <t>BALANCE-27381, BALANCE-29321</t>
  </si>
  <si>
    <t>[2104]</t>
  </si>
  <si>
    <t>BALANCE-24510  BALANCE-30634</t>
  </si>
  <si>
    <t>[3, 21, 61]</t>
  </si>
  <si>
    <t>[3]</t>
  </si>
  <si>
    <t>[5]</t>
  </si>
  <si>
    <t>[7]</t>
  </si>
  <si>
    <t>[2]</t>
  </si>
  <si>
    <t>[221]</t>
  </si>
  <si>
    <t>[220]</t>
  </si>
  <si>
    <t>[222]</t>
  </si>
  <si>
    <t>[224]</t>
  </si>
  <si>
    <t>[223]</t>
  </si>
  <si>
    <t>[41]</t>
  </si>
  <si>
    <t>[300]</t>
  </si>
  <si>
    <t>[320]</t>
  </si>
  <si>
    <t>[501]</t>
  </si>
  <si>
    <t>[61]</t>
  </si>
  <si>
    <t>[502]</t>
  </si>
  <si>
    <t>[502,88016007]</t>
  </si>
  <si>
    <t>[972]</t>
  </si>
  <si>
    <t>[973]</t>
  </si>
  <si>
    <t>[974]</t>
  </si>
  <si>
    <t>[975]</t>
  </si>
  <si>
    <t>[514]</t>
  </si>
  <si>
    <t>[6]</t>
  </si>
  <si>
    <t>[21]</t>
  </si>
  <si>
    <t>[240]</t>
  </si>
  <si>
    <t>[88016006]</t>
  </si>
  <si>
    <t>[976]</t>
  </si>
  <si>
    <t>[607]</t>
  </si>
  <si>
    <t>[963]</t>
  </si>
  <si>
    <t>[510]</t>
  </si>
  <si>
    <t>[228]</t>
  </si>
  <si>
    <t>[1]</t>
  </si>
  <si>
    <t>[4]</t>
  </si>
  <si>
    <t>[400]</t>
  </si>
  <si>
    <t>[81]</t>
  </si>
  <si>
    <t>[62]</t>
  </si>
  <si>
    <t>[201]</t>
  </si>
  <si>
    <t>[200]</t>
  </si>
  <si>
    <t>[225]</t>
  </si>
  <si>
    <t>[23]</t>
  </si>
  <si>
    <t>[500]</t>
  </si>
  <si>
    <t>[503]</t>
  </si>
  <si>
    <t>[226]</t>
  </si>
  <si>
    <t>[227]</t>
  </si>
  <si>
    <t>[506]</t>
  </si>
  <si>
    <t>[507]</t>
  </si>
  <si>
    <t>[602]</t>
  </si>
  <si>
    <t>[601]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</si>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</sst>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A9D08E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/>
    <xf numFmtId="0" fontId="0" fillId="2" borderId="4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" xfId="0" applyFont="1" applyBorder="1"/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5" borderId="0" xfId="0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0" xfId="0" applyFont="1" applyFill="1" applyBorder="1"/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3" fillId="0" borderId="0" xfId="0" applyFont="1" applyBorder="1" applyAlignment="1">
      <alignment horizontal="left" vertical="top"/>
    </xf>
    <xf numFmtId="0" fontId="3" fillId="5" borderId="0" xfId="0" applyFont="1" applyFill="1" applyBorder="1" applyAlignment="1">
      <alignment horizontal="left" vertical="top"/>
    </xf>
    <xf numFmtId="0" fontId="4" fillId="3" borderId="9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0" fillId="0" borderId="6" xfId="0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0" fillId="6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" xfId="0" applyFill="1" applyBorder="1" applyAlignment="1">
      <alignment horizontal="left" vertical="top"/>
    </xf>
    <xf numFmtId="0" fontId="3" fillId="6" borderId="1" xfId="0" applyFont="1" applyFill="1" applyBorder="1" applyAlignment="1">
      <alignment horizontal="left" vertical="top"/>
    </xf>
    <xf numFmtId="0" fontId="3" fillId="6" borderId="4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0" fontId="0" fillId="7" borderId="0" xfId="0" applyFill="1" applyAlignment="1">
      <alignment horizontal="center" vertical="center"/>
    </xf>
    <xf numFmtId="0" fontId="3" fillId="7" borderId="1" xfId="0" applyFont="1" applyFill="1" applyBorder="1" applyAlignment="1">
      <alignment horizontal="left" vertical="top"/>
    </xf>
    <xf numFmtId="0" fontId="0" fillId="8" borderId="2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top"/>
    </xf>
    <xf numFmtId="0" fontId="0" fillId="8" borderId="0" xfId="0" applyFill="1" applyAlignment="1">
      <alignment horizontal="center" vertical="center"/>
    </xf>
    <xf numFmtId="0" fontId="0" fillId="0" borderId="0" xfId="0" applyBorder="1" applyAlignment="1">
      <alignment horizontal="left" vertical="top"/>
    </xf>
    <xf numFmtId="0" fontId="3" fillId="6" borderId="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0" fillId="6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3" fillId="4" borderId="0" xfId="0" applyFont="1" applyFill="1" applyBorder="1" applyAlignment="1">
      <alignment horizontal="left" vertical="top"/>
    </xf>
    <xf numFmtId="0" fontId="3" fillId="7" borderId="0" xfId="0" applyFont="1" applyFill="1" applyBorder="1" applyAlignment="1">
      <alignment horizontal="left" vertical="top"/>
    </xf>
    <xf numFmtId="0" fontId="3" fillId="6" borderId="0" xfId="0" applyFont="1" applyFill="1" applyBorder="1" applyAlignment="1">
      <alignment horizontal="left" vertical="top"/>
    </xf>
    <xf numFmtId="0" fontId="0" fillId="7" borderId="0" xfId="0" applyFill="1" applyBorder="1" applyAlignment="1">
      <alignment horizontal="left" vertical="top"/>
    </xf>
    <xf numFmtId="0" fontId="3" fillId="8" borderId="0" xfId="0" applyFont="1" applyFill="1" applyBorder="1" applyAlignment="1">
      <alignment horizontal="left" vertical="top"/>
    </xf>
    <xf numFmtId="0" fontId="3" fillId="2" borderId="0" xfId="0" applyFont="1" applyFill="1" applyBorder="1" applyAlignment="1">
      <alignment horizontal="left" vertical="top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top"/>
    </xf>
    <xf numFmtId="0" fontId="0" fillId="0" borderId="3" xfId="0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.yandex-team.ru/BALANCE-27119" TargetMode="External"/><Relationship Id="rId2" Type="http://schemas.openxmlformats.org/officeDocument/2006/relationships/hyperlink" Target="https://st.yandex-team.ru/BALANCE-27119" TargetMode="External"/><Relationship Id="rId1" Type="http://schemas.openxmlformats.org/officeDocument/2006/relationships/hyperlink" Target="https://st.yandex-team.ru/BALANCE-27119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21"/>
  <sheetViews>
    <sheetView tabSelected="1" topLeftCell="A76" zoomScale="70" zoomScaleNormal="70" workbookViewId="0">
      <selection activeCell="M102" sqref="M102"/>
    </sheetView>
  </sheetViews>
  <sheetFormatPr defaultColWidth="8.7265625" defaultRowHeight="14.5" x14ac:dyDescent="0.35"/>
  <cols>
    <col min="1" max="1" width="8.7265625" style="27"/>
    <col min="2" max="2" width="9.453125" style="21" bestFit="1" customWidth="1"/>
    <col min="3" max="3" width="8.81640625" style="21" customWidth="1"/>
    <col min="4" max="4" width="16" style="21" bestFit="1" customWidth="1"/>
    <col min="5" max="5" width="11.453125" style="21" bestFit="1" customWidth="1"/>
    <col min="6" max="6" width="9.1796875" style="21" bestFit="1" customWidth="1"/>
    <col min="7" max="7" width="10" style="21" bestFit="1" customWidth="1"/>
    <col min="8" max="8" width="6" style="21" bestFit="1" customWidth="1"/>
    <col min="9" max="9" width="8.81640625" style="11" bestFit="1" customWidth="1"/>
    <col min="10" max="10" width="26.7265625" style="11" bestFit="1" customWidth="1"/>
    <col min="11" max="11" width="8" style="28" bestFit="1" customWidth="1"/>
    <col min="12" max="12" width="20.26953125" style="53" customWidth="1"/>
    <col min="13" max="13" width="13.6328125" style="45" customWidth="1"/>
    <col min="14" max="14" width="8.7265625" style="3"/>
    <col min="15" max="16384" width="8.7265625" style="1"/>
  </cols>
  <sheetData>
    <row r="1" spans="1:14" s="14" customFormat="1" x14ac:dyDescent="0.35">
      <c r="A1" s="60"/>
      <c r="B1" s="72" t="s">
        <v>0</v>
      </c>
      <c r="C1" s="86"/>
      <c r="D1" s="86"/>
      <c r="E1" s="86"/>
      <c r="F1" s="86"/>
      <c r="G1" s="86"/>
      <c r="H1" s="86"/>
      <c r="I1" s="86"/>
      <c r="J1" s="13"/>
      <c r="K1" s="15"/>
      <c r="L1" s="45"/>
      <c r="M1" s="45"/>
      <c r="N1" s="12"/>
    </row>
    <row r="2" spans="1:14" s="14" customFormat="1" x14ac:dyDescent="0.35">
      <c r="A2" s="16"/>
      <c r="B2" s="87" t="s">
        <v>1</v>
      </c>
      <c r="C2" s="86"/>
      <c r="D2" s="86"/>
      <c r="E2" s="86"/>
      <c r="F2" s="86"/>
      <c r="G2" s="86"/>
      <c r="H2" s="86"/>
      <c r="I2" s="86"/>
      <c r="J2" s="13"/>
      <c r="K2" s="15"/>
      <c r="L2" s="45"/>
      <c r="M2" s="45"/>
      <c r="N2" s="12"/>
    </row>
    <row r="3" spans="1:14" s="14" customFormat="1" x14ac:dyDescent="0.35">
      <c r="A3" s="17" t="s">
        <v>2</v>
      </c>
      <c r="B3" s="84" t="s">
        <v>3</v>
      </c>
      <c r="C3" s="85"/>
      <c r="D3" s="85"/>
      <c r="E3" s="85"/>
      <c r="F3" s="85"/>
      <c r="G3" s="85"/>
      <c r="H3" s="85"/>
      <c r="I3" s="85"/>
      <c r="J3" s="13"/>
      <c r="K3" s="15"/>
      <c r="L3" s="45"/>
      <c r="M3" s="45"/>
      <c r="N3" s="12"/>
    </row>
    <row r="4" spans="1:14" s="38" customFormat="1" x14ac:dyDescent="0.35">
      <c r="A4" s="36"/>
      <c r="B4" s="37"/>
      <c r="C4" s="37"/>
      <c r="D4" s="37"/>
      <c r="I4" s="39"/>
      <c r="J4" s="39"/>
      <c r="K4" s="40"/>
      <c r="L4" s="46"/>
      <c r="M4" s="46"/>
    </row>
    <row r="5" spans="1:14" s="32" customFormat="1" ht="15" thickBot="1" x14ac:dyDescent="0.4">
      <c r="A5" s="29" t="s">
        <v>4</v>
      </c>
      <c r="B5" s="30" t="s">
        <v>5</v>
      </c>
      <c r="C5" s="30" t="s">
        <v>6</v>
      </c>
      <c r="D5" s="30" t="s">
        <v>7</v>
      </c>
      <c r="E5" s="30" t="s">
        <v>8</v>
      </c>
      <c r="F5" s="30" t="s">
        <v>9</v>
      </c>
      <c r="G5" s="30" t="s">
        <v>10</v>
      </c>
      <c r="H5" s="30" t="s">
        <v>11</v>
      </c>
      <c r="I5" s="31" t="s">
        <v>12</v>
      </c>
      <c r="J5" s="31" t="s">
        <v>13</v>
      </c>
      <c r="K5" s="31" t="s">
        <v>5</v>
      </c>
      <c r="L5" s="47" t="s">
        <v>14</v>
      </c>
      <c r="M5" s="74" t="s">
        <v>90</v>
      </c>
      <c r="N5" s="32" t="s">
        <v>15</v>
      </c>
    </row>
    <row r="6" spans="1:14" s="3" customFormat="1" ht="15" thickTop="1" x14ac:dyDescent="0.35">
      <c r="A6" s="22">
        <v>1</v>
      </c>
      <c r="B6" s="9" t="s">
        <v>16</v>
      </c>
      <c r="C6" s="9">
        <v>1003</v>
      </c>
      <c r="D6" s="9" t="s">
        <v>100</v>
      </c>
      <c r="E6" s="9" t="s">
        <v>17</v>
      </c>
      <c r="F6" s="9">
        <v>7</v>
      </c>
      <c r="G6" s="9">
        <v>1475</v>
      </c>
      <c r="H6" s="9">
        <v>3</v>
      </c>
      <c r="I6" s="8"/>
      <c r="J6" s="9" t="s">
        <v>18</v>
      </c>
      <c r="K6" s="8"/>
      <c r="L6" s="48"/>
      <c r="M6" s="75"/>
      <c r="N6" s="4" t="str">
        <f>IF(M6=1,"##","")&amp;IF(LEN(C6)&gt;0,"{'offer_id':'"&amp;H6&amp;"', 'paysys_id':"&amp;C6&amp;", 'bank_details_id': "&amp;D6&amp;", 'person_type':'"&amp;E6&amp;"', 'services_products':['"&amp;F6&amp;"-"&amp;G6&amp;"'], 'date': "&amp;IF(LEN(J6)&gt;0,""&amp;J6&amp;"","datetime.datetime.now()")&amp;IF(LEN(K6)&gt;0,", 'currency':'"&amp;K6&amp;"'","")&amp;IF(LEN(I6)&gt;0,", 'is_agency':"&amp;I6&amp;"","")&amp;"},"&amp;IF(LEN(L6)&gt;0," ##"&amp;L6&amp;"",""),"")</f>
        <v>{'offer_id':'3', 'paysys_id':1003, 'bank_details_id': [3, 21, 61], 'person_type':'ur', 'services_products':['7-1475'], 'date': datetime.datetime(2011, 1, 23)},</v>
      </c>
    </row>
    <row r="7" spans="1:14" s="3" customFormat="1" x14ac:dyDescent="0.35">
      <c r="A7" s="22">
        <v>1</v>
      </c>
      <c r="B7" s="9" t="s">
        <v>16</v>
      </c>
      <c r="C7" s="9">
        <v>1014</v>
      </c>
      <c r="D7" s="9" t="s">
        <v>101</v>
      </c>
      <c r="E7" s="9" t="s">
        <v>19</v>
      </c>
      <c r="F7" s="9">
        <v>7</v>
      </c>
      <c r="G7" s="9">
        <v>503162</v>
      </c>
      <c r="H7" s="9">
        <v>5</v>
      </c>
      <c r="I7" s="8"/>
      <c r="J7" s="9" t="s">
        <v>20</v>
      </c>
      <c r="K7" s="8"/>
      <c r="L7" s="48" t="s">
        <v>148</v>
      </c>
      <c r="M7" s="75"/>
      <c r="N7" s="4" t="str">
        <f t="shared" ref="N7:N70" si="0">IF(M7=1,"##","")&amp;IF(LEN(C7)&gt;0,"{'offer_id':'"&amp;H7&amp;"', 'paysys_id':"&amp;C7&amp;", 'bank_details_id': "&amp;D7&amp;", 'person_type':'"&amp;E7&amp;"', 'services_products':['"&amp;F7&amp;"-"&amp;G7&amp;"'], 'date': "&amp;IF(LEN(J7)&gt;0,""&amp;J7&amp;"","datetime.datetime.now()")&amp;IF(LEN(K7)&gt;0,", 'currency':'"&amp;K7&amp;"'","")&amp;IF(LEN(I7)&gt;0,", 'is_agency':"&amp;I7&amp;"","")&amp;"},"&amp;IF(LEN(L7)&gt;0," ##"&amp;L7&amp;"",""),"")</f>
        <v xml:space="preserve">{'offer_id':'5', 'paysys_id':1014, 'bank_details_id': [3], 'person_type':'yt', 'services_products':['7-503162'], 'date': datetime.datetime(2015,4,2)}, ## </v>
      </c>
    </row>
    <row r="8" spans="1:14" s="3" customFormat="1" x14ac:dyDescent="0.35">
      <c r="A8" s="22">
        <v>1</v>
      </c>
      <c r="B8" s="9" t="s">
        <v>21</v>
      </c>
      <c r="C8" s="9">
        <v>1013</v>
      </c>
      <c r="D8" s="9" t="s">
        <v>102</v>
      </c>
      <c r="E8" s="9" t="s">
        <v>19</v>
      </c>
      <c r="F8" s="9">
        <v>7</v>
      </c>
      <c r="G8" s="9">
        <v>503163</v>
      </c>
      <c r="H8" s="9">
        <v>7</v>
      </c>
      <c r="I8" s="8"/>
      <c r="J8" s="9" t="s">
        <v>22</v>
      </c>
      <c r="K8" s="8"/>
      <c r="L8" s="48"/>
      <c r="M8" s="75"/>
      <c r="N8" s="4" t="str">
        <f t="shared" si="0"/>
        <v>{'offer_id':'7', 'paysys_id':1013, 'bank_details_id': [5], 'person_type':'yt', 'services_products':['7-503163'], 'date': datetime.datetime(2016,5,23)},</v>
      </c>
    </row>
    <row r="9" spans="1:14" s="3" customFormat="1" x14ac:dyDescent="0.35">
      <c r="A9" s="22">
        <v>1</v>
      </c>
      <c r="B9" s="9" t="s">
        <v>16</v>
      </c>
      <c r="C9" s="9">
        <v>1003</v>
      </c>
      <c r="D9" s="9" t="s">
        <v>100</v>
      </c>
      <c r="E9" s="9" t="s">
        <v>17</v>
      </c>
      <c r="F9" s="9">
        <v>7</v>
      </c>
      <c r="G9" s="9">
        <v>1475</v>
      </c>
      <c r="H9" s="9">
        <v>8</v>
      </c>
      <c r="I9" s="8"/>
      <c r="J9" s="9" t="s">
        <v>23</v>
      </c>
      <c r="K9" s="8"/>
      <c r="L9" s="48"/>
      <c r="M9" s="75"/>
      <c r="N9" s="4" t="str">
        <f t="shared" si="0"/>
        <v>{'offer_id':'8', 'paysys_id':1003, 'bank_details_id': [3, 21, 61], 'person_type':'ur', 'services_products':['7-1475'], 'date': datetime.datetime(2011, 1, 24)},</v>
      </c>
    </row>
    <row r="10" spans="1:14" s="57" customFormat="1" x14ac:dyDescent="0.35">
      <c r="A10" s="54">
        <v>2</v>
      </c>
      <c r="B10" s="55" t="s">
        <v>24</v>
      </c>
      <c r="C10" s="55">
        <v>1017</v>
      </c>
      <c r="D10" s="55" t="s">
        <v>103</v>
      </c>
      <c r="E10" s="55" t="s">
        <v>25</v>
      </c>
      <c r="F10" s="55">
        <v>7</v>
      </c>
      <c r="G10" s="55">
        <v>1475</v>
      </c>
      <c r="H10" s="55">
        <v>9</v>
      </c>
      <c r="I10" s="56"/>
      <c r="J10" s="55" t="s">
        <v>26</v>
      </c>
      <c r="K10" s="56"/>
      <c r="L10" s="58" t="s">
        <v>27</v>
      </c>
      <c r="M10" s="76">
        <v>1</v>
      </c>
      <c r="N10" s="4" t="str">
        <f>IF(M10=1,"##","")&amp;IF(LEN(C10)&gt;0,"{'offer_id':'"&amp;H10&amp;"', 'paysys_id':"&amp;C10&amp;", 'bank_details_id': "&amp;D10&amp;", 'person_type':'"&amp;E10&amp;"', 'services_products':['"&amp;F10&amp;"-"&amp;G10&amp;"'], 'date': "&amp;IF(LEN(J10)&gt;0,""&amp;J10&amp;"","datetime.datetime.now()")&amp;IF(LEN(K10)&gt;0,", 'currency':'"&amp;K10&amp;"'","")&amp;IF(LEN(I10)&gt;0,", 'is_agency':"&amp;I10&amp;"","")&amp;"},"&amp;IF(LEN(L10)&gt;0," ##"&amp;L10&amp;"",""),"")</f>
        <v>##{'offer_id':'9', 'paysys_id':1017, 'bank_details_id': [7], 'person_type':'ua', 'services_products':['7-1475'], 'date': datetime.datetime(2012, 9, 9)}, ##отключили Украину</v>
      </c>
    </row>
    <row r="11" spans="1:14" s="57" customFormat="1" x14ac:dyDescent="0.35">
      <c r="A11" s="54">
        <v>2</v>
      </c>
      <c r="B11" s="55" t="s">
        <v>24</v>
      </c>
      <c r="C11" s="55">
        <v>1017</v>
      </c>
      <c r="D11" s="55" t="s">
        <v>103</v>
      </c>
      <c r="E11" s="55" t="s">
        <v>25</v>
      </c>
      <c r="F11" s="55">
        <v>7</v>
      </c>
      <c r="G11" s="55">
        <v>1475</v>
      </c>
      <c r="H11" s="55">
        <v>9</v>
      </c>
      <c r="I11" s="56">
        <v>1</v>
      </c>
      <c r="J11" s="55" t="s">
        <v>26</v>
      </c>
      <c r="K11" s="56"/>
      <c r="L11" s="58" t="s">
        <v>28</v>
      </c>
      <c r="M11" s="76">
        <v>1</v>
      </c>
      <c r="N11" s="4" t="str">
        <f t="shared" si="0"/>
        <v>##{'offer_id':'9', 'paysys_id':1017, 'bank_details_id': [7], 'person_type':'ua', 'services_products':['7-1475'], 'date': datetime.datetime(2012, 9, 9), 'is_agency':1}, ##BALANCE-24471   отключили Украину</v>
      </c>
    </row>
    <row r="12" spans="1:14" s="57" customFormat="1" x14ac:dyDescent="0.35">
      <c r="A12" s="54">
        <v>2</v>
      </c>
      <c r="B12" s="55" t="s">
        <v>24</v>
      </c>
      <c r="C12" s="55">
        <v>1018</v>
      </c>
      <c r="D12" s="55" t="s">
        <v>103</v>
      </c>
      <c r="E12" s="55" t="s">
        <v>29</v>
      </c>
      <c r="F12" s="55">
        <v>7</v>
      </c>
      <c r="G12" s="55">
        <v>1475</v>
      </c>
      <c r="H12" s="55">
        <v>9</v>
      </c>
      <c r="I12" s="56"/>
      <c r="J12" s="55" t="s">
        <v>26</v>
      </c>
      <c r="K12" s="56"/>
      <c r="L12" s="58" t="s">
        <v>27</v>
      </c>
      <c r="M12" s="76">
        <v>1</v>
      </c>
      <c r="N12" s="4" t="str">
        <f t="shared" si="0"/>
        <v>##{'offer_id':'9', 'paysys_id':1018, 'bank_details_id': [7], 'person_type':'pu', 'services_products':['7-1475'], 'date': datetime.datetime(2012, 9, 9)}, ##отключили Украину</v>
      </c>
    </row>
    <row r="13" spans="1:14" s="3" customFormat="1" x14ac:dyDescent="0.35">
      <c r="A13" s="22">
        <v>1</v>
      </c>
      <c r="B13" s="9" t="s">
        <v>16</v>
      </c>
      <c r="C13" s="9">
        <v>1001</v>
      </c>
      <c r="D13" s="9" t="s">
        <v>104</v>
      </c>
      <c r="E13" s="9" t="s">
        <v>30</v>
      </c>
      <c r="F13" s="9">
        <v>7</v>
      </c>
      <c r="G13" s="9">
        <v>1475</v>
      </c>
      <c r="H13" s="9">
        <v>10</v>
      </c>
      <c r="I13" s="8"/>
      <c r="J13" s="9" t="s">
        <v>31</v>
      </c>
      <c r="K13" s="8"/>
      <c r="L13" s="49"/>
      <c r="M13" s="77"/>
      <c r="N13" s="4" t="str">
        <f t="shared" si="0"/>
        <v>{'offer_id':'10', 'paysys_id':1001, 'bank_details_id': [2], 'person_type':'ph', 'services_products':['7-1475'], 'date': datetime.datetime(2011, 9, 15)},</v>
      </c>
    </row>
    <row r="14" spans="1:14" s="3" customFormat="1" x14ac:dyDescent="0.35">
      <c r="A14" s="22">
        <v>1</v>
      </c>
      <c r="B14" s="9" t="s">
        <v>16</v>
      </c>
      <c r="C14" s="9">
        <v>1003</v>
      </c>
      <c r="D14" s="9" t="s">
        <v>100</v>
      </c>
      <c r="E14" s="9" t="s">
        <v>17</v>
      </c>
      <c r="F14" s="9">
        <v>7</v>
      </c>
      <c r="G14" s="9">
        <v>1475</v>
      </c>
      <c r="H14" s="9">
        <v>10</v>
      </c>
      <c r="I14" s="8"/>
      <c r="J14" s="9" t="s">
        <v>31</v>
      </c>
      <c r="K14" s="8"/>
      <c r="L14" s="48"/>
      <c r="M14" s="75"/>
      <c r="N14" s="4" t="str">
        <f t="shared" si="0"/>
        <v>{'offer_id':'10', 'paysys_id':1003, 'bank_details_id': [3, 21, 61], 'person_type':'ur', 'services_products':['7-1475'], 'date': datetime.datetime(2011, 9, 15)},</v>
      </c>
    </row>
    <row r="15" spans="1:14" s="3" customFormat="1" x14ac:dyDescent="0.35">
      <c r="A15" s="22">
        <v>1</v>
      </c>
      <c r="B15" s="9" t="s">
        <v>16</v>
      </c>
      <c r="C15" s="9">
        <v>1001</v>
      </c>
      <c r="D15" s="9" t="s">
        <v>104</v>
      </c>
      <c r="E15" s="9" t="s">
        <v>30</v>
      </c>
      <c r="F15" s="9">
        <v>5</v>
      </c>
      <c r="G15" s="9">
        <v>1475</v>
      </c>
      <c r="H15" s="9">
        <v>11</v>
      </c>
      <c r="I15" s="8"/>
      <c r="J15" s="9"/>
      <c r="K15" s="8"/>
      <c r="L15" s="48"/>
      <c r="M15" s="75"/>
      <c r="N15" s="4" t="str">
        <f t="shared" si="0"/>
        <v>{'offer_id':'11', 'paysys_id':1001, 'bank_details_id': [2], 'person_type':'ph', 'services_products':['5-1475'], 'date': datetime.datetime.now()},</v>
      </c>
    </row>
    <row r="16" spans="1:14" s="3" customFormat="1" x14ac:dyDescent="0.35">
      <c r="A16" s="22">
        <v>1</v>
      </c>
      <c r="B16" s="9" t="s">
        <v>16</v>
      </c>
      <c r="C16" s="9">
        <v>1003</v>
      </c>
      <c r="D16" s="9" t="s">
        <v>100</v>
      </c>
      <c r="E16" s="9" t="s">
        <v>17</v>
      </c>
      <c r="F16" s="9">
        <v>6</v>
      </c>
      <c r="G16" s="9">
        <v>1475</v>
      </c>
      <c r="H16" s="9">
        <v>11</v>
      </c>
      <c r="I16" s="8"/>
      <c r="J16" s="9"/>
      <c r="K16" s="8"/>
      <c r="L16" s="48"/>
      <c r="M16" s="75"/>
      <c r="N16" s="4" t="str">
        <f t="shared" si="0"/>
        <v>{'offer_id':'11', 'paysys_id':1003, 'bank_details_id': [3, 21, 61], 'person_type':'ur', 'services_products':['6-1475'], 'date': datetime.datetime.now()},</v>
      </c>
    </row>
    <row r="17" spans="1:14" s="3" customFormat="1" x14ac:dyDescent="0.35">
      <c r="A17" s="22">
        <v>1</v>
      </c>
      <c r="B17" s="9" t="s">
        <v>16</v>
      </c>
      <c r="C17" s="9">
        <v>1003</v>
      </c>
      <c r="D17" s="9" t="s">
        <v>100</v>
      </c>
      <c r="E17" s="9" t="s">
        <v>17</v>
      </c>
      <c r="F17" s="9">
        <v>114</v>
      </c>
      <c r="G17" s="9">
        <v>502981</v>
      </c>
      <c r="H17" s="9">
        <v>12</v>
      </c>
      <c r="I17" s="8"/>
      <c r="J17" s="9"/>
      <c r="K17" s="8"/>
      <c r="L17" s="48"/>
      <c r="M17" s="75"/>
      <c r="N17" s="4" t="str">
        <f t="shared" si="0"/>
        <v>{'offer_id':'12', 'paysys_id':1003, 'bank_details_id': [3, 21, 61], 'person_type':'ur', 'services_products':['114-502981'], 'date': datetime.datetime.now()},</v>
      </c>
    </row>
    <row r="18" spans="1:14" s="3" customFormat="1" x14ac:dyDescent="0.35">
      <c r="A18" s="22">
        <v>1</v>
      </c>
      <c r="B18" s="9" t="s">
        <v>16</v>
      </c>
      <c r="C18" s="9">
        <v>1014</v>
      </c>
      <c r="D18" s="9" t="s">
        <v>101</v>
      </c>
      <c r="E18" s="9" t="s">
        <v>19</v>
      </c>
      <c r="F18" s="9">
        <v>114</v>
      </c>
      <c r="G18" s="9">
        <v>502981</v>
      </c>
      <c r="H18" s="9">
        <v>12</v>
      </c>
      <c r="I18" s="8"/>
      <c r="J18" s="9"/>
      <c r="K18" s="8"/>
      <c r="L18" s="48"/>
      <c r="M18" s="75"/>
      <c r="N18" s="4" t="str">
        <f t="shared" si="0"/>
        <v>{'offer_id':'12', 'paysys_id':1014, 'bank_details_id': [3], 'person_type':'yt', 'services_products':['114-502981'], 'date': datetime.datetime.now()},</v>
      </c>
    </row>
    <row r="19" spans="1:14" s="3" customFormat="1" x14ac:dyDescent="0.35">
      <c r="A19" s="22">
        <v>1</v>
      </c>
      <c r="B19" s="9" t="s">
        <v>16</v>
      </c>
      <c r="C19" s="9">
        <v>1003</v>
      </c>
      <c r="D19" s="9" t="s">
        <v>100</v>
      </c>
      <c r="E19" s="9" t="s">
        <v>17</v>
      </c>
      <c r="F19" s="9">
        <v>7</v>
      </c>
      <c r="G19" s="9">
        <v>1475</v>
      </c>
      <c r="H19" s="9">
        <v>13</v>
      </c>
      <c r="I19" s="8"/>
      <c r="J19" s="9" t="s">
        <v>32</v>
      </c>
      <c r="K19" s="8"/>
      <c r="L19" s="48"/>
      <c r="M19" s="75"/>
      <c r="N19" s="4" t="str">
        <f t="shared" si="0"/>
        <v>{'offer_id':'13', 'paysys_id':1003, 'bank_details_id': [3, 21, 61], 'person_type':'ur', 'services_products':['7-1475'], 'date': datetime.datetime(2016, 5, 23)},</v>
      </c>
    </row>
    <row r="20" spans="1:14" s="3" customFormat="1" x14ac:dyDescent="0.35">
      <c r="A20" s="22">
        <v>7</v>
      </c>
      <c r="B20" s="9" t="s">
        <v>33</v>
      </c>
      <c r="C20" s="9">
        <v>1043</v>
      </c>
      <c r="D20" s="9" t="s">
        <v>105</v>
      </c>
      <c r="E20" s="9" t="s">
        <v>34</v>
      </c>
      <c r="F20" s="9">
        <v>7</v>
      </c>
      <c r="G20" s="9">
        <v>1475</v>
      </c>
      <c r="H20" s="9">
        <v>14</v>
      </c>
      <c r="I20" s="8"/>
      <c r="J20" s="9"/>
      <c r="K20" s="8"/>
      <c r="L20" s="48"/>
      <c r="M20" s="75"/>
      <c r="N20" s="4" t="str">
        <f t="shared" si="0"/>
        <v>{'offer_id':'14', 'paysys_id':1043, 'bank_details_id': [221], 'person_type':'sw_ur', 'services_products':['7-1475'], 'date': datetime.datetime.now()},</v>
      </c>
    </row>
    <row r="21" spans="1:14" s="3" customFormat="1" x14ac:dyDescent="0.35">
      <c r="A21" s="22">
        <v>7</v>
      </c>
      <c r="B21" s="9" t="s">
        <v>35</v>
      </c>
      <c r="C21" s="9">
        <v>1068</v>
      </c>
      <c r="D21" s="9" t="s">
        <v>106</v>
      </c>
      <c r="E21" s="9" t="s">
        <v>36</v>
      </c>
      <c r="F21" s="9">
        <v>7</v>
      </c>
      <c r="G21" s="9">
        <v>1475</v>
      </c>
      <c r="H21" s="9">
        <v>14</v>
      </c>
      <c r="I21" s="8"/>
      <c r="J21" s="9"/>
      <c r="K21" s="8"/>
      <c r="L21" s="48"/>
      <c r="M21" s="75"/>
      <c r="N21" s="4" t="str">
        <f t="shared" si="0"/>
        <v>{'offer_id':'14', 'paysys_id':1068, 'bank_details_id': [220], 'person_type':'sw_ph', 'services_products':['7-1475'], 'date': datetime.datetime.now()},</v>
      </c>
    </row>
    <row r="22" spans="1:14" s="3" customFormat="1" x14ac:dyDescent="0.35">
      <c r="A22" s="22">
        <v>7</v>
      </c>
      <c r="B22" s="9" t="s">
        <v>21</v>
      </c>
      <c r="C22" s="9">
        <v>1044</v>
      </c>
      <c r="D22" s="9" t="s">
        <v>107</v>
      </c>
      <c r="E22" s="9" t="s">
        <v>34</v>
      </c>
      <c r="F22" s="9">
        <v>7</v>
      </c>
      <c r="G22" s="9">
        <v>1475</v>
      </c>
      <c r="H22" s="9">
        <v>14</v>
      </c>
      <c r="I22" s="8"/>
      <c r="J22" s="9"/>
      <c r="K22" s="8"/>
      <c r="L22" s="48"/>
      <c r="M22" s="75"/>
      <c r="N22" s="4" t="str">
        <f t="shared" si="0"/>
        <v>{'offer_id':'14', 'paysys_id':1044, 'bank_details_id': [222], 'person_type':'sw_ur', 'services_products':['7-1475'], 'date': datetime.datetime.now()},</v>
      </c>
    </row>
    <row r="23" spans="1:14" s="3" customFormat="1" x14ac:dyDescent="0.35">
      <c r="A23" s="22">
        <v>7</v>
      </c>
      <c r="B23" s="9" t="s">
        <v>35</v>
      </c>
      <c r="C23" s="9">
        <v>1071</v>
      </c>
      <c r="D23" s="9" t="s">
        <v>106</v>
      </c>
      <c r="E23" s="9" t="s">
        <v>37</v>
      </c>
      <c r="F23" s="9">
        <v>7</v>
      </c>
      <c r="G23" s="9">
        <v>1475</v>
      </c>
      <c r="H23" s="9">
        <v>15</v>
      </c>
      <c r="I23" s="8"/>
      <c r="J23" s="9"/>
      <c r="K23" s="8"/>
      <c r="L23" s="48"/>
      <c r="M23" s="75"/>
      <c r="N23" s="4" t="str">
        <f t="shared" si="0"/>
        <v>{'offer_id':'15', 'paysys_id':1071, 'bank_details_id': [220], 'person_type':'sw_ytph', 'services_products':['7-1475'], 'date': datetime.datetime.now()},</v>
      </c>
    </row>
    <row r="24" spans="1:14" s="3" customFormat="1" x14ac:dyDescent="0.35">
      <c r="A24" s="22">
        <v>7</v>
      </c>
      <c r="B24" s="9" t="s">
        <v>21</v>
      </c>
      <c r="C24" s="9">
        <v>1047</v>
      </c>
      <c r="D24" s="9" t="s">
        <v>108</v>
      </c>
      <c r="E24" s="9" t="s">
        <v>38</v>
      </c>
      <c r="F24" s="9">
        <v>7</v>
      </c>
      <c r="G24" s="9">
        <v>1475</v>
      </c>
      <c r="H24" s="9">
        <v>15</v>
      </c>
      <c r="I24" s="8"/>
      <c r="J24" s="9"/>
      <c r="K24" s="8"/>
      <c r="L24" s="48"/>
      <c r="M24" s="75"/>
      <c r="N24" s="4" t="str">
        <f t="shared" si="0"/>
        <v>{'offer_id':'15', 'paysys_id':1047, 'bank_details_id': [224], 'person_type':'sw_yt', 'services_products':['7-1475'], 'date': datetime.datetime.now()},</v>
      </c>
    </row>
    <row r="25" spans="1:14" s="3" customFormat="1" x14ac:dyDescent="0.35">
      <c r="A25" s="22">
        <v>7</v>
      </c>
      <c r="B25" s="9" t="s">
        <v>33</v>
      </c>
      <c r="C25" s="9">
        <v>1046</v>
      </c>
      <c r="D25" s="9" t="s">
        <v>109</v>
      </c>
      <c r="E25" s="9" t="s">
        <v>38</v>
      </c>
      <c r="F25" s="9">
        <v>7</v>
      </c>
      <c r="G25" s="9">
        <v>503164</v>
      </c>
      <c r="H25" s="9">
        <v>15</v>
      </c>
      <c r="I25" s="8"/>
      <c r="J25" s="9"/>
      <c r="K25" s="8"/>
      <c r="L25" s="48"/>
      <c r="M25" s="75"/>
      <c r="N25" s="4" t="str">
        <f t="shared" si="0"/>
        <v>{'offer_id':'15', 'paysys_id':1046, 'bank_details_id': [223], 'person_type':'sw_yt', 'services_products':['7-503164'], 'date': datetime.datetime.now()},</v>
      </c>
    </row>
    <row r="26" spans="1:14" s="3" customFormat="1" x14ac:dyDescent="0.35">
      <c r="A26" s="22">
        <v>4</v>
      </c>
      <c r="B26" s="9" t="s">
        <v>21</v>
      </c>
      <c r="C26" s="9">
        <v>1029</v>
      </c>
      <c r="D26" s="9" t="s">
        <v>110</v>
      </c>
      <c r="E26" s="9" t="s">
        <v>39</v>
      </c>
      <c r="F26" s="9">
        <v>7</v>
      </c>
      <c r="G26" s="9">
        <v>1475</v>
      </c>
      <c r="H26" s="9">
        <v>16</v>
      </c>
      <c r="I26" s="8"/>
      <c r="J26" s="9"/>
      <c r="K26" s="8"/>
      <c r="L26" s="48"/>
      <c r="M26" s="75"/>
      <c r="N26" s="4" t="str">
        <f t="shared" si="0"/>
        <v>{'offer_id':'16', 'paysys_id':1029, 'bank_details_id': [41], 'person_type':'usp', 'services_products':['7-1475'], 'date': datetime.datetime.now()},</v>
      </c>
    </row>
    <row r="27" spans="1:14" s="3" customFormat="1" x14ac:dyDescent="0.35">
      <c r="A27" s="22">
        <v>4</v>
      </c>
      <c r="B27" s="9" t="s">
        <v>21</v>
      </c>
      <c r="C27" s="9">
        <v>1028</v>
      </c>
      <c r="D27" s="9" t="s">
        <v>110</v>
      </c>
      <c r="E27" s="9" t="s">
        <v>40</v>
      </c>
      <c r="F27" s="9">
        <v>7</v>
      </c>
      <c r="G27" s="9">
        <v>1475</v>
      </c>
      <c r="H27" s="9">
        <v>16</v>
      </c>
      <c r="I27" s="8"/>
      <c r="J27" s="9" t="s">
        <v>41</v>
      </c>
      <c r="K27" s="8"/>
      <c r="L27" s="48"/>
      <c r="M27" s="75"/>
      <c r="N27" s="4" t="str">
        <f t="shared" si="0"/>
        <v>{'offer_id':'16', 'paysys_id':1028, 'bank_details_id': [41], 'person_type':'usu', 'services_products':['7-1475'], 'date': datetime.datetime(2013, 8, 26)},</v>
      </c>
    </row>
    <row r="28" spans="1:14" s="3" customFormat="1" x14ac:dyDescent="0.35">
      <c r="A28" s="22">
        <v>8</v>
      </c>
      <c r="B28" s="9" t="s">
        <v>42</v>
      </c>
      <c r="C28" s="9">
        <v>1051</v>
      </c>
      <c r="D28" s="9" t="s">
        <v>111</v>
      </c>
      <c r="E28" s="9" t="s">
        <v>43</v>
      </c>
      <c r="F28" s="9">
        <v>7</v>
      </c>
      <c r="G28" s="9">
        <v>1475</v>
      </c>
      <c r="H28" s="9">
        <v>17</v>
      </c>
      <c r="I28" s="8"/>
      <c r="J28" s="9"/>
      <c r="K28" s="8"/>
      <c r="L28" s="48"/>
      <c r="M28" s="75"/>
      <c r="N28" s="4" t="str">
        <f t="shared" si="0"/>
        <v>{'offer_id':'17', 'paysys_id':1051, 'bank_details_id': [300], 'person_type':'trp', 'services_products':['7-1475'], 'date': datetime.datetime.now()},</v>
      </c>
    </row>
    <row r="29" spans="1:14" s="3" customFormat="1" x14ac:dyDescent="0.35">
      <c r="A29" s="22">
        <v>8</v>
      </c>
      <c r="B29" s="9" t="s">
        <v>42</v>
      </c>
      <c r="C29" s="9">
        <v>1050</v>
      </c>
      <c r="D29" s="9" t="s">
        <v>111</v>
      </c>
      <c r="E29" s="9" t="s">
        <v>44</v>
      </c>
      <c r="F29" s="9">
        <v>7</v>
      </c>
      <c r="G29" s="9">
        <v>1475</v>
      </c>
      <c r="H29" s="9">
        <v>17</v>
      </c>
      <c r="I29" s="8"/>
      <c r="J29" s="9"/>
      <c r="K29" s="8"/>
      <c r="L29" s="48" t="s">
        <v>85</v>
      </c>
      <c r="M29" s="75"/>
      <c r="N29" s="4" t="str">
        <f t="shared" si="0"/>
        <v>{'offer_id':'17', 'paysys_id':1050, 'bank_details_id': [300], 'person_type':'tru', 'services_products':['7-1475'], 'date': datetime.datetime.now()}, ##BALANCE-24533</v>
      </c>
    </row>
    <row r="30" spans="1:14" s="3" customFormat="1" x14ac:dyDescent="0.35">
      <c r="A30" s="22">
        <v>8</v>
      </c>
      <c r="B30" s="9" t="s">
        <v>42</v>
      </c>
      <c r="C30" s="9">
        <v>1050</v>
      </c>
      <c r="D30" s="9" t="s">
        <v>111</v>
      </c>
      <c r="E30" s="9" t="s">
        <v>44</v>
      </c>
      <c r="F30" s="9">
        <v>70</v>
      </c>
      <c r="G30" s="9">
        <v>503278</v>
      </c>
      <c r="H30" s="9">
        <v>17</v>
      </c>
      <c r="I30" s="8"/>
      <c r="J30" s="9"/>
      <c r="K30" s="8"/>
      <c r="L30" s="48" t="s">
        <v>85</v>
      </c>
      <c r="M30" s="75"/>
      <c r="N30" s="4" t="str">
        <f t="shared" si="0"/>
        <v>{'offer_id':'17', 'paysys_id':1050, 'bank_details_id': [300], 'person_type':'tru', 'services_products':['70-503278'], 'date': datetime.datetime.now()}, ##BALANCE-24533</v>
      </c>
    </row>
    <row r="31" spans="1:14" s="57" customFormat="1" x14ac:dyDescent="0.35">
      <c r="A31" s="54">
        <v>8</v>
      </c>
      <c r="B31" s="55" t="s">
        <v>42</v>
      </c>
      <c r="C31" s="55">
        <v>1050</v>
      </c>
      <c r="D31" s="55" t="s">
        <v>111</v>
      </c>
      <c r="E31" s="55" t="s">
        <v>44</v>
      </c>
      <c r="F31" s="55">
        <v>77</v>
      </c>
      <c r="G31" s="55">
        <v>504083</v>
      </c>
      <c r="H31" s="55">
        <v>17</v>
      </c>
      <c r="I31" s="56"/>
      <c r="J31" s="55"/>
      <c r="K31" s="56"/>
      <c r="L31" s="58" t="s">
        <v>45</v>
      </c>
      <c r="M31" s="76">
        <v>1</v>
      </c>
      <c r="N31" s="4" t="str">
        <f t="shared" si="0"/>
        <v>##{'offer_id':'17', 'paysys_id':1050, 'bank_details_id': [300], 'person_type':'tru', 'services_products':['77-504083'], 'date': datetime.datetime.now()}, ##отключили Баян по оферте BALANCE-27119</v>
      </c>
    </row>
    <row r="32" spans="1:14" s="57" customFormat="1" x14ac:dyDescent="0.35">
      <c r="A32" s="54">
        <v>8</v>
      </c>
      <c r="B32" s="55" t="s">
        <v>42</v>
      </c>
      <c r="C32" s="55">
        <v>1051</v>
      </c>
      <c r="D32" s="55" t="s">
        <v>111</v>
      </c>
      <c r="E32" s="55" t="s">
        <v>43</v>
      </c>
      <c r="F32" s="55">
        <v>77</v>
      </c>
      <c r="G32" s="55">
        <v>504083</v>
      </c>
      <c r="H32" s="55">
        <v>17</v>
      </c>
      <c r="I32" s="56"/>
      <c r="J32" s="55"/>
      <c r="K32" s="56"/>
      <c r="L32" s="58" t="s">
        <v>46</v>
      </c>
      <c r="M32" s="76">
        <v>1</v>
      </c>
      <c r="N32" s="4" t="str">
        <f t="shared" si="0"/>
        <v>##{'offer_id':'17', 'paysys_id':1051, 'bank_details_id': [300], 'person_type':'trp', 'services_products':['77-504083'], 'date': datetime.datetime.now()}, ##отключили Баян по оферте BALANCE-27120</v>
      </c>
    </row>
    <row r="33" spans="1:14" s="57" customFormat="1" x14ac:dyDescent="0.35">
      <c r="A33" s="54">
        <v>2</v>
      </c>
      <c r="B33" s="55" t="s">
        <v>24</v>
      </c>
      <c r="C33" s="55">
        <v>1017</v>
      </c>
      <c r="D33" s="55" t="s">
        <v>103</v>
      </c>
      <c r="E33" s="55" t="s">
        <v>25</v>
      </c>
      <c r="F33" s="55">
        <v>7</v>
      </c>
      <c r="G33" s="55">
        <v>1475</v>
      </c>
      <c r="H33" s="55">
        <v>18</v>
      </c>
      <c r="I33" s="56"/>
      <c r="J33" s="55" t="s">
        <v>47</v>
      </c>
      <c r="K33" s="56"/>
      <c r="L33" s="58" t="s">
        <v>27</v>
      </c>
      <c r="M33" s="76">
        <v>1</v>
      </c>
      <c r="N33" s="4" t="str">
        <f t="shared" si="0"/>
        <v>##{'offer_id':'18', 'paysys_id':1017, 'bank_details_id': [7], 'person_type':'ua', 'services_products':['7-1475'], 'date': datetime.datetime(2012, 9, 10)}, ##отключили Украину</v>
      </c>
    </row>
    <row r="34" spans="1:14" s="57" customFormat="1" x14ac:dyDescent="0.35">
      <c r="A34" s="54">
        <v>2</v>
      </c>
      <c r="B34" s="55" t="s">
        <v>24</v>
      </c>
      <c r="C34" s="55">
        <v>1018</v>
      </c>
      <c r="D34" s="55" t="s">
        <v>103</v>
      </c>
      <c r="E34" s="55" t="s">
        <v>29</v>
      </c>
      <c r="F34" s="55">
        <v>7</v>
      </c>
      <c r="G34" s="55">
        <v>1475</v>
      </c>
      <c r="H34" s="55">
        <v>18</v>
      </c>
      <c r="I34" s="56"/>
      <c r="J34" s="55" t="s">
        <v>47</v>
      </c>
      <c r="K34" s="56"/>
      <c r="L34" s="58" t="s">
        <v>27</v>
      </c>
      <c r="M34" s="76">
        <v>1</v>
      </c>
      <c r="N34" s="4" t="str">
        <f t="shared" si="0"/>
        <v>##{'offer_id':'18', 'paysys_id':1018, 'bank_details_id': [7], 'person_type':'pu', 'services_products':['7-1475'], 'date': datetime.datetime(2012, 9, 10)}, ##отключили Украину</v>
      </c>
    </row>
    <row r="35" spans="1:14" s="57" customFormat="1" x14ac:dyDescent="0.35">
      <c r="A35" s="54">
        <v>2</v>
      </c>
      <c r="B35" s="55" t="s">
        <v>24</v>
      </c>
      <c r="C35" s="55">
        <v>1017</v>
      </c>
      <c r="D35" s="55" t="s">
        <v>103</v>
      </c>
      <c r="E35" s="55" t="s">
        <v>25</v>
      </c>
      <c r="F35" s="55">
        <v>7</v>
      </c>
      <c r="G35" s="55">
        <v>1475</v>
      </c>
      <c r="H35" s="55">
        <v>18</v>
      </c>
      <c r="I35" s="56">
        <v>1</v>
      </c>
      <c r="J35" s="55" t="s">
        <v>47</v>
      </c>
      <c r="K35" s="56"/>
      <c r="L35" s="58" t="s">
        <v>48</v>
      </c>
      <c r="M35" s="76">
        <v>1</v>
      </c>
      <c r="N35" s="4" t="str">
        <f t="shared" si="0"/>
        <v>##{'offer_id':'18', 'paysys_id':1017, 'bank_details_id': [7], 'person_type':'ua', 'services_products':['7-1475'], 'date': datetime.datetime(2012, 9, 10), 'is_agency':1}, ##BALANCE-24471    отключили Украину</v>
      </c>
    </row>
    <row r="36" spans="1:14" s="7" customFormat="1" x14ac:dyDescent="0.35">
      <c r="A36" s="33">
        <v>1</v>
      </c>
      <c r="B36" s="34" t="s">
        <v>49</v>
      </c>
      <c r="C36" s="34">
        <v>1060</v>
      </c>
      <c r="D36" s="34" t="s">
        <v>112</v>
      </c>
      <c r="E36" s="34" t="s">
        <v>50</v>
      </c>
      <c r="F36" s="34">
        <v>11</v>
      </c>
      <c r="G36" s="34">
        <v>2136</v>
      </c>
      <c r="H36" s="34">
        <v>20</v>
      </c>
      <c r="I36" s="35"/>
      <c r="J36" s="34" t="s">
        <v>51</v>
      </c>
      <c r="K36" s="35"/>
      <c r="L36" s="50" t="s">
        <v>52</v>
      </c>
      <c r="M36" s="76">
        <v>1</v>
      </c>
      <c r="N36" s="4" t="str">
        <f t="shared" si="0"/>
        <v>##{'offer_id':'20', 'paysys_id':1060, 'bank_details_id': [320], 'person_type':'yt_kzu', 'services_products':['11-2136'], 'date': datetime.datetime(2013, 3, 1)}, ##20 оферта теперь 42</v>
      </c>
    </row>
    <row r="37" spans="1:14" s="3" customFormat="1" x14ac:dyDescent="0.35">
      <c r="A37" s="22">
        <v>1</v>
      </c>
      <c r="B37" s="9" t="s">
        <v>16</v>
      </c>
      <c r="C37" s="9">
        <v>1001</v>
      </c>
      <c r="D37" s="9" t="s">
        <v>104</v>
      </c>
      <c r="E37" s="9" t="s">
        <v>30</v>
      </c>
      <c r="F37" s="9">
        <v>48</v>
      </c>
      <c r="G37" s="9">
        <v>503363</v>
      </c>
      <c r="H37" s="9">
        <v>21</v>
      </c>
      <c r="I37" s="8"/>
      <c r="J37" s="9"/>
      <c r="K37" s="8"/>
      <c r="L37" s="48"/>
      <c r="M37" s="75"/>
      <c r="N37" s="4" t="str">
        <f t="shared" si="0"/>
        <v>{'offer_id':'21', 'paysys_id':1001, 'bank_details_id': [2], 'person_type':'ph', 'services_products':['48-503363'], 'date': datetime.datetime.now()},</v>
      </c>
    </row>
    <row r="38" spans="1:14" s="3" customFormat="1" x14ac:dyDescent="0.35">
      <c r="A38" s="22">
        <v>1</v>
      </c>
      <c r="B38" s="9" t="s">
        <v>16</v>
      </c>
      <c r="C38" s="9">
        <v>1003</v>
      </c>
      <c r="D38" s="9" t="s">
        <v>100</v>
      </c>
      <c r="E38" s="9" t="s">
        <v>17</v>
      </c>
      <c r="F38" s="9">
        <v>48</v>
      </c>
      <c r="G38" s="9">
        <v>503363</v>
      </c>
      <c r="H38" s="9">
        <v>21</v>
      </c>
      <c r="I38" s="8"/>
      <c r="J38" s="9"/>
      <c r="K38" s="9"/>
      <c r="L38" s="49"/>
      <c r="M38" s="77"/>
      <c r="N38" s="4" t="str">
        <f t="shared" si="0"/>
        <v>{'offer_id':'21', 'paysys_id':1003, 'bank_details_id': [3, 21, 61], 'person_type':'ur', 'services_products':['48-503363'], 'date': datetime.datetime.now()},</v>
      </c>
    </row>
    <row r="39" spans="1:14" s="3" customFormat="1" x14ac:dyDescent="0.35">
      <c r="A39" s="22">
        <v>1</v>
      </c>
      <c r="B39" s="9" t="s">
        <v>16</v>
      </c>
      <c r="C39" s="9">
        <v>1003</v>
      </c>
      <c r="D39" s="9" t="s">
        <v>100</v>
      </c>
      <c r="E39" s="9" t="s">
        <v>17</v>
      </c>
      <c r="F39" s="9">
        <v>7</v>
      </c>
      <c r="G39" s="9">
        <v>503162</v>
      </c>
      <c r="H39" s="9">
        <v>22</v>
      </c>
      <c r="I39" s="8"/>
      <c r="J39" s="9" t="s">
        <v>53</v>
      </c>
      <c r="K39" s="9" t="s">
        <v>54</v>
      </c>
      <c r="L39" s="49"/>
      <c r="M39" s="77"/>
      <c r="N39" s="4" t="str">
        <f t="shared" si="0"/>
        <v>{'offer_id':'22', 'paysys_id':1003, 'bank_details_id': [3, 21, 61], 'person_type':'ur', 'services_products':['7-503162'], 'date': datetime.datetime(2013, 8, 25), 'currency':'RUB'},</v>
      </c>
    </row>
    <row r="40" spans="1:14" s="5" customFormat="1" x14ac:dyDescent="0.35">
      <c r="A40" s="24">
        <v>4</v>
      </c>
      <c r="B40" s="8" t="s">
        <v>21</v>
      </c>
      <c r="C40" s="8">
        <v>1028</v>
      </c>
      <c r="D40" s="8" t="s">
        <v>110</v>
      </c>
      <c r="E40" s="8" t="s">
        <v>40</v>
      </c>
      <c r="F40" s="8">
        <v>7</v>
      </c>
      <c r="G40" s="8">
        <v>1475</v>
      </c>
      <c r="H40" s="8">
        <v>24</v>
      </c>
      <c r="I40" s="8"/>
      <c r="J40" s="9" t="s">
        <v>53</v>
      </c>
      <c r="K40" s="9"/>
      <c r="L40" s="49"/>
      <c r="M40" s="77"/>
      <c r="N40" s="4" t="str">
        <f t="shared" si="0"/>
        <v>{'offer_id':'24', 'paysys_id':1028, 'bank_details_id': [41], 'person_type':'usu', 'services_products':['7-1475'], 'date': datetime.datetime(2013, 8, 25)},</v>
      </c>
    </row>
    <row r="41" spans="1:14" s="5" customFormat="1" x14ac:dyDescent="0.35">
      <c r="A41" s="24">
        <v>4</v>
      </c>
      <c r="B41" s="8" t="s">
        <v>21</v>
      </c>
      <c r="C41" s="8">
        <v>1029</v>
      </c>
      <c r="D41" s="8" t="s">
        <v>110</v>
      </c>
      <c r="E41" s="8" t="s">
        <v>39</v>
      </c>
      <c r="F41" s="8">
        <v>7</v>
      </c>
      <c r="G41" s="8">
        <v>1475</v>
      </c>
      <c r="H41" s="8">
        <v>24</v>
      </c>
      <c r="I41" s="8"/>
      <c r="J41" s="9" t="s">
        <v>53</v>
      </c>
      <c r="K41" s="9"/>
      <c r="L41" s="49"/>
      <c r="M41" s="77"/>
      <c r="N41" s="4" t="str">
        <f t="shared" si="0"/>
        <v>{'offer_id':'24', 'paysys_id':1029, 'bank_details_id': [41], 'person_type':'usp', 'services_products':['7-1475'], 'date': datetime.datetime(2013, 8, 25)},</v>
      </c>
    </row>
    <row r="42" spans="1:14" s="7" customFormat="1" ht="16" customHeight="1" x14ac:dyDescent="0.35">
      <c r="A42" s="33">
        <v>10</v>
      </c>
      <c r="B42" s="34" t="s">
        <v>16</v>
      </c>
      <c r="C42" s="34">
        <v>1091</v>
      </c>
      <c r="D42" s="34" t="s">
        <v>113</v>
      </c>
      <c r="E42" s="34" t="s">
        <v>55</v>
      </c>
      <c r="F42" s="34">
        <v>99</v>
      </c>
      <c r="G42" s="34">
        <v>504596</v>
      </c>
      <c r="H42" s="34">
        <v>25</v>
      </c>
      <c r="I42" s="35"/>
      <c r="J42" s="34"/>
      <c r="K42" s="35"/>
      <c r="L42" s="50" t="s">
        <v>56</v>
      </c>
      <c r="M42" s="78">
        <v>1</v>
      </c>
      <c r="N42" s="4" t="str">
        <f t="shared" si="0"/>
        <v>##{'offer_id':'25', 'paysys_id':1091, 'bank_details_id': [501], 'person_type':'ur_autoru', 'services_products':['99-504596'], 'date': datetime.datetime.now()}, ##10 фирмыуже нет</v>
      </c>
    </row>
    <row r="43" spans="1:14" s="7" customFormat="1" x14ac:dyDescent="0.35">
      <c r="A43" s="33">
        <v>10</v>
      </c>
      <c r="B43" s="34" t="s">
        <v>16</v>
      </c>
      <c r="C43" s="34">
        <v>1092</v>
      </c>
      <c r="D43" s="34" t="s">
        <v>113</v>
      </c>
      <c r="E43" s="34" t="s">
        <v>57</v>
      </c>
      <c r="F43" s="34">
        <v>99</v>
      </c>
      <c r="G43" s="34">
        <v>504596</v>
      </c>
      <c r="H43" s="34">
        <v>25</v>
      </c>
      <c r="I43" s="35"/>
      <c r="J43" s="34"/>
      <c r="K43" s="35"/>
      <c r="L43" s="50" t="s">
        <v>56</v>
      </c>
      <c r="M43" s="78">
        <v>1</v>
      </c>
      <c r="N43" s="4" t="str">
        <f t="shared" si="0"/>
        <v>##{'offer_id':'25', 'paysys_id':1092, 'bank_details_id': [501], 'person_type':'ph_autoru', 'services_products':['99-504596'], 'date': datetime.datetime.now()}, ##10 фирмыуже нет</v>
      </c>
    </row>
    <row r="44" spans="1:14" s="7" customFormat="1" x14ac:dyDescent="0.35">
      <c r="A44" s="33">
        <v>10</v>
      </c>
      <c r="B44" s="34" t="s">
        <v>16</v>
      </c>
      <c r="C44" s="34">
        <v>1092</v>
      </c>
      <c r="D44" s="34" t="s">
        <v>113</v>
      </c>
      <c r="E44" s="34" t="s">
        <v>57</v>
      </c>
      <c r="F44" s="34">
        <v>99</v>
      </c>
      <c r="G44" s="34">
        <v>504697</v>
      </c>
      <c r="H44" s="34">
        <v>26</v>
      </c>
      <c r="I44" s="35"/>
      <c r="J44" s="34"/>
      <c r="K44" s="35"/>
      <c r="L44" s="50" t="s">
        <v>56</v>
      </c>
      <c r="M44" s="78">
        <v>1</v>
      </c>
      <c r="N44" s="4" t="str">
        <f t="shared" si="0"/>
        <v>##{'offer_id':'26', 'paysys_id':1092, 'bank_details_id': [501], 'person_type':'ph_autoru', 'services_products':['99-504697'], 'date': datetime.datetime.now()}, ##10 фирмыуже нет</v>
      </c>
    </row>
    <row r="45" spans="1:14" s="7" customFormat="1" x14ac:dyDescent="0.35">
      <c r="A45" s="33">
        <v>10</v>
      </c>
      <c r="B45" s="34" t="s">
        <v>16</v>
      </c>
      <c r="C45" s="34">
        <v>1091</v>
      </c>
      <c r="D45" s="34" t="s">
        <v>113</v>
      </c>
      <c r="E45" s="34" t="s">
        <v>55</v>
      </c>
      <c r="F45" s="34">
        <v>99</v>
      </c>
      <c r="G45" s="34">
        <v>504697</v>
      </c>
      <c r="H45" s="34">
        <v>26</v>
      </c>
      <c r="I45" s="35"/>
      <c r="J45" s="34"/>
      <c r="K45" s="35"/>
      <c r="L45" s="50" t="s">
        <v>56</v>
      </c>
      <c r="M45" s="78">
        <v>1</v>
      </c>
      <c r="N45" s="4" t="str">
        <f t="shared" si="0"/>
        <v>##{'offer_id':'26', 'paysys_id':1091, 'bank_details_id': [501], 'person_type':'ur_autoru', 'services_products':['99-504697'], 'date': datetime.datetime.now()}, ##10 фирмыуже нет</v>
      </c>
    </row>
    <row r="46" spans="1:14" s="3" customFormat="1" x14ac:dyDescent="0.35">
      <c r="A46" s="22">
        <v>12</v>
      </c>
      <c r="B46" s="9" t="s">
        <v>16</v>
      </c>
      <c r="C46" s="9">
        <v>1201003</v>
      </c>
      <c r="D46" s="9" t="s">
        <v>100</v>
      </c>
      <c r="E46" s="9" t="s">
        <v>17</v>
      </c>
      <c r="F46" s="9">
        <v>98</v>
      </c>
      <c r="G46" s="9">
        <v>505057</v>
      </c>
      <c r="H46" s="9">
        <v>27</v>
      </c>
      <c r="I46" s="8"/>
      <c r="J46" s="9" t="s">
        <v>58</v>
      </c>
      <c r="K46" s="8"/>
      <c r="L46" s="48"/>
      <c r="M46" s="75"/>
      <c r="N46" s="4" t="str">
        <f t="shared" si="0"/>
        <v>{'offer_id':'27', 'paysys_id':1201003, 'bank_details_id': [3, 21, 61], 'person_type':'ur', 'services_products':['98-505057'], 'date': datetime.datetime(2015, 7, 29)},</v>
      </c>
    </row>
    <row r="47" spans="1:14" s="3" customFormat="1" x14ac:dyDescent="0.35">
      <c r="A47" s="22">
        <v>12</v>
      </c>
      <c r="B47" s="9" t="s">
        <v>16</v>
      </c>
      <c r="C47" s="9">
        <v>1201001</v>
      </c>
      <c r="D47" s="9" t="s">
        <v>104</v>
      </c>
      <c r="E47" s="9" t="s">
        <v>30</v>
      </c>
      <c r="F47" s="9">
        <v>98</v>
      </c>
      <c r="G47" s="9">
        <v>505057</v>
      </c>
      <c r="H47" s="9">
        <v>28</v>
      </c>
      <c r="I47" s="8"/>
      <c r="J47" s="9" t="s">
        <v>59</v>
      </c>
      <c r="K47" s="8"/>
      <c r="L47" s="48"/>
      <c r="M47" s="75"/>
      <c r="N47" s="4" t="str">
        <f t="shared" si="0"/>
        <v>{'offer_id':'28', 'paysys_id':1201001, 'bank_details_id': [2], 'person_type':'ph', 'services_products':['98-505057'], 'date': datetime.datetime(2015, 7, 30)},</v>
      </c>
    </row>
    <row r="48" spans="1:14" s="3" customFormat="1" x14ac:dyDescent="0.35">
      <c r="A48" s="22">
        <v>12</v>
      </c>
      <c r="B48" s="9" t="s">
        <v>16</v>
      </c>
      <c r="C48" s="9">
        <v>1201033</v>
      </c>
      <c r="D48" s="9" t="s">
        <v>100</v>
      </c>
      <c r="E48" s="9" t="s">
        <v>17</v>
      </c>
      <c r="F48" s="9">
        <v>98</v>
      </c>
      <c r="G48" s="9">
        <v>505057</v>
      </c>
      <c r="H48" s="9">
        <v>28</v>
      </c>
      <c r="I48" s="8"/>
      <c r="J48" s="9" t="s">
        <v>59</v>
      </c>
      <c r="K48" s="8"/>
      <c r="L48" s="48"/>
      <c r="M48" s="75"/>
      <c r="N48" s="4" t="str">
        <f t="shared" si="0"/>
        <v>{'offer_id':'28', 'paysys_id':1201033, 'bank_details_id': [3, 21, 61], 'person_type':'ur', 'services_products':['98-505057'], 'date': datetime.datetime(2015, 7, 30)},</v>
      </c>
    </row>
    <row r="49" spans="1:14" s="65" customFormat="1" x14ac:dyDescent="0.35">
      <c r="A49" s="61">
        <v>1</v>
      </c>
      <c r="B49" s="62" t="s">
        <v>16</v>
      </c>
      <c r="C49" s="62">
        <v>1003</v>
      </c>
      <c r="D49" s="62" t="s">
        <v>114</v>
      </c>
      <c r="E49" s="62" t="s">
        <v>17</v>
      </c>
      <c r="F49" s="62">
        <v>35</v>
      </c>
      <c r="G49" s="62">
        <v>506525</v>
      </c>
      <c r="H49" s="62">
        <v>29</v>
      </c>
      <c r="I49" s="63"/>
      <c r="J49" s="62"/>
      <c r="K49" s="63"/>
      <c r="L49" s="66" t="s">
        <v>60</v>
      </c>
      <c r="M49" s="79">
        <v>1</v>
      </c>
      <c r="N49" s="4" t="str">
        <f t="shared" si="0"/>
        <v>##{'offer_id':'29', 'paysys_id':1003, 'bank_details_id': [61], 'person_type':'ur', 'services_products':['35-506525'], 'date': datetime.datetime.now()}, ##не выставиться сейчас</v>
      </c>
    </row>
    <row r="50" spans="1:14" s="65" customFormat="1" x14ac:dyDescent="0.35">
      <c r="A50" s="61">
        <v>1</v>
      </c>
      <c r="B50" s="62" t="s">
        <v>16</v>
      </c>
      <c r="C50" s="62">
        <v>1014</v>
      </c>
      <c r="D50" s="62" t="s">
        <v>101</v>
      </c>
      <c r="E50" s="62" t="s">
        <v>19</v>
      </c>
      <c r="F50" s="62">
        <v>35</v>
      </c>
      <c r="G50" s="62">
        <v>506525</v>
      </c>
      <c r="H50" s="62">
        <v>30</v>
      </c>
      <c r="I50" s="63"/>
      <c r="J50" s="62"/>
      <c r="K50" s="63"/>
      <c r="L50" s="66" t="s">
        <v>60</v>
      </c>
      <c r="M50" s="79">
        <v>1</v>
      </c>
      <c r="N50" s="4" t="str">
        <f t="shared" si="0"/>
        <v>##{'offer_id':'30', 'paysys_id':1014, 'bank_details_id': [3], 'person_type':'yt', 'services_products':['35-506525'], 'date': datetime.datetime.now()}, ##не выставиться сейчас</v>
      </c>
    </row>
    <row r="51" spans="1:14" s="3" customFormat="1" x14ac:dyDescent="0.35">
      <c r="A51" s="22">
        <v>1</v>
      </c>
      <c r="B51" s="9" t="s">
        <v>16</v>
      </c>
      <c r="C51" s="9">
        <v>1003</v>
      </c>
      <c r="D51" s="9" t="s">
        <v>100</v>
      </c>
      <c r="E51" s="9" t="s">
        <v>17</v>
      </c>
      <c r="F51" s="9">
        <v>98</v>
      </c>
      <c r="G51" s="9">
        <v>506624</v>
      </c>
      <c r="H51" s="9">
        <v>31</v>
      </c>
      <c r="I51" s="8"/>
      <c r="J51" s="9" t="s">
        <v>61</v>
      </c>
      <c r="K51" s="8"/>
      <c r="L51" s="48"/>
      <c r="M51" s="75"/>
      <c r="N51" s="4" t="str">
        <f t="shared" si="0"/>
        <v>{'offer_id':'31', 'paysys_id':1003, 'bank_details_id': [3, 21, 61], 'person_type':'ur', 'services_products':['98-506624'], 'date': datetime.datetime(2018,1,15)},</v>
      </c>
    </row>
    <row r="52" spans="1:14" s="57" customFormat="1" x14ac:dyDescent="0.35">
      <c r="A52" s="54">
        <v>12</v>
      </c>
      <c r="B52" s="55" t="s">
        <v>16</v>
      </c>
      <c r="C52" s="55">
        <v>1201001</v>
      </c>
      <c r="D52" s="55" t="s">
        <v>115</v>
      </c>
      <c r="E52" s="55" t="s">
        <v>30</v>
      </c>
      <c r="F52" s="55">
        <v>98</v>
      </c>
      <c r="G52" s="55">
        <v>506624</v>
      </c>
      <c r="H52" s="55">
        <v>32</v>
      </c>
      <c r="I52" s="56"/>
      <c r="J52" s="55"/>
      <c r="K52" s="56"/>
      <c r="L52" s="59" t="s">
        <v>62</v>
      </c>
      <c r="M52" s="80">
        <v>1</v>
      </c>
      <c r="N52" s="4" t="str">
        <f t="shared" si="0"/>
        <v>##{'offer_id':'32', 'paysys_id':1201001, 'bank_details_id': [502], 'person_type':'ph', 'services_products':['98-506624'], 'date': datetime.datetime.now()}, ##BALANCE-27064(туры теперь в 1 фирме)</v>
      </c>
    </row>
    <row r="53" spans="1:14" s="57" customFormat="1" x14ac:dyDescent="0.35">
      <c r="A53" s="54">
        <v>12</v>
      </c>
      <c r="B53" s="55" t="s">
        <v>16</v>
      </c>
      <c r="C53" s="55">
        <v>1201003</v>
      </c>
      <c r="D53" s="55" t="s">
        <v>115</v>
      </c>
      <c r="E53" s="55" t="s">
        <v>17</v>
      </c>
      <c r="F53" s="55">
        <v>98</v>
      </c>
      <c r="G53" s="55">
        <v>505057</v>
      </c>
      <c r="H53" s="55">
        <v>33</v>
      </c>
      <c r="I53" s="56"/>
      <c r="J53" s="55"/>
      <c r="K53" s="56"/>
      <c r="L53" s="59" t="s">
        <v>62</v>
      </c>
      <c r="M53" s="80">
        <v>1</v>
      </c>
      <c r="N53" s="4" t="str">
        <f t="shared" si="0"/>
        <v>##{'offer_id':'33', 'paysys_id':1201003, 'bank_details_id': [502], 'person_type':'ur', 'services_products':['98-505057'], 'date': datetime.datetime.now()}, ##BALANCE-27064(туры теперь в 1 фирме)</v>
      </c>
    </row>
    <row r="54" spans="1:14" s="3" customFormat="1" x14ac:dyDescent="0.35">
      <c r="A54" s="22">
        <v>12</v>
      </c>
      <c r="B54" s="9" t="s">
        <v>16</v>
      </c>
      <c r="C54" s="9">
        <v>1201003</v>
      </c>
      <c r="D54" s="9" t="s">
        <v>116</v>
      </c>
      <c r="E54" s="9" t="s">
        <v>17</v>
      </c>
      <c r="F54" s="9">
        <v>90</v>
      </c>
      <c r="G54" s="9">
        <v>506655</v>
      </c>
      <c r="H54" s="9">
        <v>34</v>
      </c>
      <c r="I54" s="8"/>
      <c r="J54" s="9"/>
      <c r="K54" s="8"/>
      <c r="L54" s="48"/>
      <c r="M54" s="75"/>
      <c r="N54" s="4" t="str">
        <f t="shared" si="0"/>
        <v>{'offer_id':'34', 'paysys_id':1201003, 'bank_details_id': [502,88016007], 'person_type':'ur', 'services_products':['90-506655'], 'date': datetime.datetime.now()},</v>
      </c>
    </row>
    <row r="55" spans="1:14" s="3" customFormat="1" x14ac:dyDescent="0.35">
      <c r="A55" s="22">
        <v>12</v>
      </c>
      <c r="B55" s="9" t="s">
        <v>16</v>
      </c>
      <c r="C55" s="9">
        <v>1201003</v>
      </c>
      <c r="D55" s="9" t="s">
        <v>116</v>
      </c>
      <c r="E55" s="9" t="s">
        <v>17</v>
      </c>
      <c r="F55" s="9">
        <v>82</v>
      </c>
      <c r="G55" s="9">
        <v>507211</v>
      </c>
      <c r="H55" s="9">
        <v>35</v>
      </c>
      <c r="I55" s="8"/>
      <c r="J55" s="9" t="s">
        <v>92</v>
      </c>
      <c r="K55" s="8"/>
      <c r="L55" s="48" t="s">
        <v>91</v>
      </c>
      <c r="M55" s="75"/>
      <c r="N55" s="4" t="str">
        <f t="shared" si="0"/>
        <v>{'offer_id':'35', 'paysys_id':1201003, 'bank_details_id': [502,88016007], 'person_type':'ur', 'services_products':['82-507211'], 'date': datetime.datetime(2018,6,3)}, ##BALANCE-28353</v>
      </c>
    </row>
    <row r="56" spans="1:14" s="3" customFormat="1" x14ac:dyDescent="0.35">
      <c r="A56" s="22">
        <v>1</v>
      </c>
      <c r="B56" s="9" t="s">
        <v>16</v>
      </c>
      <c r="C56" s="9">
        <v>1014</v>
      </c>
      <c r="D56" s="9" t="s">
        <v>101</v>
      </c>
      <c r="E56" s="9" t="s">
        <v>19</v>
      </c>
      <c r="F56" s="9">
        <v>7</v>
      </c>
      <c r="G56" s="9">
        <v>1475</v>
      </c>
      <c r="H56" s="9">
        <v>36</v>
      </c>
      <c r="I56" s="8"/>
      <c r="J56" s="9"/>
      <c r="K56" s="8"/>
      <c r="L56" s="48"/>
      <c r="M56" s="75"/>
      <c r="N56" s="4" t="str">
        <f t="shared" si="0"/>
        <v>{'offer_id':'36', 'paysys_id':1014, 'bank_details_id': [3], 'person_type':'yt', 'services_products':['7-1475'], 'date': datetime.datetime.now()},</v>
      </c>
    </row>
    <row r="57" spans="1:14" s="3" customFormat="1" x14ac:dyDescent="0.35">
      <c r="A57" s="22">
        <v>1</v>
      </c>
      <c r="B57" s="9" t="s">
        <v>16</v>
      </c>
      <c r="C57" s="9">
        <v>1001</v>
      </c>
      <c r="D57" s="9" t="s">
        <v>104</v>
      </c>
      <c r="E57" s="9" t="s">
        <v>30</v>
      </c>
      <c r="F57" s="9">
        <v>7</v>
      </c>
      <c r="G57" s="9">
        <v>1475</v>
      </c>
      <c r="H57" s="9">
        <v>38</v>
      </c>
      <c r="I57" s="8"/>
      <c r="J57" s="9"/>
      <c r="K57" s="8"/>
      <c r="L57" s="48"/>
      <c r="M57" s="75"/>
      <c r="N57" s="4" t="str">
        <f t="shared" si="0"/>
        <v>{'offer_id':'38', 'paysys_id':1001, 'bank_details_id': [2], 'person_type':'ph', 'services_products':['7-1475'], 'date': datetime.datetime.now()},</v>
      </c>
    </row>
    <row r="58" spans="1:14" s="3" customFormat="1" x14ac:dyDescent="0.35">
      <c r="A58" s="22">
        <v>1</v>
      </c>
      <c r="B58" s="9" t="s">
        <v>16</v>
      </c>
      <c r="C58" s="9">
        <v>1003</v>
      </c>
      <c r="D58" s="9" t="s">
        <v>100</v>
      </c>
      <c r="E58" s="9" t="s">
        <v>17</v>
      </c>
      <c r="F58" s="9">
        <v>7</v>
      </c>
      <c r="G58" s="9">
        <v>1475</v>
      </c>
      <c r="H58" s="9">
        <v>38</v>
      </c>
      <c r="I58" s="8"/>
      <c r="J58" s="9"/>
      <c r="K58" s="9"/>
      <c r="L58" s="49"/>
      <c r="M58" s="77"/>
      <c r="N58" s="4" t="str">
        <f t="shared" si="0"/>
        <v>{'offer_id':'38', 'paysys_id':1003, 'bank_details_id': [3, 21, 61], 'person_type':'ur', 'services_products':['7-1475'], 'date': datetime.datetime.now()},</v>
      </c>
    </row>
    <row r="59" spans="1:14" s="3" customFormat="1" x14ac:dyDescent="0.35">
      <c r="A59" s="22">
        <v>111</v>
      </c>
      <c r="B59" s="9" t="s">
        <v>16</v>
      </c>
      <c r="C59" s="9">
        <v>11101014</v>
      </c>
      <c r="D59" s="9" t="s">
        <v>117</v>
      </c>
      <c r="E59" s="9" t="s">
        <v>19</v>
      </c>
      <c r="F59" s="9">
        <v>11</v>
      </c>
      <c r="G59" s="9">
        <v>2136</v>
      </c>
      <c r="H59" s="9">
        <v>39</v>
      </c>
      <c r="I59" s="8"/>
      <c r="J59" s="9" t="s">
        <v>63</v>
      </c>
      <c r="K59" s="9"/>
      <c r="L59" s="49"/>
      <c r="M59" s="77"/>
      <c r="N59" s="4" t="str">
        <f t="shared" si="0"/>
        <v>{'offer_id':'39', 'paysys_id':11101014, 'bank_details_id': [972], 'person_type':'yt', 'services_products':['11-2136'], 'date': datetime.datetime(2017,3,31)},</v>
      </c>
    </row>
    <row r="60" spans="1:14" s="3" customFormat="1" x14ac:dyDescent="0.35">
      <c r="A60" s="22">
        <v>111</v>
      </c>
      <c r="B60" s="9" t="s">
        <v>21</v>
      </c>
      <c r="C60" s="9">
        <v>11101013</v>
      </c>
      <c r="D60" s="9" t="s">
        <v>118</v>
      </c>
      <c r="E60" s="9" t="s">
        <v>19</v>
      </c>
      <c r="F60" s="9">
        <v>11</v>
      </c>
      <c r="G60" s="9">
        <v>2136</v>
      </c>
      <c r="H60" s="9">
        <v>40</v>
      </c>
      <c r="I60" s="8"/>
      <c r="J60" s="9" t="s">
        <v>64</v>
      </c>
      <c r="K60" s="9"/>
      <c r="L60" s="49" t="s">
        <v>65</v>
      </c>
      <c r="M60" s="77"/>
      <c r="N60" s="4" t="str">
        <f t="shared" si="0"/>
        <v>{'offer_id':'40', 'paysys_id':11101013, 'bank_details_id': [973], 'person_type':'yt', 'services_products':['11-2136'], 'date': datetime.datetime(2017,1,22)}, ##BALANCE-24460</v>
      </c>
    </row>
    <row r="61" spans="1:14" s="65" customFormat="1" x14ac:dyDescent="0.35">
      <c r="A61" s="61">
        <v>111</v>
      </c>
      <c r="B61" s="62" t="s">
        <v>66</v>
      </c>
      <c r="C61" s="62">
        <v>11101100</v>
      </c>
      <c r="D61" s="62" t="s">
        <v>121</v>
      </c>
      <c r="E61" s="62" t="s">
        <v>19</v>
      </c>
      <c r="F61" s="62">
        <v>11</v>
      </c>
      <c r="G61" s="62">
        <v>2136</v>
      </c>
      <c r="H61" s="62">
        <v>40</v>
      </c>
      <c r="I61" s="63"/>
      <c r="J61" s="62"/>
      <c r="K61" s="62"/>
      <c r="L61" s="64"/>
      <c r="M61" s="81">
        <v>1</v>
      </c>
      <c r="N61" s="4" t="str">
        <f t="shared" si="0"/>
        <v>##{'offer_id':'40', 'paysys_id':11101100, 'bank_details_id': [514], 'person_type':'yt', 'services_products':['11-2136'], 'date': datetime.datetime.now()},</v>
      </c>
    </row>
    <row r="62" spans="1:14" s="3" customFormat="1" x14ac:dyDescent="0.35">
      <c r="A62" s="22">
        <v>111</v>
      </c>
      <c r="B62" s="9" t="s">
        <v>33</v>
      </c>
      <c r="C62" s="9">
        <v>11101023</v>
      </c>
      <c r="D62" s="9" t="s">
        <v>119</v>
      </c>
      <c r="E62" s="9" t="s">
        <v>19</v>
      </c>
      <c r="F62" s="9">
        <v>11</v>
      </c>
      <c r="G62" s="9">
        <v>2136</v>
      </c>
      <c r="H62" s="9">
        <v>40</v>
      </c>
      <c r="I62" s="8"/>
      <c r="J62" s="9"/>
      <c r="K62" s="9"/>
      <c r="L62" s="49"/>
      <c r="M62" s="77"/>
      <c r="N62" s="4" t="str">
        <f t="shared" si="0"/>
        <v>{'offer_id':'40', 'paysys_id':11101023, 'bank_details_id': [974], 'person_type':'yt', 'services_products':['11-2136'], 'date': datetime.datetime.now()},</v>
      </c>
    </row>
    <row r="63" spans="1:14" s="3" customFormat="1" x14ac:dyDescent="0.35">
      <c r="A63" s="22">
        <v>111</v>
      </c>
      <c r="B63" s="9" t="s">
        <v>16</v>
      </c>
      <c r="C63" s="9">
        <v>11101003</v>
      </c>
      <c r="D63" s="9" t="s">
        <v>117</v>
      </c>
      <c r="E63" s="9" t="s">
        <v>17</v>
      </c>
      <c r="F63" s="9">
        <v>11</v>
      </c>
      <c r="G63" s="9">
        <v>2136</v>
      </c>
      <c r="H63" s="9">
        <v>41</v>
      </c>
      <c r="I63" s="8"/>
      <c r="J63" s="9" t="s">
        <v>67</v>
      </c>
      <c r="K63" s="9"/>
      <c r="L63" s="49" t="s">
        <v>65</v>
      </c>
      <c r="M63" s="77"/>
      <c r="N63" s="4" t="str">
        <f t="shared" si="0"/>
        <v>{'offer_id':'41', 'paysys_id':11101003, 'bank_details_id': [972], 'person_type':'ur', 'services_products':['11-2136'], 'date': datetime.datetime(2017,1,23)}, ##BALANCE-24460</v>
      </c>
    </row>
    <row r="64" spans="1:14" s="3" customFormat="1" x14ac:dyDescent="0.35">
      <c r="A64" s="22">
        <v>111</v>
      </c>
      <c r="B64" s="9" t="s">
        <v>16</v>
      </c>
      <c r="C64" s="9">
        <v>11101001</v>
      </c>
      <c r="D64" s="9" t="s">
        <v>117</v>
      </c>
      <c r="E64" s="9" t="s">
        <v>30</v>
      </c>
      <c r="F64" s="9">
        <v>11</v>
      </c>
      <c r="G64" s="9">
        <v>2136</v>
      </c>
      <c r="H64" s="9">
        <v>41</v>
      </c>
      <c r="I64" s="8"/>
      <c r="J64" s="9"/>
      <c r="K64" s="9"/>
      <c r="L64" s="49"/>
      <c r="M64" s="77"/>
      <c r="N64" s="4" t="str">
        <f t="shared" si="0"/>
        <v>{'offer_id':'41', 'paysys_id':11101001, 'bank_details_id': [972], 'person_type':'ph', 'services_products':['11-2136'], 'date': datetime.datetime.now()},</v>
      </c>
    </row>
    <row r="65" spans="1:62" s="3" customFormat="1" x14ac:dyDescent="0.35">
      <c r="A65" s="22">
        <v>111</v>
      </c>
      <c r="B65" s="9" t="s">
        <v>49</v>
      </c>
      <c r="C65" s="9">
        <v>11101060</v>
      </c>
      <c r="D65" s="9" t="s">
        <v>120</v>
      </c>
      <c r="E65" s="9" t="s">
        <v>50</v>
      </c>
      <c r="F65" s="9">
        <v>11</v>
      </c>
      <c r="G65" s="9">
        <v>2136</v>
      </c>
      <c r="H65" s="9">
        <v>42</v>
      </c>
      <c r="I65" s="8"/>
      <c r="J65" s="9"/>
      <c r="K65" s="9"/>
      <c r="L65" s="49"/>
      <c r="M65" s="77"/>
      <c r="N65" s="4" t="str">
        <f t="shared" si="0"/>
        <v>{'offer_id':'42', 'paysys_id':11101060, 'bank_details_id': [975], 'person_type':'yt_kzu', 'services_products':['11-2136'], 'date': datetime.datetime.now()},</v>
      </c>
    </row>
    <row r="66" spans="1:62" s="3" customFormat="1" x14ac:dyDescent="0.35">
      <c r="A66" s="22">
        <v>111</v>
      </c>
      <c r="B66" s="9" t="s">
        <v>16</v>
      </c>
      <c r="C66" s="9">
        <v>11101003</v>
      </c>
      <c r="D66" s="9" t="s">
        <v>117</v>
      </c>
      <c r="E66" s="9" t="s">
        <v>17</v>
      </c>
      <c r="F66" s="9">
        <v>11</v>
      </c>
      <c r="G66" s="9">
        <v>506537</v>
      </c>
      <c r="H66" s="9">
        <v>43</v>
      </c>
      <c r="I66" s="8"/>
      <c r="J66" s="9"/>
      <c r="K66" s="9"/>
      <c r="L66" s="49"/>
      <c r="M66" s="77"/>
      <c r="N66" s="4" t="str">
        <f t="shared" si="0"/>
        <v>{'offer_id':'43', 'paysys_id':11101003, 'bank_details_id': [972], 'person_type':'ur', 'services_products':['11-506537'], 'date': datetime.datetime.now()},</v>
      </c>
    </row>
    <row r="67" spans="1:62" s="3" customFormat="1" x14ac:dyDescent="0.35">
      <c r="A67" s="22">
        <v>111</v>
      </c>
      <c r="B67" s="9" t="s">
        <v>16</v>
      </c>
      <c r="C67" s="9">
        <v>11101001</v>
      </c>
      <c r="D67" s="9" t="s">
        <v>117</v>
      </c>
      <c r="E67" s="9" t="s">
        <v>30</v>
      </c>
      <c r="F67" s="9">
        <v>11</v>
      </c>
      <c r="G67" s="9">
        <v>506525</v>
      </c>
      <c r="H67" s="9">
        <v>43</v>
      </c>
      <c r="I67" s="8"/>
      <c r="J67" s="9"/>
      <c r="K67" s="8"/>
      <c r="L67" s="48"/>
      <c r="M67" s="75"/>
      <c r="N67" s="4" t="str">
        <f t="shared" si="0"/>
        <v>{'offer_id':'43', 'paysys_id':11101001, 'bank_details_id': [972], 'person_type':'ph', 'services_products':['11-506525'], 'date': datetime.datetime.now()},</v>
      </c>
    </row>
    <row r="68" spans="1:62" s="3" customFormat="1" x14ac:dyDescent="0.35">
      <c r="A68" s="22">
        <v>111</v>
      </c>
      <c r="B68" s="9" t="s">
        <v>16</v>
      </c>
      <c r="C68" s="9">
        <v>11101014</v>
      </c>
      <c r="D68" s="9" t="s">
        <v>117</v>
      </c>
      <c r="E68" s="9" t="s">
        <v>19</v>
      </c>
      <c r="F68" s="9">
        <v>11</v>
      </c>
      <c r="G68" s="9">
        <v>506525</v>
      </c>
      <c r="H68" s="9">
        <v>44</v>
      </c>
      <c r="I68" s="8"/>
      <c r="J68" s="9"/>
      <c r="K68" s="8"/>
      <c r="L68" s="49"/>
      <c r="M68" s="77"/>
      <c r="N68" s="4" t="str">
        <f t="shared" si="0"/>
        <v>{'offer_id':'44', 'paysys_id':11101014, 'bank_details_id': [972], 'person_type':'yt', 'services_products':['11-506525'], 'date': datetime.datetime.now()},</v>
      </c>
    </row>
    <row r="69" spans="1:62" s="3" customFormat="1" x14ac:dyDescent="0.35">
      <c r="A69" s="22">
        <v>1</v>
      </c>
      <c r="B69" s="9" t="s">
        <v>21</v>
      </c>
      <c r="C69" s="9">
        <v>1013</v>
      </c>
      <c r="D69" s="9" t="s">
        <v>102</v>
      </c>
      <c r="E69" s="9" t="s">
        <v>19</v>
      </c>
      <c r="F69" s="9">
        <v>7</v>
      </c>
      <c r="G69" s="9">
        <v>1475</v>
      </c>
      <c r="H69" s="9">
        <v>45</v>
      </c>
      <c r="I69" s="8"/>
      <c r="J69" s="9"/>
      <c r="K69" s="8"/>
      <c r="L69" s="49" t="s">
        <v>68</v>
      </c>
      <c r="M69" s="77"/>
      <c r="N69" s="4" t="str">
        <f t="shared" si="0"/>
        <v>{'offer_id':'45', 'paysys_id':1013, 'bank_details_id': [5], 'person_type':'yt', 'services_products':['7-1475'], 'date': datetime.datetime.now()}, ##BALANCE-24428</v>
      </c>
    </row>
    <row r="70" spans="1:62" s="3" customFormat="1" x14ac:dyDescent="0.35">
      <c r="A70" s="22">
        <v>1</v>
      </c>
      <c r="B70" s="9" t="s">
        <v>33</v>
      </c>
      <c r="C70" s="9">
        <v>1023</v>
      </c>
      <c r="D70" s="9" t="s">
        <v>122</v>
      </c>
      <c r="E70" s="9" t="s">
        <v>19</v>
      </c>
      <c r="F70" s="9">
        <v>7</v>
      </c>
      <c r="G70" s="9">
        <v>1475</v>
      </c>
      <c r="H70" s="9">
        <v>45</v>
      </c>
      <c r="I70" s="8"/>
      <c r="J70" s="9"/>
      <c r="K70" s="8"/>
      <c r="L70" s="49" t="s">
        <v>68</v>
      </c>
      <c r="M70" s="77"/>
      <c r="N70" s="4" t="str">
        <f t="shared" si="0"/>
        <v>{'offer_id':'45', 'paysys_id':1023, 'bank_details_id': [6], 'person_type':'yt', 'services_products':['7-1475'], 'date': datetime.datetime.now()}, ##BALANCE-24428</v>
      </c>
    </row>
    <row r="71" spans="1:62" s="56" customFormat="1" x14ac:dyDescent="0.35">
      <c r="A71" s="56">
        <v>1</v>
      </c>
      <c r="B71" s="56" t="s">
        <v>66</v>
      </c>
      <c r="C71" s="56">
        <v>1100</v>
      </c>
      <c r="D71" s="56" t="s">
        <v>101</v>
      </c>
      <c r="E71" s="56" t="s">
        <v>19</v>
      </c>
      <c r="F71" s="56">
        <v>37</v>
      </c>
      <c r="G71" s="56">
        <v>502953</v>
      </c>
      <c r="H71" s="56">
        <v>46</v>
      </c>
      <c r="L71" s="59" t="s">
        <v>69</v>
      </c>
      <c r="M71" s="80">
        <v>1</v>
      </c>
      <c r="N71" s="4" t="str">
        <f t="shared" ref="N71:N99" si="1">IF(M71=1,"##","")&amp;IF(LEN(C71)&gt;0,"{'offer_id':'"&amp;H71&amp;"', 'paysys_id':"&amp;C71&amp;", 'bank_details_id': "&amp;D71&amp;", 'person_type':'"&amp;E71&amp;"', 'services_products':['"&amp;F71&amp;"-"&amp;G71&amp;"'], 'date': "&amp;IF(LEN(J71)&gt;0,""&amp;J71&amp;"","datetime.datetime.now()")&amp;IF(LEN(K71)&gt;0,", 'currency':'"&amp;K71&amp;"'","")&amp;IF(LEN(I71)&gt;0,", 'is_agency':"&amp;I71&amp;"","")&amp;"},"&amp;IF(LEN(L71)&gt;0," ##"&amp;L71&amp;"",""),"")</f>
        <v>##{'offer_id':'46', 'paysys_id':1100, 'bank_details_id': [3], 'person_type':'yt', 'services_products':['37-502953'], 'date': datetime.datetime.now()}, ##BALANCE-24510     сейчас не выставиться</v>
      </c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  <c r="AZ71" s="73"/>
      <c r="BA71" s="73"/>
      <c r="BB71" s="73"/>
      <c r="BC71" s="73"/>
      <c r="BD71" s="73"/>
      <c r="BE71" s="73"/>
      <c r="BF71" s="73"/>
      <c r="BG71" s="73"/>
      <c r="BH71" s="73"/>
      <c r="BI71" s="73"/>
      <c r="BJ71" s="73"/>
    </row>
    <row r="72" spans="1:62" s="57" customFormat="1" x14ac:dyDescent="0.35">
      <c r="A72" s="54">
        <v>1</v>
      </c>
      <c r="B72" s="55" t="s">
        <v>16</v>
      </c>
      <c r="C72" s="55">
        <v>1014</v>
      </c>
      <c r="D72" s="55" t="s">
        <v>101</v>
      </c>
      <c r="E72" s="55" t="s">
        <v>19</v>
      </c>
      <c r="F72" s="55">
        <v>77</v>
      </c>
      <c r="G72" s="55">
        <v>2584</v>
      </c>
      <c r="H72" s="55">
        <v>47</v>
      </c>
      <c r="I72" s="56"/>
      <c r="J72" s="55"/>
      <c r="K72" s="56"/>
      <c r="L72" s="58" t="s">
        <v>45</v>
      </c>
      <c r="M72" s="76">
        <v>1</v>
      </c>
      <c r="N72" s="4" t="str">
        <f t="shared" si="1"/>
        <v>##{'offer_id':'47', 'paysys_id':1014, 'bank_details_id': [3], 'person_type':'yt', 'services_products':['77-2584'], 'date': datetime.datetime.now()}, ##отключили Баян по оферте BALANCE-27119</v>
      </c>
    </row>
    <row r="73" spans="1:62" s="3" customFormat="1" x14ac:dyDescent="0.35">
      <c r="A73" s="22">
        <v>12</v>
      </c>
      <c r="B73" s="9" t="s">
        <v>16</v>
      </c>
      <c r="C73" s="9">
        <v>1201003</v>
      </c>
      <c r="D73" s="9" t="s">
        <v>116</v>
      </c>
      <c r="E73" s="9" t="s">
        <v>17</v>
      </c>
      <c r="F73" s="9">
        <v>99</v>
      </c>
      <c r="G73" s="9">
        <v>504533</v>
      </c>
      <c r="H73" s="9">
        <v>48</v>
      </c>
      <c r="I73" s="8"/>
      <c r="J73" s="9"/>
      <c r="K73" s="8"/>
      <c r="L73" s="49"/>
      <c r="M73" s="77"/>
      <c r="N73" s="4" t="str">
        <f t="shared" si="1"/>
        <v>{'offer_id':'48', 'paysys_id':1201003, 'bank_details_id': [502,88016007], 'person_type':'ur', 'services_products':['99-504533'], 'date': datetime.datetime.now()},</v>
      </c>
    </row>
    <row r="74" spans="1:62" s="3" customFormat="1" x14ac:dyDescent="0.35">
      <c r="A74" s="22">
        <v>12</v>
      </c>
      <c r="B74" s="9" t="s">
        <v>16</v>
      </c>
      <c r="C74" s="9">
        <v>1201001</v>
      </c>
      <c r="D74" s="9" t="s">
        <v>116</v>
      </c>
      <c r="E74" s="9" t="s">
        <v>30</v>
      </c>
      <c r="F74" s="9">
        <v>99</v>
      </c>
      <c r="G74" s="9">
        <v>504533</v>
      </c>
      <c r="H74" s="9">
        <v>48</v>
      </c>
      <c r="I74" s="8"/>
      <c r="J74" s="9"/>
      <c r="K74" s="8"/>
      <c r="L74" s="49"/>
      <c r="M74" s="77"/>
      <c r="N74" s="4" t="str">
        <f t="shared" si="1"/>
        <v>{'offer_id':'48', 'paysys_id':1201001, 'bank_details_id': [502,88016007], 'person_type':'ph', 'services_products':['99-504533'], 'date': datetime.datetime.now()},</v>
      </c>
    </row>
    <row r="75" spans="1:62" s="3" customFormat="1" x14ac:dyDescent="0.35">
      <c r="A75" s="22">
        <v>12</v>
      </c>
      <c r="B75" s="9" t="s">
        <v>16</v>
      </c>
      <c r="C75" s="9">
        <v>1201003</v>
      </c>
      <c r="D75" s="9" t="s">
        <v>116</v>
      </c>
      <c r="E75" s="9" t="s">
        <v>17</v>
      </c>
      <c r="F75" s="9">
        <v>99</v>
      </c>
      <c r="G75" s="9">
        <v>504697</v>
      </c>
      <c r="H75" s="9">
        <v>49</v>
      </c>
      <c r="I75" s="8"/>
      <c r="J75" s="9"/>
      <c r="K75" s="8"/>
      <c r="L75" s="49"/>
      <c r="M75" s="77"/>
      <c r="N75" s="4" t="str">
        <f t="shared" si="1"/>
        <v>{'offer_id':'49', 'paysys_id':1201003, 'bank_details_id': [502,88016007], 'person_type':'ur', 'services_products':['99-504697'], 'date': datetime.datetime.now()},</v>
      </c>
    </row>
    <row r="76" spans="1:62" s="3" customFormat="1" x14ac:dyDescent="0.35">
      <c r="A76" s="22">
        <v>12</v>
      </c>
      <c r="B76" s="9" t="s">
        <v>16</v>
      </c>
      <c r="C76" s="9">
        <v>1201001</v>
      </c>
      <c r="D76" s="9" t="s">
        <v>116</v>
      </c>
      <c r="E76" s="9" t="s">
        <v>30</v>
      </c>
      <c r="F76" s="9">
        <v>99</v>
      </c>
      <c r="G76" s="9">
        <v>504697</v>
      </c>
      <c r="H76" s="9">
        <v>49</v>
      </c>
      <c r="I76" s="8"/>
      <c r="J76" s="9"/>
      <c r="K76" s="8"/>
      <c r="L76" s="49"/>
      <c r="M76" s="77"/>
      <c r="N76" s="4" t="str">
        <f t="shared" si="1"/>
        <v>{'offer_id':'49', 'paysys_id':1201001, 'bank_details_id': [502,88016007], 'person_type':'ph', 'services_products':['99-504697'], 'date': datetime.datetime.now()},</v>
      </c>
    </row>
    <row r="77" spans="1:62" s="71" customFormat="1" x14ac:dyDescent="0.35">
      <c r="A77" s="67">
        <v>1</v>
      </c>
      <c r="B77" s="68" t="s">
        <v>16</v>
      </c>
      <c r="C77" s="68">
        <v>1003</v>
      </c>
      <c r="D77" s="68" t="s">
        <v>123</v>
      </c>
      <c r="E77" s="68" t="s">
        <v>17</v>
      </c>
      <c r="F77" s="68">
        <v>102</v>
      </c>
      <c r="G77" s="68">
        <v>504930</v>
      </c>
      <c r="H77" s="68">
        <v>51</v>
      </c>
      <c r="I77" s="69"/>
      <c r="J77" s="68"/>
      <c r="K77" s="69"/>
      <c r="L77" s="70"/>
      <c r="M77" s="82"/>
      <c r="N77" s="4" t="str">
        <f t="shared" si="1"/>
        <v>{'offer_id':'51', 'paysys_id':1003, 'bank_details_id': [21], 'person_type':'ur', 'services_products':['102-504930'], 'date': datetime.datetime.now()},</v>
      </c>
    </row>
    <row r="78" spans="1:62" s="57" customFormat="1" x14ac:dyDescent="0.35">
      <c r="A78" s="54">
        <v>7</v>
      </c>
      <c r="B78" s="55" t="s">
        <v>16</v>
      </c>
      <c r="C78" s="55">
        <v>1075</v>
      </c>
      <c r="D78" s="55" t="s">
        <v>124</v>
      </c>
      <c r="E78" s="55" t="s">
        <v>70</v>
      </c>
      <c r="F78" s="55">
        <v>7</v>
      </c>
      <c r="G78" s="55">
        <v>1475</v>
      </c>
      <c r="H78" s="55">
        <v>52</v>
      </c>
      <c r="I78" s="56"/>
      <c r="J78" s="55"/>
      <c r="K78" s="56"/>
      <c r="L78" s="58" t="s">
        <v>71</v>
      </c>
      <c r="M78" s="76">
        <v>1</v>
      </c>
      <c r="N78" s="4" t="str">
        <f t="shared" si="1"/>
        <v>##{'offer_id':'52', 'paysys_id':1075, 'bank_details_id': [240], 'person_type':'by_ytph', 'services_products':['7-1475'], 'date': datetime.datetime.now()}, ##BALANCE-24437   текст пока не показываем</v>
      </c>
    </row>
    <row r="79" spans="1:62" s="3" customFormat="1" x14ac:dyDescent="0.35">
      <c r="A79" s="22">
        <v>18</v>
      </c>
      <c r="B79" s="9" t="s">
        <v>16</v>
      </c>
      <c r="C79" s="9">
        <v>1801003</v>
      </c>
      <c r="D79" s="9" t="s">
        <v>125</v>
      </c>
      <c r="E79" s="9" t="s">
        <v>17</v>
      </c>
      <c r="F79" s="9">
        <v>26</v>
      </c>
      <c r="G79" s="9">
        <v>508472</v>
      </c>
      <c r="H79" s="9">
        <v>53</v>
      </c>
      <c r="I79" s="8"/>
      <c r="J79" s="9"/>
      <c r="K79" s="8"/>
      <c r="L79" s="49" t="s">
        <v>72</v>
      </c>
      <c r="M79" s="77"/>
      <c r="N79" s="4" t="str">
        <f t="shared" si="1"/>
        <v>{'offer_id':'53', 'paysys_id':1801003, 'bank_details_id': [88016006], 'person_type':'ur', 'services_products':['26-508472'], 'date': datetime.datetime.now()}, ##BALANCE-24624</v>
      </c>
    </row>
    <row r="80" spans="1:62" s="3" customFormat="1" x14ac:dyDescent="0.35">
      <c r="A80" s="22">
        <v>111</v>
      </c>
      <c r="B80" s="9" t="s">
        <v>16</v>
      </c>
      <c r="C80" s="9">
        <v>11101003</v>
      </c>
      <c r="D80" s="9" t="s">
        <v>117</v>
      </c>
      <c r="E80" s="9" t="s">
        <v>17</v>
      </c>
      <c r="F80" s="9">
        <v>139</v>
      </c>
      <c r="G80" s="9">
        <v>508244</v>
      </c>
      <c r="H80" s="9">
        <v>54</v>
      </c>
      <c r="I80" s="8"/>
      <c r="J80" s="9"/>
      <c r="K80" s="8"/>
      <c r="L80" s="49" t="s">
        <v>73</v>
      </c>
      <c r="M80" s="77"/>
      <c r="N80" s="4" t="str">
        <f t="shared" si="1"/>
        <v>{'offer_id':'54', 'paysys_id':11101003, 'bank_details_id': [972], 'person_type':'ur', 'services_products':['139-508244'], 'date': datetime.datetime.now()}, ##BALANCE-25081</v>
      </c>
    </row>
    <row r="81" spans="1:14" s="3" customFormat="1" x14ac:dyDescent="0.35">
      <c r="A81" s="22">
        <v>111</v>
      </c>
      <c r="B81" s="9" t="s">
        <v>16</v>
      </c>
      <c r="C81" s="9">
        <v>11101014</v>
      </c>
      <c r="D81" s="9" t="s">
        <v>117</v>
      </c>
      <c r="E81" s="9" t="s">
        <v>19</v>
      </c>
      <c r="F81" s="9">
        <v>11</v>
      </c>
      <c r="G81" s="9">
        <v>2136</v>
      </c>
      <c r="H81" s="9">
        <v>55</v>
      </c>
      <c r="I81" s="8"/>
      <c r="J81" s="9"/>
      <c r="K81" s="8"/>
      <c r="L81" s="49" t="s">
        <v>74</v>
      </c>
      <c r="M81" s="77"/>
      <c r="N81" s="4" t="str">
        <f t="shared" si="1"/>
        <v>{'offer_id':'55', 'paysys_id':11101014, 'bank_details_id': [972], 'person_type':'yt', 'services_products':['11-2136'], 'date': datetime.datetime.now()}, ##BALANCE-25057</v>
      </c>
    </row>
    <row r="82" spans="1:14" s="3" customFormat="1" x14ac:dyDescent="0.35">
      <c r="A82" s="22">
        <v>111</v>
      </c>
      <c r="B82" s="9" t="s">
        <v>66</v>
      </c>
      <c r="C82" s="9">
        <v>11101100</v>
      </c>
      <c r="D82" s="9" t="s">
        <v>126</v>
      </c>
      <c r="E82" s="9" t="s">
        <v>19</v>
      </c>
      <c r="F82" s="9">
        <v>11</v>
      </c>
      <c r="G82" s="9">
        <v>2136</v>
      </c>
      <c r="H82" s="9">
        <v>56</v>
      </c>
      <c r="I82" s="8"/>
      <c r="J82" s="9"/>
      <c r="K82" s="8"/>
      <c r="L82" s="49" t="s">
        <v>74</v>
      </c>
      <c r="M82" s="77"/>
      <c r="N82" s="4" t="str">
        <f t="shared" si="1"/>
        <v>{'offer_id':'56', 'paysys_id':11101100, 'bank_details_id': [976], 'person_type':'yt', 'services_products':['11-2136'], 'date': datetime.datetime.now()}, ##BALANCE-25057</v>
      </c>
    </row>
    <row r="83" spans="1:14" s="3" customFormat="1" x14ac:dyDescent="0.35">
      <c r="A83" s="22">
        <v>25</v>
      </c>
      <c r="B83" s="9" t="s">
        <v>49</v>
      </c>
      <c r="C83" s="9">
        <v>2501020</v>
      </c>
      <c r="D83" s="9" t="s">
        <v>127</v>
      </c>
      <c r="E83" s="9" t="s">
        <v>75</v>
      </c>
      <c r="F83" s="9">
        <v>7</v>
      </c>
      <c r="G83" s="9">
        <v>1475</v>
      </c>
      <c r="H83" s="9">
        <v>57</v>
      </c>
      <c r="I83" s="8"/>
      <c r="J83" s="9"/>
      <c r="K83" s="8"/>
      <c r="L83" s="49" t="s">
        <v>76</v>
      </c>
      <c r="M83" s="77"/>
      <c r="N83" s="4" t="str">
        <f t="shared" si="1"/>
        <v>{'offer_id':'57', 'paysys_id':2501020, 'bank_details_id': [607], 'person_type':'kzu', 'services_products':['7-1475'], 'date': datetime.datetime.now()}, ##BALANCE-24902</v>
      </c>
    </row>
    <row r="84" spans="1:14" s="3" customFormat="1" x14ac:dyDescent="0.35">
      <c r="A84" s="22">
        <v>25</v>
      </c>
      <c r="B84" s="9" t="s">
        <v>49</v>
      </c>
      <c r="C84" s="9">
        <v>2501020</v>
      </c>
      <c r="D84" s="9" t="s">
        <v>127</v>
      </c>
      <c r="E84" s="9" t="s">
        <v>75</v>
      </c>
      <c r="F84" s="9">
        <v>37</v>
      </c>
      <c r="G84" s="9">
        <v>508261</v>
      </c>
      <c r="H84" s="9">
        <v>57</v>
      </c>
      <c r="I84" s="8"/>
      <c r="J84" s="9"/>
      <c r="K84" s="8"/>
      <c r="L84" s="49" t="s">
        <v>96</v>
      </c>
      <c r="M84" s="77"/>
      <c r="N84" s="4" t="str">
        <f t="shared" si="1"/>
        <v>{'offer_id':'57', 'paysys_id':2501020, 'bank_details_id': [607], 'person_type':'kzu', 'services_products':['37-508261'], 'date': datetime.datetime.now()}, ##BALANCE-28711</v>
      </c>
    </row>
    <row r="85" spans="1:14" s="3" customFormat="1" x14ac:dyDescent="0.35">
      <c r="A85" s="22">
        <v>1</v>
      </c>
      <c r="B85" s="9" t="s">
        <v>16</v>
      </c>
      <c r="C85" s="9">
        <v>1003</v>
      </c>
      <c r="D85" s="9" t="s">
        <v>123</v>
      </c>
      <c r="E85" s="9" t="s">
        <v>17</v>
      </c>
      <c r="F85" s="9">
        <v>201</v>
      </c>
      <c r="G85" s="9">
        <v>508305</v>
      </c>
      <c r="H85" s="9">
        <v>58</v>
      </c>
      <c r="I85" s="8"/>
      <c r="J85" s="9"/>
      <c r="K85" s="8"/>
      <c r="L85" s="49" t="s">
        <v>77</v>
      </c>
      <c r="M85" s="77"/>
      <c r="N85" s="4" t="str">
        <f t="shared" si="1"/>
        <v>{'offer_id':'58', 'paysys_id':1003, 'bank_details_id': [21], 'person_type':'ur', 'services_products':['201-508305'], 'date': datetime.datetime.now()}, ##BALANCE-25534</v>
      </c>
    </row>
    <row r="86" spans="1:14" s="3" customFormat="1" x14ac:dyDescent="0.35">
      <c r="A86" s="22">
        <v>1</v>
      </c>
      <c r="B86" s="9" t="s">
        <v>16</v>
      </c>
      <c r="C86" s="9">
        <v>1003</v>
      </c>
      <c r="D86" s="9" t="s">
        <v>100</v>
      </c>
      <c r="E86" s="9" t="s">
        <v>17</v>
      </c>
      <c r="F86" s="9">
        <v>177</v>
      </c>
      <c r="G86" s="9">
        <v>508314</v>
      </c>
      <c r="H86" s="9">
        <v>60</v>
      </c>
      <c r="I86" s="8"/>
      <c r="J86" s="9"/>
      <c r="K86" s="8"/>
      <c r="L86" s="49" t="s">
        <v>78</v>
      </c>
      <c r="M86" s="77"/>
      <c r="N86" s="4" t="str">
        <f t="shared" si="1"/>
        <v>{'offer_id':'60', 'paysys_id':1003, 'bank_details_id': [3, 21, 61], 'person_type':'ur', 'services_products':['177-508314'], 'date': datetime.datetime.now()}, ##BALANCE-25908</v>
      </c>
    </row>
    <row r="87" spans="1:14" s="3" customFormat="1" x14ac:dyDescent="0.35">
      <c r="A87" s="22">
        <v>27</v>
      </c>
      <c r="B87" s="9" t="s">
        <v>66</v>
      </c>
      <c r="C87" s="9">
        <v>2701101</v>
      </c>
      <c r="D87" s="9" t="s">
        <v>128</v>
      </c>
      <c r="E87" s="9" t="s">
        <v>79</v>
      </c>
      <c r="F87" s="9">
        <v>7</v>
      </c>
      <c r="G87" s="9">
        <v>1475</v>
      </c>
      <c r="H87" s="9">
        <v>61</v>
      </c>
      <c r="I87" s="8"/>
      <c r="J87" s="9" t="s">
        <v>94</v>
      </c>
      <c r="K87" s="8"/>
      <c r="L87" s="49" t="s">
        <v>95</v>
      </c>
      <c r="M87" s="77"/>
      <c r="N87" s="4" t="str">
        <f t="shared" si="1"/>
        <v>{'offer_id':'61', 'paysys_id':2701101, 'bank_details_id': [963], 'person_type':'byu', 'services_products':['7-1475'], 'date': datetime.datetime(2018,7,1)}, ##BALANCE-25908 дата для того, чтобы не скакали данные из-за курса</v>
      </c>
    </row>
    <row r="88" spans="1:14" s="3" customFormat="1" x14ac:dyDescent="0.35">
      <c r="A88" s="22">
        <v>13</v>
      </c>
      <c r="B88" s="9" t="s">
        <v>16</v>
      </c>
      <c r="C88" s="9">
        <v>1301003</v>
      </c>
      <c r="D88" s="9" t="s">
        <v>129</v>
      </c>
      <c r="E88" s="9" t="s">
        <v>17</v>
      </c>
      <c r="F88" s="9">
        <v>124</v>
      </c>
      <c r="G88" s="9">
        <v>504691</v>
      </c>
      <c r="H88" s="9">
        <v>62</v>
      </c>
      <c r="I88" s="8"/>
      <c r="J88" s="9"/>
      <c r="K88" s="8"/>
      <c r="L88" s="48"/>
      <c r="M88" s="75"/>
      <c r="N88" s="4" t="str">
        <f t="shared" si="1"/>
        <v>{'offer_id':'62', 'paysys_id':1301003, 'bank_details_id': [510], 'person_type':'ur', 'services_products':['124-504691'], 'date': datetime.datetime.now()},</v>
      </c>
    </row>
    <row r="89" spans="1:14" s="3" customFormat="1" x14ac:dyDescent="0.35">
      <c r="A89" s="22">
        <v>13</v>
      </c>
      <c r="B89" s="9" t="s">
        <v>16</v>
      </c>
      <c r="C89" s="9">
        <v>1301001</v>
      </c>
      <c r="D89" s="9" t="s">
        <v>129</v>
      </c>
      <c r="E89" s="9" t="s">
        <v>30</v>
      </c>
      <c r="F89" s="9">
        <v>124</v>
      </c>
      <c r="G89" s="9">
        <v>504691</v>
      </c>
      <c r="H89" s="9">
        <v>62</v>
      </c>
      <c r="I89" s="8"/>
      <c r="J89" s="9"/>
      <c r="K89" s="8"/>
      <c r="L89" s="48"/>
      <c r="M89" s="75"/>
      <c r="N89" s="4" t="str">
        <f t="shared" si="1"/>
        <v>{'offer_id':'62', 'paysys_id':1301001, 'bank_details_id': [510], 'person_type':'ph', 'services_products':['124-504691'], 'date': datetime.datetime.now()},</v>
      </c>
    </row>
    <row r="90" spans="1:14" s="71" customFormat="1" x14ac:dyDescent="0.35">
      <c r="A90" s="67">
        <v>1</v>
      </c>
      <c r="B90" s="68" t="s">
        <v>16</v>
      </c>
      <c r="C90" s="68">
        <v>1003</v>
      </c>
      <c r="D90" s="68" t="s">
        <v>100</v>
      </c>
      <c r="E90" s="68" t="s">
        <v>17</v>
      </c>
      <c r="F90" s="68">
        <v>98</v>
      </c>
      <c r="G90" s="68">
        <v>506624</v>
      </c>
      <c r="H90" s="68">
        <v>64</v>
      </c>
      <c r="I90" s="69"/>
      <c r="J90" s="68" t="s">
        <v>80</v>
      </c>
      <c r="K90" s="69"/>
      <c r="L90" s="70" t="s">
        <v>88</v>
      </c>
      <c r="M90" s="82"/>
      <c r="N90" s="4" t="str">
        <f t="shared" si="1"/>
        <v>{'offer_id':'64', 'paysys_id':1003, 'bank_details_id': [3, 21, 61], 'person_type':'ur', 'services_products':['98-506624'], 'date': datetime.datetime(2018,2,1)}, ##BALANCE-27113</v>
      </c>
    </row>
    <row r="91" spans="1:14" s="71" customFormat="1" x14ac:dyDescent="0.35">
      <c r="A91" s="67">
        <v>1</v>
      </c>
      <c r="B91" s="68" t="s">
        <v>16</v>
      </c>
      <c r="C91" s="68">
        <v>1003</v>
      </c>
      <c r="D91" s="68" t="s">
        <v>100</v>
      </c>
      <c r="E91" s="68" t="s">
        <v>17</v>
      </c>
      <c r="F91" s="68">
        <v>98</v>
      </c>
      <c r="G91" s="68">
        <v>505057</v>
      </c>
      <c r="H91" s="68">
        <v>65</v>
      </c>
      <c r="I91" s="69"/>
      <c r="J91" s="68" t="s">
        <v>80</v>
      </c>
      <c r="K91" s="69"/>
      <c r="L91" s="70" t="s">
        <v>88</v>
      </c>
      <c r="M91" s="82"/>
      <c r="N91" s="4" t="str">
        <f t="shared" si="1"/>
        <v>{'offer_id':'65', 'paysys_id':1003, 'bank_details_id': [3, 21, 61], 'person_type':'ur', 'services_products':['98-505057'], 'date': datetime.datetime(2018,2,1)}, ##BALANCE-27113</v>
      </c>
    </row>
    <row r="92" spans="1:14" s="71" customFormat="1" x14ac:dyDescent="0.35">
      <c r="A92" s="67">
        <v>1</v>
      </c>
      <c r="B92" s="68" t="s">
        <v>16</v>
      </c>
      <c r="C92" s="68">
        <v>1003</v>
      </c>
      <c r="D92" s="68" t="s">
        <v>100</v>
      </c>
      <c r="E92" s="68" t="s">
        <v>17</v>
      </c>
      <c r="F92" s="68">
        <v>202</v>
      </c>
      <c r="G92" s="68">
        <v>508664</v>
      </c>
      <c r="H92" s="68">
        <v>66</v>
      </c>
      <c r="I92" s="69"/>
      <c r="J92" s="68"/>
      <c r="K92" s="69"/>
      <c r="L92" s="70" t="s">
        <v>89</v>
      </c>
      <c r="M92" s="82"/>
      <c r="N92" s="4" t="str">
        <f t="shared" si="1"/>
        <v>{'offer_id':'66', 'paysys_id':1003, 'bank_details_id': [3, 21, 61], 'person_type':'ur', 'services_products':['202-508664'], 'date': datetime.datetime.now()}, ##BALANCE-27195</v>
      </c>
    </row>
    <row r="93" spans="1:14" s="71" customFormat="1" x14ac:dyDescent="0.35">
      <c r="A93" s="67">
        <v>1</v>
      </c>
      <c r="B93" s="68" t="s">
        <v>16</v>
      </c>
      <c r="C93" s="68">
        <v>1003</v>
      </c>
      <c r="D93" s="68" t="s">
        <v>100</v>
      </c>
      <c r="E93" s="68" t="s">
        <v>17</v>
      </c>
      <c r="F93" s="68">
        <v>98</v>
      </c>
      <c r="G93" s="68">
        <v>506587</v>
      </c>
      <c r="H93" s="68">
        <v>68</v>
      </c>
      <c r="I93" s="69"/>
      <c r="J93" s="68"/>
      <c r="K93" s="69"/>
      <c r="L93" s="70" t="s">
        <v>97</v>
      </c>
      <c r="M93" s="82">
        <v>1</v>
      </c>
      <c r="N93" s="4" t="str">
        <f t="shared" si="1"/>
        <v>##{'offer_id':'68', 'paysys_id':1003, 'bank_details_id': [3, 21, 61], 'person_type':'ur', 'services_products':['98-506587'], 'date': datetime.datetime.now()}, ##BALANCE-27381, BALANCE-29321</v>
      </c>
    </row>
    <row r="94" spans="1:14" s="71" customFormat="1" x14ac:dyDescent="0.35">
      <c r="A94" s="67">
        <v>1</v>
      </c>
      <c r="B94" s="68" t="s">
        <v>16</v>
      </c>
      <c r="C94" s="68">
        <v>1003</v>
      </c>
      <c r="D94" s="68" t="s">
        <v>100</v>
      </c>
      <c r="E94" s="68" t="s">
        <v>17</v>
      </c>
      <c r="F94" s="68">
        <v>103</v>
      </c>
      <c r="G94" s="68">
        <v>508986</v>
      </c>
      <c r="H94" s="68">
        <v>69</v>
      </c>
      <c r="I94" s="69"/>
      <c r="J94" s="68"/>
      <c r="K94" s="69"/>
      <c r="L94" s="70"/>
      <c r="M94" s="82"/>
      <c r="N94" s="4" t="str">
        <f t="shared" si="1"/>
        <v>{'offer_id':'69', 'paysys_id':1003, 'bank_details_id': [3, 21, 61], 'person_type':'ur', 'services_products':['103-508986'], 'date': datetime.datetime.now()},</v>
      </c>
    </row>
    <row r="95" spans="1:14" s="71" customFormat="1" x14ac:dyDescent="0.35">
      <c r="A95" s="67">
        <v>13</v>
      </c>
      <c r="B95" s="68" t="s">
        <v>16</v>
      </c>
      <c r="C95" s="68">
        <v>1301003</v>
      </c>
      <c r="D95" s="68" t="s">
        <v>129</v>
      </c>
      <c r="E95" s="68" t="s">
        <v>17</v>
      </c>
      <c r="F95" s="68">
        <v>135</v>
      </c>
      <c r="G95" s="68">
        <v>507154</v>
      </c>
      <c r="H95" s="68">
        <v>70</v>
      </c>
      <c r="I95" s="69"/>
      <c r="J95" s="68"/>
      <c r="K95" s="69"/>
      <c r="L95" s="70" t="s">
        <v>87</v>
      </c>
      <c r="M95" s="82"/>
      <c r="N95" s="4" t="str">
        <f t="shared" si="1"/>
        <v>{'offer_id':'70', 'paysys_id':1301003, 'bank_details_id': [510], 'person_type':'ur', 'services_products':['135-507154'], 'date': datetime.datetime.now()}, ##BALANCE-28161</v>
      </c>
    </row>
    <row r="96" spans="1:14" s="3" customFormat="1" x14ac:dyDescent="0.35">
      <c r="A96" s="22">
        <v>12</v>
      </c>
      <c r="B96" s="9" t="s">
        <v>16</v>
      </c>
      <c r="C96" s="9">
        <v>1201003</v>
      </c>
      <c r="D96" s="9" t="s">
        <v>116</v>
      </c>
      <c r="E96" s="9" t="s">
        <v>17</v>
      </c>
      <c r="F96" s="9">
        <v>82</v>
      </c>
      <c r="G96" s="9">
        <v>507211</v>
      </c>
      <c r="H96" s="9">
        <v>71</v>
      </c>
      <c r="I96" s="8"/>
      <c r="J96" s="9" t="s">
        <v>93</v>
      </c>
      <c r="K96" s="8"/>
      <c r="L96" s="48" t="s">
        <v>91</v>
      </c>
      <c r="M96" s="75"/>
      <c r="N96" s="4" t="str">
        <f t="shared" si="1"/>
        <v>{'offer_id':'71', 'paysys_id':1201003, 'bank_details_id': [502,88016007], 'person_type':'ur', 'services_products':['82-507211'], 'date': datetime.datetime(2018,6,4)}, ##BALANCE-28353</v>
      </c>
    </row>
    <row r="97" spans="1:20" s="3" customFormat="1" x14ac:dyDescent="0.35">
      <c r="A97" s="22">
        <v>27</v>
      </c>
      <c r="B97" s="9" t="s">
        <v>66</v>
      </c>
      <c r="C97" s="9">
        <v>2701102</v>
      </c>
      <c r="D97" s="9" t="s">
        <v>128</v>
      </c>
      <c r="E97" s="9" t="s">
        <v>81</v>
      </c>
      <c r="F97" s="9">
        <v>37</v>
      </c>
      <c r="G97" s="9">
        <v>502953</v>
      </c>
      <c r="H97" s="9">
        <v>0</v>
      </c>
      <c r="I97" s="8"/>
      <c r="J97" s="9"/>
      <c r="K97" s="8"/>
      <c r="L97" s="49" t="s">
        <v>99</v>
      </c>
      <c r="M97" s="77">
        <v>1</v>
      </c>
      <c r="N97" s="4" t="str">
        <f t="shared" si="1"/>
        <v>##{'offer_id':'0', 'paysys_id':2701102, 'bank_details_id': [963], 'person_type':'byp', 'services_products':['37-502953'], 'date': datetime.datetime.now()}, ##BALANCE-24510  BALANCE-30634</v>
      </c>
    </row>
    <row r="98" spans="1:20" s="3" customFormat="1" x14ac:dyDescent="0.35">
      <c r="A98" s="22">
        <v>16</v>
      </c>
      <c r="B98" s="9" t="s">
        <v>21</v>
      </c>
      <c r="C98" s="9">
        <v>1601047</v>
      </c>
      <c r="D98" s="9" t="s">
        <v>130</v>
      </c>
      <c r="E98" s="9" t="s">
        <v>38</v>
      </c>
      <c r="F98" s="9">
        <v>42</v>
      </c>
      <c r="G98" s="9">
        <v>507130</v>
      </c>
      <c r="H98" s="9">
        <v>0</v>
      </c>
      <c r="I98" s="8"/>
      <c r="J98" s="9"/>
      <c r="K98" s="8"/>
      <c r="L98" s="49" t="s">
        <v>86</v>
      </c>
      <c r="M98" s="77"/>
      <c r="N98" s="4" t="str">
        <f t="shared" si="1"/>
        <v xml:space="preserve">{'offer_id':'0', 'paysys_id':1601047, 'bank_details_id': [228], 'person_type':'sw_yt', 'services_products':['42-507130'], 'date': datetime.datetime.now()}, ##BALANCE-23421 </v>
      </c>
    </row>
    <row r="99" spans="1:20" s="44" customFormat="1" ht="15" thickBot="1" x14ac:dyDescent="0.4">
      <c r="A99" s="41">
        <v>27</v>
      </c>
      <c r="B99" s="42" t="s">
        <v>66</v>
      </c>
      <c r="C99" s="42">
        <v>2701101</v>
      </c>
      <c r="D99" s="42" t="s">
        <v>128</v>
      </c>
      <c r="E99" s="42" t="s">
        <v>79</v>
      </c>
      <c r="F99" s="42">
        <v>37</v>
      </c>
      <c r="G99" s="42">
        <v>502953</v>
      </c>
      <c r="H99" s="42">
        <v>0</v>
      </c>
      <c r="I99" s="43"/>
      <c r="J99" s="42"/>
      <c r="K99" s="43"/>
      <c r="L99" s="51" t="s">
        <v>99</v>
      </c>
      <c r="M99" s="77">
        <v>1</v>
      </c>
      <c r="N99" s="4" t="str">
        <f t="shared" si="1"/>
        <v>##{'offer_id':'0', 'paysys_id':2701101, 'bank_details_id': [963], 'person_type':'byu', 'services_products':['37-502953'], 'date': datetime.datetime.now()}, ##BALANCE-24510  BALANCE-30634</v>
      </c>
    </row>
    <row r="100" spans="1:20" s="2" customFormat="1" ht="15" thickTop="1" x14ac:dyDescent="0.35">
      <c r="A100" s="23">
        <v>1</v>
      </c>
      <c r="B100" s="18" t="s">
        <v>16</v>
      </c>
      <c r="C100" s="18"/>
      <c r="D100" s="18" t="s">
        <v>131</v>
      </c>
      <c r="E100" s="18"/>
      <c r="F100" s="18"/>
      <c r="G100" s="18"/>
      <c r="H100" s="18"/>
      <c r="I100" s="10"/>
      <c r="J100" s="18"/>
      <c r="K100" s="10"/>
      <c r="L100" s="52"/>
      <c r="M100" s="83"/>
      <c r="N100" s="4" t="str">
        <f t="shared" ref="N100:N120" si="2">IF(LEN(C100)&gt;0,"{'offer_id':'"&amp;H100&amp;"', 'paysys_id':"&amp;C100&amp;", 'person_type':'"&amp;E100&amp;"', 'services_products':['"&amp;F100&amp;"-"&amp;G100&amp;"'], 'date': "&amp;IF(LEN(J100)&gt;0,""&amp;J100&amp;"","datetime.datetime.now()")&amp;IF(LEN(K100)&gt;0,", 'currency':'"&amp;K100&amp;"'","")&amp;IF(LEN(I100)&gt;0,", 'is_agency':"&amp;I100&amp;"","")&amp;"},"&amp;IF(LEN(L100)&gt;0," ##"&amp;L100&amp;"",""),"")</f>
        <v/>
      </c>
    </row>
    <row r="101" spans="1:20" s="2" customFormat="1" x14ac:dyDescent="0.35">
      <c r="A101" s="23">
        <v>1</v>
      </c>
      <c r="B101" s="18" t="s">
        <v>21</v>
      </c>
      <c r="C101" s="18"/>
      <c r="D101" s="18" t="s">
        <v>132</v>
      </c>
      <c r="E101" s="18"/>
      <c r="F101" s="18"/>
      <c r="G101" s="18"/>
      <c r="H101" s="18"/>
      <c r="I101" s="10"/>
      <c r="J101" s="10"/>
      <c r="K101" s="10"/>
      <c r="L101" s="52"/>
      <c r="M101" s="83"/>
      <c r="N101" s="4" t="str">
        <f t="shared" si="2"/>
        <v/>
      </c>
    </row>
    <row r="102" spans="1:20" s="2" customFormat="1" x14ac:dyDescent="0.35">
      <c r="A102" s="23">
        <v>12</v>
      </c>
      <c r="B102" s="18" t="s">
        <v>21</v>
      </c>
      <c r="C102" s="18"/>
      <c r="D102" s="18" t="s">
        <v>102</v>
      </c>
      <c r="E102" s="18"/>
      <c r="F102" s="18"/>
      <c r="G102" s="18"/>
      <c r="H102" s="18"/>
      <c r="I102" s="10"/>
      <c r="J102" s="10"/>
      <c r="K102" s="10"/>
      <c r="L102" s="52"/>
      <c r="M102" s="83"/>
      <c r="N102" s="4" t="str">
        <f t="shared" si="2"/>
        <v/>
      </c>
    </row>
    <row r="103" spans="1:20" s="2" customFormat="1" x14ac:dyDescent="0.35">
      <c r="A103" s="23">
        <v>13</v>
      </c>
      <c r="B103" s="18" t="s">
        <v>21</v>
      </c>
      <c r="C103" s="18"/>
      <c r="D103" s="18" t="s">
        <v>102</v>
      </c>
      <c r="E103" s="18"/>
      <c r="F103" s="18"/>
      <c r="G103" s="18"/>
      <c r="H103" s="18"/>
      <c r="I103" s="10"/>
      <c r="J103" s="10"/>
      <c r="K103" s="10"/>
      <c r="L103" s="52"/>
      <c r="M103" s="83"/>
      <c r="N103" s="4" t="str">
        <f t="shared" si="2"/>
        <v/>
      </c>
      <c r="O103" s="6"/>
      <c r="P103" s="6"/>
      <c r="Q103" s="6"/>
      <c r="R103" s="6"/>
      <c r="S103" s="6"/>
      <c r="T103" s="6"/>
    </row>
    <row r="104" spans="1:20" x14ac:dyDescent="0.35">
      <c r="A104" s="25">
        <v>1</v>
      </c>
      <c r="B104" s="19" t="s">
        <v>82</v>
      </c>
      <c r="C104" s="19"/>
      <c r="D104" s="19" t="s">
        <v>133</v>
      </c>
      <c r="E104" s="19"/>
      <c r="F104" s="19"/>
      <c r="G104" s="19"/>
      <c r="H104" s="19"/>
      <c r="K104" s="11"/>
      <c r="N104" s="4" t="str">
        <f t="shared" si="2"/>
        <v/>
      </c>
      <c r="O104" s="5"/>
      <c r="P104" s="5"/>
      <c r="Q104" s="5"/>
      <c r="R104" s="5"/>
      <c r="S104" s="5"/>
      <c r="T104" s="5"/>
    </row>
    <row r="105" spans="1:20" s="2" customFormat="1" x14ac:dyDescent="0.35">
      <c r="A105" s="23">
        <v>1</v>
      </c>
      <c r="B105" s="18" t="s">
        <v>83</v>
      </c>
      <c r="C105" s="18"/>
      <c r="D105" s="18" t="s">
        <v>134</v>
      </c>
      <c r="E105" s="18"/>
      <c r="F105" s="18"/>
      <c r="G105" s="18"/>
      <c r="H105" s="18"/>
      <c r="I105" s="10"/>
      <c r="J105" s="10"/>
      <c r="K105" s="10"/>
      <c r="L105" s="52"/>
      <c r="M105" s="83"/>
      <c r="N105" s="4" t="str">
        <f t="shared" si="2"/>
        <v/>
      </c>
      <c r="O105" s="6"/>
      <c r="P105" s="6"/>
      <c r="Q105" s="6"/>
      <c r="R105" s="6"/>
      <c r="S105" s="6"/>
      <c r="T105" s="6"/>
    </row>
    <row r="106" spans="1:20" x14ac:dyDescent="0.35">
      <c r="A106" s="25">
        <v>111</v>
      </c>
      <c r="B106" s="19" t="s">
        <v>16</v>
      </c>
      <c r="C106" s="19"/>
      <c r="D106" s="19" t="s">
        <v>114</v>
      </c>
      <c r="E106" s="19" t="s">
        <v>84</v>
      </c>
      <c r="F106" s="19"/>
      <c r="G106" s="19"/>
      <c r="H106" s="19"/>
      <c r="K106" s="11"/>
      <c r="N106" s="4" t="str">
        <f t="shared" si="2"/>
        <v/>
      </c>
      <c r="O106" s="5"/>
      <c r="P106" s="5"/>
      <c r="Q106" s="5"/>
      <c r="R106" s="5"/>
      <c r="S106" s="5"/>
      <c r="T106" s="5"/>
    </row>
    <row r="107" spans="1:20" s="2" customFormat="1" x14ac:dyDescent="0.35">
      <c r="A107" s="23">
        <v>5</v>
      </c>
      <c r="B107" s="18" t="s">
        <v>83</v>
      </c>
      <c r="C107" s="18"/>
      <c r="D107" s="18" t="s">
        <v>135</v>
      </c>
      <c r="E107" s="18"/>
      <c r="F107" s="18"/>
      <c r="G107" s="18"/>
      <c r="H107" s="18"/>
      <c r="I107" s="10"/>
      <c r="J107" s="10"/>
      <c r="K107" s="10"/>
      <c r="L107" s="52"/>
      <c r="M107" s="83"/>
      <c r="N107" s="4" t="str">
        <f t="shared" si="2"/>
        <v/>
      </c>
      <c r="O107" s="6"/>
      <c r="P107" s="6"/>
      <c r="Q107" s="6"/>
      <c r="R107" s="6"/>
      <c r="S107" s="6"/>
      <c r="T107" s="6"/>
    </row>
    <row r="108" spans="1:20" s="2" customFormat="1" x14ac:dyDescent="0.35">
      <c r="A108" s="23">
        <v>6</v>
      </c>
      <c r="B108" s="18" t="s">
        <v>21</v>
      </c>
      <c r="C108" s="18"/>
      <c r="D108" s="18" t="s">
        <v>136</v>
      </c>
      <c r="E108" s="18"/>
      <c r="F108" s="18"/>
      <c r="G108" s="18"/>
      <c r="H108" s="18"/>
      <c r="I108" s="10"/>
      <c r="J108" s="10"/>
      <c r="K108" s="10"/>
      <c r="L108" s="52"/>
      <c r="M108" s="83"/>
      <c r="N108" s="4" t="str">
        <f t="shared" si="2"/>
        <v/>
      </c>
      <c r="O108" s="6"/>
      <c r="P108" s="6"/>
      <c r="Q108" s="6"/>
      <c r="R108" s="6"/>
      <c r="S108" s="6"/>
      <c r="T108" s="6"/>
    </row>
    <row r="109" spans="1:20" s="2" customFormat="1" x14ac:dyDescent="0.35">
      <c r="A109" s="23">
        <v>6</v>
      </c>
      <c r="B109" s="18" t="s">
        <v>33</v>
      </c>
      <c r="C109" s="18"/>
      <c r="D109" s="18" t="s">
        <v>137</v>
      </c>
      <c r="E109" s="18"/>
      <c r="F109" s="18"/>
      <c r="G109" s="18"/>
      <c r="H109" s="18"/>
      <c r="I109" s="10"/>
      <c r="J109" s="10"/>
      <c r="K109" s="10"/>
      <c r="L109" s="52"/>
      <c r="M109" s="83"/>
      <c r="N109" s="4" t="str">
        <f t="shared" si="2"/>
        <v/>
      </c>
      <c r="O109" s="6"/>
      <c r="P109" s="6"/>
      <c r="Q109" s="6"/>
      <c r="R109" s="6"/>
      <c r="S109" s="6"/>
      <c r="T109" s="6"/>
    </row>
    <row r="110" spans="1:20" x14ac:dyDescent="0.35">
      <c r="A110" s="25">
        <v>7</v>
      </c>
      <c r="B110" s="19" t="s">
        <v>42</v>
      </c>
      <c r="C110" s="19"/>
      <c r="D110" s="19" t="s">
        <v>138</v>
      </c>
      <c r="E110" s="19"/>
      <c r="F110" s="19"/>
      <c r="G110" s="19"/>
      <c r="H110" s="19"/>
      <c r="K110" s="11"/>
      <c r="N110" s="4" t="str">
        <f t="shared" si="2"/>
        <v/>
      </c>
      <c r="O110" s="5"/>
      <c r="P110" s="5"/>
      <c r="Q110" s="5"/>
      <c r="R110" s="5"/>
      <c r="S110" s="5"/>
      <c r="T110" s="5"/>
    </row>
    <row r="111" spans="1:20" s="2" customFormat="1" x14ac:dyDescent="0.35">
      <c r="A111" s="23">
        <v>2</v>
      </c>
      <c r="B111" s="18" t="s">
        <v>24</v>
      </c>
      <c r="C111" s="18"/>
      <c r="D111" s="18" t="s">
        <v>139</v>
      </c>
      <c r="E111" s="18"/>
      <c r="F111" s="18"/>
      <c r="G111" s="18"/>
      <c r="H111" s="18"/>
      <c r="I111" s="10"/>
      <c r="J111" s="10"/>
      <c r="K111" s="10"/>
      <c r="L111" s="52"/>
      <c r="M111" s="83"/>
      <c r="N111" s="4" t="str">
        <f t="shared" si="2"/>
        <v/>
      </c>
      <c r="O111" s="6"/>
      <c r="P111" s="6"/>
      <c r="Q111" s="6"/>
      <c r="R111" s="6"/>
      <c r="S111" s="6"/>
      <c r="T111" s="6"/>
    </row>
    <row r="112" spans="1:20" s="2" customFormat="1" x14ac:dyDescent="0.35">
      <c r="A112" s="23">
        <v>10</v>
      </c>
      <c r="B112" s="18" t="s">
        <v>16</v>
      </c>
      <c r="C112" s="18"/>
      <c r="D112" s="18" t="s">
        <v>140</v>
      </c>
      <c r="E112" s="18"/>
      <c r="F112" s="18"/>
      <c r="G112" s="18"/>
      <c r="H112" s="18"/>
      <c r="I112" s="10"/>
      <c r="J112" s="10"/>
      <c r="K112" s="10"/>
      <c r="L112" s="52"/>
      <c r="M112" s="83"/>
      <c r="N112" s="4" t="str">
        <f t="shared" si="2"/>
        <v/>
      </c>
      <c r="O112" s="6"/>
      <c r="P112" s="6"/>
      <c r="Q112" s="6"/>
      <c r="R112" s="6"/>
      <c r="S112" s="6"/>
      <c r="T112" s="6"/>
    </row>
    <row r="113" spans="1:20" s="3" customFormat="1" x14ac:dyDescent="0.35">
      <c r="A113" s="26">
        <v>13</v>
      </c>
      <c r="B113" s="20" t="s">
        <v>16</v>
      </c>
      <c r="C113" s="20"/>
      <c r="D113" s="20" t="s">
        <v>141</v>
      </c>
      <c r="E113" s="20"/>
      <c r="F113" s="20"/>
      <c r="G113" s="20"/>
      <c r="H113" s="20"/>
      <c r="I113" s="8"/>
      <c r="J113" s="8"/>
      <c r="K113" s="8"/>
      <c r="L113" s="48"/>
      <c r="M113" s="75"/>
      <c r="N113" s="4" t="str">
        <f t="shared" si="2"/>
        <v/>
      </c>
      <c r="O113" s="5"/>
      <c r="P113" s="5"/>
      <c r="Q113" s="5"/>
      <c r="R113" s="5"/>
      <c r="S113" s="5"/>
      <c r="T113" s="5"/>
    </row>
    <row r="114" spans="1:20" x14ac:dyDescent="0.35">
      <c r="A114" s="25">
        <v>16</v>
      </c>
      <c r="B114" s="19" t="s">
        <v>35</v>
      </c>
      <c r="C114" s="19"/>
      <c r="D114" s="19" t="s">
        <v>142</v>
      </c>
      <c r="E114" s="19"/>
      <c r="F114" s="19"/>
      <c r="G114" s="19"/>
      <c r="H114" s="19"/>
      <c r="K114" s="11"/>
      <c r="N114" s="4" t="str">
        <f t="shared" si="2"/>
        <v/>
      </c>
      <c r="O114" s="5"/>
      <c r="P114" s="5"/>
      <c r="Q114" s="5"/>
      <c r="R114" s="5"/>
      <c r="S114" s="5"/>
      <c r="T114" s="5"/>
    </row>
    <row r="115" spans="1:20" s="2" customFormat="1" x14ac:dyDescent="0.35">
      <c r="A115" s="23">
        <v>16</v>
      </c>
      <c r="B115" s="18" t="s">
        <v>33</v>
      </c>
      <c r="C115" s="18"/>
      <c r="D115" s="18" t="s">
        <v>143</v>
      </c>
      <c r="E115" s="18"/>
      <c r="F115" s="18"/>
      <c r="G115" s="18"/>
      <c r="H115" s="18"/>
      <c r="I115" s="10"/>
      <c r="J115" s="10"/>
      <c r="K115" s="10"/>
      <c r="L115" s="52"/>
      <c r="M115" s="83"/>
      <c r="N115" s="4" t="str">
        <f t="shared" si="2"/>
        <v/>
      </c>
      <c r="O115" s="6"/>
      <c r="P115" s="6"/>
      <c r="Q115" s="6"/>
      <c r="R115" s="6"/>
      <c r="S115" s="6"/>
      <c r="T115" s="6"/>
    </row>
    <row r="116" spans="1:20" x14ac:dyDescent="0.35">
      <c r="A116" s="25">
        <v>111</v>
      </c>
      <c r="B116" s="19" t="s">
        <v>33</v>
      </c>
      <c r="C116" s="19"/>
      <c r="D116" s="19" t="s">
        <v>144</v>
      </c>
      <c r="E116" s="19"/>
      <c r="F116" s="19"/>
      <c r="G116" s="19"/>
      <c r="H116" s="19"/>
      <c r="K116" s="11"/>
      <c r="N116" s="4" t="str">
        <f t="shared" si="2"/>
        <v/>
      </c>
      <c r="O116" s="5"/>
      <c r="P116" s="5"/>
      <c r="Q116" s="5"/>
      <c r="R116" s="5"/>
      <c r="S116" s="5"/>
      <c r="T116" s="5"/>
    </row>
    <row r="117" spans="1:20" s="2" customFormat="1" x14ac:dyDescent="0.35">
      <c r="A117" s="23">
        <v>111</v>
      </c>
      <c r="B117" s="18" t="s">
        <v>83</v>
      </c>
      <c r="C117" s="18"/>
      <c r="D117" s="18" t="s">
        <v>145</v>
      </c>
      <c r="E117" s="18"/>
      <c r="F117" s="18"/>
      <c r="G117" s="18"/>
      <c r="H117" s="18"/>
      <c r="I117" s="10"/>
      <c r="J117" s="10"/>
      <c r="K117" s="10"/>
      <c r="L117" s="52"/>
      <c r="M117" s="83"/>
      <c r="N117" s="4" t="str">
        <f t="shared" si="2"/>
        <v/>
      </c>
      <c r="O117" s="6"/>
      <c r="P117" s="6"/>
      <c r="Q117" s="6"/>
      <c r="R117" s="6"/>
      <c r="S117" s="6"/>
      <c r="T117" s="6"/>
    </row>
    <row r="118" spans="1:20" x14ac:dyDescent="0.35">
      <c r="A118" s="25">
        <v>22</v>
      </c>
      <c r="B118" s="19" t="s">
        <v>21</v>
      </c>
      <c r="C118" s="19"/>
      <c r="D118" s="19" t="s">
        <v>146</v>
      </c>
      <c r="E118" s="19"/>
      <c r="F118" s="19"/>
      <c r="G118" s="19"/>
      <c r="H118" s="19"/>
      <c r="K118" s="11"/>
      <c r="N118" s="4" t="str">
        <f t="shared" si="2"/>
        <v/>
      </c>
      <c r="O118" s="5"/>
      <c r="P118" s="5"/>
      <c r="Q118" s="5"/>
      <c r="R118" s="5"/>
      <c r="S118" s="5"/>
      <c r="T118" s="5"/>
    </row>
    <row r="119" spans="1:20" s="2" customFormat="1" x14ac:dyDescent="0.35">
      <c r="A119" s="23">
        <v>22</v>
      </c>
      <c r="B119" s="18" t="s">
        <v>33</v>
      </c>
      <c r="C119" s="18"/>
      <c r="D119" s="18" t="s">
        <v>147</v>
      </c>
      <c r="E119" s="18"/>
      <c r="F119" s="18"/>
      <c r="G119" s="18"/>
      <c r="H119" s="18"/>
      <c r="I119" s="10"/>
      <c r="J119" s="10"/>
      <c r="K119" s="10"/>
      <c r="L119" s="52"/>
      <c r="M119" s="83"/>
      <c r="N119" s="4" t="str">
        <f t="shared" si="2"/>
        <v/>
      </c>
      <c r="O119" s="6"/>
      <c r="P119" s="6"/>
      <c r="Q119" s="6"/>
      <c r="R119" s="6"/>
      <c r="S119" s="6"/>
      <c r="T119" s="6"/>
    </row>
    <row r="120" spans="1:20" s="2" customFormat="1" x14ac:dyDescent="0.35">
      <c r="A120" s="23">
        <v>2</v>
      </c>
      <c r="B120" s="18" t="s">
        <v>24</v>
      </c>
      <c r="C120" s="18"/>
      <c r="D120" s="18" t="s">
        <v>98</v>
      </c>
      <c r="E120" s="18"/>
      <c r="F120" s="18"/>
      <c r="G120" s="18"/>
      <c r="H120" s="18"/>
      <c r="I120" s="10"/>
      <c r="J120" s="10"/>
      <c r="K120" s="10"/>
      <c r="L120" s="52"/>
      <c r="M120" s="83"/>
      <c r="N120" s="4" t="str">
        <f t="shared" si="2"/>
        <v/>
      </c>
      <c r="O120" s="6"/>
      <c r="P120" s="6"/>
      <c r="Q120" s="6"/>
      <c r="R120" s="6"/>
      <c r="S120" s="6"/>
      <c r="T120" s="6"/>
    </row>
    <row r="121" spans="1:20" x14ac:dyDescent="0.35">
      <c r="K121" s="11"/>
      <c r="N121" s="5"/>
      <c r="O121" s="5"/>
      <c r="P121" s="5"/>
      <c r="Q121" s="5"/>
      <c r="R121" s="5"/>
      <c r="S121" s="5"/>
      <c r="T121" s="5"/>
    </row>
  </sheetData>
  <sortState ref="A2:K108">
    <sortCondition ref="H1"/>
  </sortState>
  <mergeCells count="3">
    <mergeCell ref="B3:I3"/>
    <mergeCell ref="C1:I1"/>
    <mergeCell ref="B2:I2"/>
  </mergeCells>
  <hyperlinks>
    <hyperlink ref="L31" r:id="rId1" display="https://st.yandex-team.ru/BALANCE-27119"/>
    <hyperlink ref="L32" r:id="rId2" display="https://st.yandex-team.ru/BALANCE-27119"/>
    <hyperlink ref="L72" r:id="rId3" display="https://st.yandex-team.ru/BALANCE-27119"/>
  </hyperlinks>
  <pageMargins left="0.7" right="0.7" top="0.75" bottom="0.75" header="0.3" footer="0.3"/>
  <pageSetup paperSize="9" orientation="portrait" horizontalDpi="4294967295" verticalDpi="4294967295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>Yandex, LLC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Aleksandra Kurenkova</dc:creator>
  <cp:keywords/>
  <dc:description/>
  <cp:lastModifiedBy>Aleksandra Kurenkova</cp:lastModifiedBy>
  <cp:revision/>
  <dcterms:created xsi:type="dcterms:W3CDTF">2017-02-02T09:59:29Z</dcterms:created>
  <dcterms:modified xsi:type="dcterms:W3CDTF">2019-04-11T11:08:14Z</dcterms:modified>
  <cp:category/>
  <cp:contentStatus/>
</cp:coreProperties>
</file>