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<sst xmlns="http://schemas.openxmlformats.org/spreadsheetml/2006/main" count="27" uniqueCount="18">
  <si>
    <t>Tracing the SA algorithm for finding the weights in a neuron representing a boolean OR gate</t>
  </si>
  <si>
    <t>Next config: = Current config + RANDBETWEEN(-2,2)
"value" = X * Wx + Y * Wy + 1 * Wb
"error" = ABS(0 -1/(1 + EXP(- "value"))), i.e., output compared with sigmoid value
VALUE total = sum of all "value"
delta E = E(current) - E(next) = VALUE total (current) - VALUE total(next)
Temperature schedule: T-Next = T-Current / 1.2
Probability to accept next config (if delta E is negative) == EXP (delta E / T)</t>
  </si>
  <si>
    <t>Iteration</t>
  </si>
  <si>
    <t>Current config.</t>
  </si>
  <si>
    <t>Next config (random)</t>
  </si>
  <si>
    <t>Temperature
Schedule</t>
  </si>
  <si>
    <t>Delta E</t>
  </si>
  <si>
    <t>Accept P
(if deltaE &lt; 0)</t>
  </si>
  <si>
    <t>X,Y = 0,0</t>
  </si>
  <si>
    <t>X,Y = 0,1</t>
  </si>
  <si>
    <t>X,Y=1,0</t>
  </si>
  <si>
    <t>X,Y=1,1</t>
  </si>
  <si>
    <t>VALUE total
(smaller the better)</t>
  </si>
  <si>
    <t>Wx</t>
  </si>
  <si>
    <t>Wy</t>
  </si>
  <si>
    <t>Wb</t>
  </si>
  <si>
    <t>value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</si>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</sst>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0.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4" fontId="5" numFmtId="0" xfId="0" applyAlignment="1" applyFont="1">
      <alignment horizontal="center"/>
    </xf>
    <xf borderId="0" fillId="4" fontId="5" numFmtId="0" xfId="0" applyAlignment="1" applyFont="1">
      <alignment horizontal="center" vertical="bottom"/>
    </xf>
    <xf borderId="0" fillId="4" fontId="3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3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4" fontId="1" numFmtId="0" xfId="0" applyFont="1"/>
    <xf borderId="0" fillId="4" fontId="1" numFmtId="165" xfId="0" applyFont="1" applyNumberFormat="1"/>
    <xf borderId="0" fillId="2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7" width="6.38"/>
    <col customWidth="1" min="11" max="11" width="9.5"/>
    <col customWidth="1" min="13" max="13" width="9.5"/>
    <col customWidth="1" min="15" max="15" width="9.5"/>
    <col customWidth="1" min="17" max="17" width="9.5"/>
    <col customWidth="1" min="19" max="19" width="22.38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3" t="s">
        <v>3</v>
      </c>
      <c r="E3" s="4" t="s">
        <v>4</v>
      </c>
      <c r="H3" s="5" t="s">
        <v>5</v>
      </c>
      <c r="I3" s="6" t="s">
        <v>6</v>
      </c>
      <c r="J3" s="6" t="s">
        <v>7</v>
      </c>
      <c r="K3" s="7" t="s">
        <v>8</v>
      </c>
      <c r="M3" s="7" t="s">
        <v>9</v>
      </c>
      <c r="O3" s="7" t="s">
        <v>10</v>
      </c>
      <c r="Q3" s="7" t="s">
        <v>11</v>
      </c>
      <c r="S3" s="6" t="s">
        <v>12</v>
      </c>
    </row>
    <row r="4">
      <c r="B4" s="3" t="s">
        <v>13</v>
      </c>
      <c r="C4" s="3" t="s">
        <v>14</v>
      </c>
      <c r="D4" s="3" t="s">
        <v>15</v>
      </c>
      <c r="E4" s="4" t="s">
        <v>13</v>
      </c>
      <c r="F4" s="4" t="s">
        <v>14</v>
      </c>
      <c r="G4" s="4" t="s">
        <v>15</v>
      </c>
      <c r="K4" s="8" t="s">
        <v>16</v>
      </c>
      <c r="L4" s="9" t="s">
        <v>17</v>
      </c>
      <c r="M4" s="10" t="s">
        <v>16</v>
      </c>
      <c r="N4" s="10" t="s">
        <v>17</v>
      </c>
      <c r="O4" s="10" t="s">
        <v>16</v>
      </c>
      <c r="P4" s="10" t="s">
        <v>17</v>
      </c>
      <c r="Q4" s="7" t="s">
        <v>16</v>
      </c>
      <c r="R4" s="10" t="s">
        <v>17</v>
      </c>
    </row>
    <row r="5">
      <c r="A5" s="1">
        <v>1.0</v>
      </c>
      <c r="B5" s="11">
        <v>0.0</v>
      </c>
      <c r="C5" s="11">
        <v>0.0</v>
      </c>
      <c r="D5" s="11">
        <v>0.0</v>
      </c>
      <c r="E5" s="12">
        <f t="shared" ref="E5:G5" si="1">B5 + RANDBETWEEN(-2,2)</f>
        <v>1</v>
      </c>
      <c r="F5" s="12">
        <f t="shared" si="1"/>
        <v>2</v>
      </c>
      <c r="G5" s="12">
        <f t="shared" si="1"/>
        <v>2</v>
      </c>
      <c r="H5" s="1">
        <v>1.0</v>
      </c>
      <c r="I5" s="13">
        <f t="shared" ref="I5:I13" si="3">S5 - S6</f>
        <v>1.223711313</v>
      </c>
      <c r="J5" s="14">
        <f t="shared" ref="J5:J13" si="4"> EXP(I5 / H5)</f>
        <v>3.399782004</v>
      </c>
      <c r="K5" s="15">
        <f t="shared" ref="K5:K13" si="5">B5 * 0 + C5 * 0 + D5 * 1</f>
        <v>0</v>
      </c>
      <c r="L5" s="16">
        <f t="shared" ref="L5:L13" si="6">ABS(0 -1/(1+EXP(-K5)))</f>
        <v>0.5</v>
      </c>
      <c r="M5" s="15">
        <f t="shared" ref="M5:M13" si="7">B5 * 0 + C5 * 1 + D5 * 1</f>
        <v>0</v>
      </c>
      <c r="N5" s="16">
        <f t="shared" ref="N5:N13" si="8">ABS(0 -1/(1+EXP(-M5)))</f>
        <v>0.5</v>
      </c>
      <c r="O5" s="15">
        <f t="shared" ref="O5:O13" si="9">B5 * 1 + C5 * 0 + D5 * 1</f>
        <v>0</v>
      </c>
      <c r="P5" s="16">
        <f t="shared" ref="P5:P13" si="10">ABS(0 -1/(1+EXP(-O5)))</f>
        <v>0.5</v>
      </c>
      <c r="Q5" s="15">
        <f t="shared" ref="Q5:Q13" si="11">B5 * 1 + C5 * 1 + D5 * 1</f>
        <v>0</v>
      </c>
      <c r="R5" s="16">
        <f t="shared" ref="R5:R13" si="12">ABS(0 -1/(1+EXP(-Q5)))</f>
        <v>0.5</v>
      </c>
      <c r="S5" s="13">
        <f t="shared" ref="S5:S13" si="13"> L5 + N5 + P5 + R5</f>
        <v>2</v>
      </c>
    </row>
    <row r="6">
      <c r="A6" s="1">
        <v>2.0</v>
      </c>
      <c r="B6" s="17">
        <v>0.0</v>
      </c>
      <c r="C6" s="17">
        <v>-1.0</v>
      </c>
      <c r="D6" s="17">
        <v>-1.0</v>
      </c>
      <c r="E6" s="12">
        <f t="shared" ref="E6:G6" si="2">B6 + RANDBETWEEN(-2,2)</f>
        <v>0</v>
      </c>
      <c r="F6" s="12">
        <f t="shared" si="2"/>
        <v>0</v>
      </c>
      <c r="G6" s="12">
        <f t="shared" si="2"/>
        <v>0</v>
      </c>
      <c r="H6" s="18">
        <f t="shared" ref="H6:H13" si="15">H5/1.2</f>
        <v>0.8333333333</v>
      </c>
      <c r="I6" s="13">
        <f t="shared" si="3"/>
        <v>0.2994769987</v>
      </c>
      <c r="J6" s="14">
        <f t="shared" si="4"/>
        <v>1.432430137</v>
      </c>
      <c r="K6" s="15">
        <f t="shared" si="5"/>
        <v>-1</v>
      </c>
      <c r="L6" s="16">
        <f t="shared" si="6"/>
        <v>0.2689414214</v>
      </c>
      <c r="M6" s="15">
        <f t="shared" si="7"/>
        <v>-2</v>
      </c>
      <c r="N6" s="16">
        <f t="shared" si="8"/>
        <v>0.119202922</v>
      </c>
      <c r="O6" s="15">
        <f t="shared" si="9"/>
        <v>-1</v>
      </c>
      <c r="P6" s="16">
        <f t="shared" si="10"/>
        <v>0.2689414214</v>
      </c>
      <c r="Q6" s="15">
        <f t="shared" si="11"/>
        <v>-2</v>
      </c>
      <c r="R6" s="16">
        <f t="shared" si="12"/>
        <v>0.119202922</v>
      </c>
      <c r="S6" s="13">
        <f t="shared" si="13"/>
        <v>0.7762886868</v>
      </c>
    </row>
    <row r="7">
      <c r="A7" s="1">
        <v>3.0</v>
      </c>
      <c r="B7" s="17">
        <v>0.0</v>
      </c>
      <c r="C7" s="17">
        <v>0.0</v>
      </c>
      <c r="D7" s="17">
        <v>-2.0</v>
      </c>
      <c r="E7" s="12">
        <f t="shared" ref="E7:G7" si="14">B7 + RANDBETWEEN(-2,2)</f>
        <v>1</v>
      </c>
      <c r="F7" s="12">
        <f t="shared" si="14"/>
        <v>2</v>
      </c>
      <c r="G7" s="12">
        <f t="shared" si="14"/>
        <v>-1</v>
      </c>
      <c r="H7" s="18">
        <f t="shared" si="15"/>
        <v>0.6944444444</v>
      </c>
      <c r="I7" s="13">
        <f t="shared" si="3"/>
        <v>0.285503832</v>
      </c>
      <c r="J7" s="14">
        <f t="shared" si="4"/>
        <v>1.508514691</v>
      </c>
      <c r="K7" s="15">
        <f t="shared" si="5"/>
        <v>-2</v>
      </c>
      <c r="L7" s="16">
        <f t="shared" si="6"/>
        <v>0.119202922</v>
      </c>
      <c r="M7" s="15">
        <f t="shared" si="7"/>
        <v>-2</v>
      </c>
      <c r="N7" s="16">
        <f t="shared" si="8"/>
        <v>0.119202922</v>
      </c>
      <c r="O7" s="15">
        <f t="shared" si="9"/>
        <v>-2</v>
      </c>
      <c r="P7" s="16">
        <f t="shared" si="10"/>
        <v>0.119202922</v>
      </c>
      <c r="Q7" s="15">
        <f t="shared" si="11"/>
        <v>-2</v>
      </c>
      <c r="R7" s="16">
        <f t="shared" si="12"/>
        <v>0.119202922</v>
      </c>
      <c r="S7" s="13">
        <f t="shared" si="13"/>
        <v>0.4768116881</v>
      </c>
    </row>
    <row r="8">
      <c r="A8" s="1">
        <v>4.0</v>
      </c>
      <c r="B8" s="17">
        <v>2.0</v>
      </c>
      <c r="C8" s="17">
        <v>-1.0</v>
      </c>
      <c r="D8" s="17">
        <v>-4.0</v>
      </c>
      <c r="E8" s="12">
        <f t="shared" ref="E8:G8" si="16">B8 + RANDBETWEEN(-2,2)</f>
        <v>4</v>
      </c>
      <c r="F8" s="12">
        <f t="shared" si="16"/>
        <v>0</v>
      </c>
      <c r="G8" s="12">
        <f t="shared" si="16"/>
        <v>-6</v>
      </c>
      <c r="H8" s="18">
        <f t="shared" si="15"/>
        <v>0.5787037037</v>
      </c>
      <c r="I8" s="13">
        <f t="shared" si="3"/>
        <v>0.04651482198</v>
      </c>
      <c r="J8" s="14">
        <f t="shared" si="4"/>
        <v>1.083696208</v>
      </c>
      <c r="K8" s="15">
        <f t="shared" si="5"/>
        <v>-4</v>
      </c>
      <c r="L8" s="16">
        <f t="shared" si="6"/>
        <v>0.01798620996</v>
      </c>
      <c r="M8" s="15">
        <f t="shared" si="7"/>
        <v>-5</v>
      </c>
      <c r="N8" s="16">
        <f t="shared" si="8"/>
        <v>0.006692850924</v>
      </c>
      <c r="O8" s="15">
        <f t="shared" si="9"/>
        <v>-2</v>
      </c>
      <c r="P8" s="16">
        <f t="shared" si="10"/>
        <v>0.119202922</v>
      </c>
      <c r="Q8" s="15">
        <f t="shared" si="11"/>
        <v>-3</v>
      </c>
      <c r="R8" s="16">
        <f t="shared" si="12"/>
        <v>0.04742587318</v>
      </c>
      <c r="S8" s="13">
        <f t="shared" si="13"/>
        <v>0.1913078561</v>
      </c>
    </row>
    <row r="9">
      <c r="A9" s="1">
        <v>5.0</v>
      </c>
      <c r="B9" s="17">
        <v>3.0</v>
      </c>
      <c r="C9" s="17">
        <v>-2.0</v>
      </c>
      <c r="D9" s="17">
        <v>-5.0</v>
      </c>
      <c r="E9" s="12">
        <f t="shared" ref="E9:G9" si="17">B9 + RANDBETWEEN(-2,2)</f>
        <v>3</v>
      </c>
      <c r="F9" s="12">
        <f t="shared" si="17"/>
        <v>-4</v>
      </c>
      <c r="G9" s="12">
        <f t="shared" si="17"/>
        <v>-4</v>
      </c>
      <c r="H9" s="18">
        <f t="shared" si="15"/>
        <v>0.4822530864</v>
      </c>
      <c r="I9" s="13">
        <f t="shared" si="3"/>
        <v>0.04811918536</v>
      </c>
      <c r="J9" s="14">
        <f t="shared" si="4"/>
        <v>1.104927744</v>
      </c>
      <c r="K9" s="15">
        <f t="shared" si="5"/>
        <v>-5</v>
      </c>
      <c r="L9" s="16">
        <f t="shared" si="6"/>
        <v>0.006692850924</v>
      </c>
      <c r="M9" s="15">
        <f t="shared" si="7"/>
        <v>-7</v>
      </c>
      <c r="N9" s="16">
        <f t="shared" si="8"/>
        <v>0.0009110511944</v>
      </c>
      <c r="O9" s="15">
        <f t="shared" si="9"/>
        <v>-2</v>
      </c>
      <c r="P9" s="16">
        <f t="shared" si="10"/>
        <v>0.119202922</v>
      </c>
      <c r="Q9" s="15">
        <f t="shared" si="11"/>
        <v>-4</v>
      </c>
      <c r="R9" s="16">
        <f t="shared" si="12"/>
        <v>0.01798620996</v>
      </c>
      <c r="S9" s="13">
        <f t="shared" si="13"/>
        <v>0.1447930341</v>
      </c>
    </row>
    <row r="10">
      <c r="A10" s="1">
        <v>6.0</v>
      </c>
      <c r="B10" s="17">
        <v>4.0</v>
      </c>
      <c r="C10" s="17">
        <v>0.0</v>
      </c>
      <c r="D10" s="17">
        <v>-7.0</v>
      </c>
      <c r="E10" s="12">
        <f t="shared" ref="E10:G10" si="18">B10 + RANDBETWEEN(-2,2)</f>
        <v>2</v>
      </c>
      <c r="F10" s="12">
        <f t="shared" si="18"/>
        <v>1</v>
      </c>
      <c r="G10" s="12">
        <f t="shared" si="18"/>
        <v>-7</v>
      </c>
      <c r="H10" s="18">
        <f t="shared" si="15"/>
        <v>0.401877572</v>
      </c>
      <c r="I10" s="13">
        <f t="shared" si="3"/>
        <v>0.03974715135</v>
      </c>
      <c r="J10" s="14">
        <f t="shared" si="4"/>
        <v>1.103959908</v>
      </c>
      <c r="K10" s="15">
        <f t="shared" si="5"/>
        <v>-7</v>
      </c>
      <c r="L10" s="16">
        <f t="shared" si="6"/>
        <v>0.0009110511944</v>
      </c>
      <c r="M10" s="15">
        <f t="shared" si="7"/>
        <v>-7</v>
      </c>
      <c r="N10" s="16">
        <f t="shared" si="8"/>
        <v>0.0009110511944</v>
      </c>
      <c r="O10" s="15">
        <f t="shared" si="9"/>
        <v>-3</v>
      </c>
      <c r="P10" s="16">
        <f t="shared" si="10"/>
        <v>0.04742587318</v>
      </c>
      <c r="Q10" s="15">
        <f t="shared" si="11"/>
        <v>-3</v>
      </c>
      <c r="R10" s="16">
        <f t="shared" si="12"/>
        <v>0.04742587318</v>
      </c>
      <c r="S10" s="13">
        <f t="shared" si="13"/>
        <v>0.09667384874</v>
      </c>
    </row>
    <row r="11">
      <c r="A11" s="1">
        <v>7.0</v>
      </c>
      <c r="B11" s="17">
        <v>3.0</v>
      </c>
      <c r="C11" s="17">
        <v>-2.0</v>
      </c>
      <c r="D11" s="17">
        <v>-6.0</v>
      </c>
      <c r="E11" s="12">
        <f t="shared" ref="E11:G11" si="19">B11 + RANDBETWEEN(-2,2)</f>
        <v>4</v>
      </c>
      <c r="F11" s="12">
        <f t="shared" si="19"/>
        <v>-1</v>
      </c>
      <c r="G11" s="12">
        <f t="shared" si="19"/>
        <v>-8</v>
      </c>
      <c r="H11" s="18">
        <f t="shared" si="15"/>
        <v>0.3348979767</v>
      </c>
      <c r="I11" s="13">
        <f t="shared" si="3"/>
        <v>0.05131075081</v>
      </c>
      <c r="J11" s="14">
        <f t="shared" si="4"/>
        <v>1.165573314</v>
      </c>
      <c r="K11" s="15">
        <f t="shared" si="5"/>
        <v>-6</v>
      </c>
      <c r="L11" s="16">
        <f t="shared" si="6"/>
        <v>0.002472623157</v>
      </c>
      <c r="M11" s="15">
        <f t="shared" si="7"/>
        <v>-8</v>
      </c>
      <c r="N11" s="16">
        <f t="shared" si="8"/>
        <v>0.0003353501305</v>
      </c>
      <c r="O11" s="15">
        <f t="shared" si="9"/>
        <v>-3</v>
      </c>
      <c r="P11" s="16">
        <f t="shared" si="10"/>
        <v>0.04742587318</v>
      </c>
      <c r="Q11" s="15">
        <f t="shared" si="11"/>
        <v>-5</v>
      </c>
      <c r="R11" s="16">
        <f t="shared" si="12"/>
        <v>0.006692850924</v>
      </c>
      <c r="S11" s="13">
        <f t="shared" si="13"/>
        <v>0.05692669739</v>
      </c>
    </row>
    <row r="12">
      <c r="A12" s="1">
        <v>8.0</v>
      </c>
      <c r="B12" s="17">
        <v>2.0</v>
      </c>
      <c r="C12" s="17">
        <v>0.0</v>
      </c>
      <c r="D12" s="17">
        <v>-8.0</v>
      </c>
      <c r="E12" s="12">
        <f t="shared" ref="E12:G12" si="20">B12 + RANDBETWEEN(-2,2)</f>
        <v>3</v>
      </c>
      <c r="F12" s="12">
        <f t="shared" si="20"/>
        <v>-2</v>
      </c>
      <c r="G12" s="12">
        <f t="shared" si="20"/>
        <v>-10</v>
      </c>
      <c r="H12" s="18">
        <f t="shared" si="15"/>
        <v>0.2790816472</v>
      </c>
      <c r="I12" s="13">
        <f t="shared" si="3"/>
        <v>0.005335754579</v>
      </c>
      <c r="J12" s="14">
        <f t="shared" si="4"/>
        <v>1.019302911</v>
      </c>
      <c r="K12" s="15">
        <f t="shared" si="5"/>
        <v>-8</v>
      </c>
      <c r="L12" s="16">
        <f t="shared" si="6"/>
        <v>0.0003353501305</v>
      </c>
      <c r="M12" s="15">
        <f t="shared" si="7"/>
        <v>-8</v>
      </c>
      <c r="N12" s="16">
        <f t="shared" si="8"/>
        <v>0.0003353501305</v>
      </c>
      <c r="O12" s="15">
        <f t="shared" si="9"/>
        <v>-6</v>
      </c>
      <c r="P12" s="16">
        <f t="shared" si="10"/>
        <v>0.002472623157</v>
      </c>
      <c r="Q12" s="15">
        <f t="shared" si="11"/>
        <v>-6</v>
      </c>
      <c r="R12" s="16">
        <f t="shared" si="12"/>
        <v>0.002472623157</v>
      </c>
      <c r="S12" s="13">
        <f t="shared" si="13"/>
        <v>0.005615946574</v>
      </c>
    </row>
    <row r="13">
      <c r="A13" s="1">
        <v>9.0</v>
      </c>
      <c r="B13" s="17">
        <v>0.0</v>
      </c>
      <c r="C13" s="17">
        <v>-2.0</v>
      </c>
      <c r="D13" s="17">
        <v>-9.0</v>
      </c>
      <c r="E13" s="12">
        <f t="shared" ref="E13:G13" si="21">B13 + RANDBETWEEN(-2,2)</f>
        <v>-1</v>
      </c>
      <c r="F13" s="12">
        <f t="shared" si="21"/>
        <v>-3</v>
      </c>
      <c r="G13" s="12">
        <f t="shared" si="21"/>
        <v>-10</v>
      </c>
      <c r="H13" s="18">
        <f t="shared" si="15"/>
        <v>0.2325680394</v>
      </c>
      <c r="I13" s="13">
        <f t="shared" si="3"/>
        <v>0.0002801919957</v>
      </c>
      <c r="J13" s="14">
        <f t="shared" si="4"/>
        <v>1.0012055</v>
      </c>
      <c r="K13" s="15">
        <f t="shared" si="5"/>
        <v>-9</v>
      </c>
      <c r="L13" s="16">
        <f t="shared" si="6"/>
        <v>0.000123394576</v>
      </c>
      <c r="M13" s="15">
        <f t="shared" si="7"/>
        <v>-11</v>
      </c>
      <c r="N13" s="16">
        <f t="shared" si="8"/>
        <v>0.00001670142185</v>
      </c>
      <c r="O13" s="15">
        <f t="shared" si="9"/>
        <v>-9</v>
      </c>
      <c r="P13" s="16">
        <f t="shared" si="10"/>
        <v>0.000123394576</v>
      </c>
      <c r="Q13" s="15">
        <f t="shared" si="11"/>
        <v>-11</v>
      </c>
      <c r="R13" s="16">
        <f t="shared" si="12"/>
        <v>0.00001670142185</v>
      </c>
      <c r="S13" s="13">
        <f t="shared" si="13"/>
        <v>0.0002801919957</v>
      </c>
    </row>
    <row r="16">
      <c r="A16" s="18">
        <f>randbetween(1,1000)/1000</f>
        <v>0.391</v>
      </c>
    </row>
  </sheetData>
  <mergeCells count="13">
    <mergeCell ref="J3:J4"/>
    <mergeCell ref="K3:L3"/>
    <mergeCell ref="M3:N3"/>
    <mergeCell ref="O3:P3"/>
    <mergeCell ref="Q3:R3"/>
    <mergeCell ref="S3:S4"/>
    <mergeCell ref="A1:S1"/>
    <mergeCell ref="A2:S2"/>
    <mergeCell ref="A3:A4"/>
    <mergeCell ref="B3:D3"/>
    <mergeCell ref="E3:G3"/>
    <mergeCell ref="H3:H4"/>
    <mergeCell ref="I3:I4"/>
  </mergeCells>
  <drawing r:id="rId1"/>
</worksheet>
</file>