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Y:\Project\m500115_energie_duurzaam_ontwikkeling\Data\Project 2015\MAIS warmtenetten\05 Berekeningen\Modelinput\Code\2017\04_April\"/>
    </mc:Choice>
  </mc:AlternateContent>
  <bookViews>
    <workbookView minimized="1" xWindow="120" yWindow="90" windowWidth="19020" windowHeight="10920" firstSheet="3" activeTab="3"/>
  </bookViews>
  <sheets>
    <sheet name="ReadMe" sheetId="9" r:id="rId1"/>
    <sheet name="Versiebeheer" sheetId="7" r:id="rId2"/>
    <sheet name="Invoerbestanden" sheetId="4" r:id="rId3"/>
    <sheet name="Parameters" sheetId="5" r:id="rId4"/>
    <sheet name="Run-instellingen" sheetId="6" r:id="rId5"/>
  </sheets>
  <calcPr calcId="162913"/>
</workbook>
</file>

<file path=xl/calcChain.xml><?xml version="1.0" encoding="utf-8"?>
<calcChain xmlns="http://schemas.openxmlformats.org/spreadsheetml/2006/main">
  <c r="D13" i="6" l="1"/>
  <c r="D15" i="6"/>
</calcChain>
</file>

<file path=xl/sharedStrings.xml><?xml version="1.0" encoding="utf-8"?>
<sst xmlns="http://schemas.openxmlformats.org/spreadsheetml/2006/main" count="1944" uniqueCount="1115">
  <si>
    <t>Gebiedscontour voor Geothermie</t>
  </si>
  <si>
    <t>Omschrijving</t>
  </si>
  <si>
    <t>Filenaam</t>
  </si>
  <si>
    <t>Opmerkingen</t>
  </si>
  <si>
    <t>Dit is op basis van de nieuwe geothermie informatie over de contouren (14-01-2016), waarbij alleen de eerste 2 categorieën worden meegenomen</t>
  </si>
  <si>
    <t>Brondata.dms</t>
  </si>
  <si>
    <t>Gehanteerde energieprijzen</t>
  </si>
  <si>
    <t>Dit zijn de energieprijzen voals deze werden gebruikt voor de eerste run voor de WLO, de update van energieprijzen is hier nog niet van toepassing</t>
  </si>
  <si>
    <t>Extra</t>
  </si>
  <si>
    <t>Aanname nr</t>
  </si>
  <si>
    <t>Run *Naamgeving*.dms</t>
  </si>
  <si>
    <t>Waar wordt het opgeroepen binnen de DMS bestanden?</t>
  </si>
  <si>
    <t>Waar te vinden in deze DMS file?</t>
  </si>
  <si>
    <t>Never</t>
  </si>
  <si>
    <t>False</t>
  </si>
  <si>
    <t>Bebouwing.dms</t>
  </si>
  <si>
    <t>Naar welk DMS bestand wordt door gerefereerd (Stap 2)?</t>
  </si>
  <si>
    <t>Naar welk DMS bestand wordt door gerefereerd (Stap 3)?</t>
  </si>
  <si>
    <t>Binnen Bebouwing.dms wordt de kaart van nederland ingevuld binnen de Container ' opties'  en daarboven wordt alleen de berekening zelf aangehaald.</t>
  </si>
  <si>
    <t>Dit geeft de indeling van huizen op basis van de BAG, dus elk huis in Nederland krijgt een markering met het type huis (dit is dus preciezer dan het GMP)</t>
  </si>
  <si>
    <t>bag.dms</t>
  </si>
  <si>
    <t>Huidige huishoudelijke bebouwing in Nederland volgens BAG</t>
  </si>
  <si>
    <t>Utiliteit</t>
  </si>
  <si>
    <t>Huidige utiliteitsbebouwing in Nederland volgens BAG</t>
  </si>
  <si>
    <t>Dit geeft de naast de indeling van huizen op basis van de BAG ook de indleing van utiliteitsgebouwen, waarbij elk utiliteitsgebouw in Nederland een markering krijgt met het type utiliteit (dit is dus preciezer dan het GMP)</t>
  </si>
  <si>
    <t>Toekomstige ontwikkeling in het aantal huishoudens (verloop bepaald voor de WLO)</t>
  </si>
  <si>
    <t>E:\LD\WLO2Energy\VestaResults\Run1\_NotBBGa_loc_\hoog_concentratie_231115</t>
  </si>
  <si>
    <t>uitleg.dms</t>
  </si>
  <si>
    <t>Diverse files worden opgevraagd</t>
  </si>
  <si>
    <t>Dit geeft inzicht in welke van de bovenstaande 2 datasets wordt gebruikt voor de huidige situatie en hoe de toekomstige ontwikkeling daarbovenop wordt gezet</t>
  </si>
  <si>
    <t>Dit geeft aan welke van bovenstaande utiliteitsdatasets gebruikt wordt en wat de toekomstige ontwikkeling is binnen de utiliteitsbouw</t>
  </si>
  <si>
    <t>CalculationSchemes.dms</t>
  </si>
  <si>
    <t>43 (include, EnergieKentallen.dms)</t>
  </si>
  <si>
    <t>Energiekentallen.dms</t>
  </si>
  <si>
    <t>42 (include, import.dms)</t>
  </si>
  <si>
    <t>WKO contourset</t>
  </si>
  <si>
    <t>Geeft de contourset waar WKO ingezet kan worden binnen Nederland</t>
  </si>
  <si>
    <t>ScenarioSpecs.dms</t>
  </si>
  <si>
    <t>Regel</t>
  </si>
  <si>
    <t>Beschrijving</t>
  </si>
  <si>
    <t>kWh/Yr/m2</t>
  </si>
  <si>
    <t>Eenheid</t>
  </si>
  <si>
    <t>Waarde</t>
  </si>
  <si>
    <t>Opbrengst van een zonnepaneel, uitgedrukt in kWh/m2/jaar</t>
  </si>
  <si>
    <t>DMS file</t>
  </si>
  <si>
    <t>Euro/m2</t>
  </si>
  <si>
    <t>Minimale investeringskosten van een zonnepaneel per m2</t>
  </si>
  <si>
    <t>Maximale investeringskosten van een zonnepaneel per m2</t>
  </si>
  <si>
    <t>Wensenlijst</t>
  </si>
  <si>
    <t>Bron wanneer gevonden</t>
  </si>
  <si>
    <t>Y:\Project\m500115_energie_duurzaam_ontwikkeling\Data\Project 2013\WBI\Vesta</t>
  </si>
  <si>
    <t>GJ/Yr/m2</t>
  </si>
  <si>
    <t>Opbrengst van een zonneboiler, uitgedrukt in GJ/m2/jaar</t>
  </si>
  <si>
    <t>Minimale investeringskosten van een zonneboiler per m2</t>
  </si>
  <si>
    <t>Maximale investeringskosten van een zonneboiler per m2</t>
  </si>
  <si>
    <t>Rapport Vesta 2.0 Uitbreidingen en dataverificaties Delft juni 2013 CE-Delft pagina 19 onder</t>
  </si>
  <si>
    <t>Minimale investeringskosten van een Micro_WKK installatie</t>
  </si>
  <si>
    <t>Maximale investeringskosten van een Micro_WKK installatie</t>
  </si>
  <si>
    <t>Ratio</t>
  </si>
  <si>
    <t>Euro/aansluiting</t>
  </si>
  <si>
    <t>Minimale investeringskosten van een EWV installatie per aansluiting</t>
  </si>
  <si>
    <t>Maximale investeringskosten van een EWV installatie per aansluiting</t>
  </si>
  <si>
    <t>Investeringskosten van lokale opwekking</t>
  </si>
  <si>
    <t>Discontovoeten van actoren</t>
  </si>
  <si>
    <t>Startjaar van discontering bij investeringen</t>
  </si>
  <si>
    <t>Stopjaar van discontering bij investeringen</t>
  </si>
  <si>
    <t>Maatschappelijke discontovoet (DiscontoVoet_mr)</t>
  </si>
  <si>
    <t>%</t>
  </si>
  <si>
    <t>Discontovoet voor opwekking van energieproducenten (DiscontoVoet_ow), kan worden overruled door discontovoet per aanbod-technologie</t>
  </si>
  <si>
    <t>Discontovoet voor wijkdistributeurs (Discontovoet_wd)</t>
  </si>
  <si>
    <t>Discontovoet voor primair transport (Discontovoet_pt)</t>
  </si>
  <si>
    <t>Discontovoet voor interne distributie (Discontovoet_id)</t>
  </si>
  <si>
    <t>Discontovoet voor eigenaars van bestaande woningen (Discontovoet_ebw)</t>
  </si>
  <si>
    <t>Discontovoet voor eigenaars van nieuwe woningen (Discontovoet_enw)</t>
  </si>
  <si>
    <t>Discontovoet voor eigenaars van bestaande utiliteit (Discontovoet_ebu)</t>
  </si>
  <si>
    <t>Discontovoet voor eigenaars van nieuwe utiliteit (Discontovoet_enu)</t>
  </si>
  <si>
    <t>Discontovoet voor eigenaars van bestaand gtb (Discontovoet_ebt)</t>
  </si>
  <si>
    <t>Discontovoet voor eigenaars van nieuwe gtb (Discontovoet_ent)</t>
  </si>
  <si>
    <t>Warmtewet</t>
  </si>
  <si>
    <t>CPI_2013_08_31</t>
  </si>
  <si>
    <t>CPI_2010</t>
  </si>
  <si>
    <t>m2_Dak</t>
  </si>
  <si>
    <t>Hoeveelheid beschikbaar dakoppervlak voor de aanleg van PV-panelen</t>
  </si>
  <si>
    <t>Hoeveelheid dakoppervlak nodig voor een zonneboiler</t>
  </si>
  <si>
    <t>Coefficient Of Performance (COP) van Elektrische Weerstands Verwarming (EWV)</t>
  </si>
  <si>
    <t>COP van een elektrische warmtepomp</t>
  </si>
  <si>
    <t>Minimale investeringskosten van een elektrische Warmtepomp</t>
  </si>
  <si>
    <t>Maximale investeringskosten van een elektrische Warmtepomp</t>
  </si>
  <si>
    <t>Euro/Woning</t>
  </si>
  <si>
    <t>Investeringkosten eWP</t>
  </si>
  <si>
    <t>CE-Delft_3440_Vesta_20_DEF.pdf, $5.2, tabel 36</t>
  </si>
  <si>
    <t>Y:\Project\m500115_energie_duurzaam_ontwikkeling\Data\Project 2013\WBI\Opdracht CE\Eindrapport</t>
  </si>
  <si>
    <t>Dakoppervlak</t>
  </si>
  <si>
    <t>Stapelfactor van utiliteitstypes</t>
  </si>
  <si>
    <t>Opbrengsten</t>
  </si>
  <si>
    <t>BAG woning</t>
  </si>
  <si>
    <t>Bouwlaag</t>
  </si>
  <si>
    <t>Euro/KW</t>
  </si>
  <si>
    <t>Minimaal aansluittarief voor utiliteit</t>
  </si>
  <si>
    <t>Maximaal aansluittarief voor utiliteit</t>
  </si>
  <si>
    <t>BAG utiliteit</t>
  </si>
  <si>
    <t>Units/Bouwlaag</t>
  </si>
  <si>
    <t>Glastuinbouw</t>
  </si>
  <si>
    <t>4500 (String)</t>
  </si>
  <si>
    <t>5500 (String)</t>
  </si>
  <si>
    <t>Minimale investeringskosten voor een warmtepomp in een woning</t>
  </si>
  <si>
    <t>Maximale investeringskosten voor een warmtepomp in een woning</t>
  </si>
  <si>
    <t>FO v7a p14 $3.2 3c</t>
  </si>
  <si>
    <t>Cor CE</t>
  </si>
  <si>
    <t>Woning</t>
  </si>
  <si>
    <t>Minimale investeringskosten voor een Micro-WKK</t>
  </si>
  <si>
    <t>Maximale investeringskosten voor een Micro-WKK</t>
  </si>
  <si>
    <t>memo kostencijfer 20101110</t>
  </si>
  <si>
    <t>Folkert (omrekening van rijwoning obv bvo: 58 [Eur per m2] / 6.823 [Eur per woning] )</t>
  </si>
  <si>
    <t>50 (String)</t>
  </si>
  <si>
    <t>100 (String)</t>
  </si>
  <si>
    <t>Minimale aansluittarief voor glastuinbouw</t>
  </si>
  <si>
    <t>Maximale aansluittarief voor gastuinbouw</t>
  </si>
  <si>
    <t>kWH/Yr/m2</t>
  </si>
  <si>
    <t>Berekening van de warmteprijs bij een STEG</t>
  </si>
  <si>
    <t>Berekening van de warmteprijs bij een kolencentrale</t>
  </si>
  <si>
    <t>Euro/GJ</t>
  </si>
  <si>
    <t>Berekening van de warmteprijs bij de industrie</t>
  </si>
  <si>
    <t>Berekening van de warmteprijs bij een AVI</t>
  </si>
  <si>
    <t>Berekening van de warmteprijs bij een BioMassa Centrale (BMC)</t>
  </si>
  <si>
    <t>Warmteprijs</t>
  </si>
  <si>
    <t>Leercurves</t>
  </si>
  <si>
    <t>Schil</t>
  </si>
  <si>
    <t>100,101,102,109,115</t>
  </si>
  <si>
    <t>email?date=22-01-2013&amp;sender=Ruud.vandenWijngaart@pbl.nl</t>
  </si>
  <si>
    <t>Rapport Vesta 2.0 Uitbreidingen en dataverificaties Delft augustus 2013 CE-Delft tabel 29</t>
  </si>
  <si>
    <t>100,101,105,105,110,116</t>
  </si>
  <si>
    <t>Installatie</t>
  </si>
  <si>
    <t>100,80,70,64,59</t>
  </si>
  <si>
    <t>100,85,73,63,54</t>
  </si>
  <si>
    <t>100,85,72,61,52</t>
  </si>
  <si>
    <t>100,72,58,49,43</t>
  </si>
  <si>
    <t>optie 1b.xlsx#Pessimistisch</t>
  </si>
  <si>
    <t>Pessimistische inschatting van de ontwikkeling in Micro-WKK</t>
  </si>
  <si>
    <t>Pessimistische inschatting van de ontwikkeling in een Zonneboiler</t>
  </si>
  <si>
    <t>Pessimistische inschatting van de ontwikkeling in een Zon-PV paneel</t>
  </si>
  <si>
    <t>Pessimistische inschatting van de ontwikkeling in een elektrische Warmtepomp (lucht-water)</t>
  </si>
  <si>
    <t>Pessimistische inschatting van de ontwikkeling in een elektrische Warmtepomp (water-water)</t>
  </si>
  <si>
    <t>Pessimistische inschatting van de ontwikkeling in EWV</t>
  </si>
  <si>
    <t>100,91,85,80,77</t>
  </si>
  <si>
    <t>100,52,37,32,27</t>
  </si>
  <si>
    <t>100,88,80,74,70</t>
  </si>
  <si>
    <t>100,99,100,103,107</t>
  </si>
  <si>
    <t>100,85,75,67,62</t>
  </si>
  <si>
    <t>100,40,28,25,21</t>
  </si>
  <si>
    <t>100,81,69,60,54</t>
  </si>
  <si>
    <t>100,87,77,70,64</t>
  </si>
  <si>
    <t>Optimistische inschatting van de ontwikkeling in Micro-WKK</t>
  </si>
  <si>
    <t>Optimistische inschatting van de ontwikkeling in een Zonneboiler</t>
  </si>
  <si>
    <t>Optimistische inschatting van de ontwikkeling in een Zon-PV paneel</t>
  </si>
  <si>
    <t>Optimistische inschatting van de ontwikkeling in een elektrische Warmtepomp (lucht-water)</t>
  </si>
  <si>
    <t>Optimistische inschatting van de ontwikkeling in een elektrische Warmtepomp (water-water)</t>
  </si>
  <si>
    <t>Optimistische inschatting van de ontwikkeling in EWV</t>
  </si>
  <si>
    <t>rapport CE-Delft Ruud 180413#optie 1b.xlsx#Pessimistisch</t>
  </si>
  <si>
    <t>rapport CE-Delft Ruud 180413#optie 5.xlsx#Pessimistisch"</t>
  </si>
  <si>
    <t>rapport CE-Delft Ruud 180413#optie 1b.xlsx#Optimistisch</t>
  </si>
  <si>
    <t>rapport CE-Delft Ruud 180413#optie 5.xlsx#Optimistisch</t>
  </si>
  <si>
    <t>VestaRunDataComponent.dms</t>
  </si>
  <si>
    <t>Factor</t>
  </si>
  <si>
    <t>Sloop.dms</t>
  </si>
  <si>
    <t>GGSectorAfBij.dms</t>
  </si>
  <si>
    <t>VestaRun.dms</t>
  </si>
  <si>
    <t>Modelversie</t>
  </si>
  <si>
    <t>Parameter nummer</t>
  </si>
  <si>
    <t>BronData.dms</t>
  </si>
  <si>
    <t>energie_labels_agentschap_20140201.csv</t>
  </si>
  <si>
    <t>Energielabel voor woningen, per woning (met huisnummer, PC6 gebied, datum en waarde)</t>
  </si>
  <si>
    <t>Energielabeldata voor woningen (per woning)</t>
  </si>
  <si>
    <t>Energielabeldata voor woningen (per PC6 gebied)</t>
  </si>
  <si>
    <t>pc6_energielabel.csv</t>
  </si>
  <si>
    <t>Energielabel voor woningen, per PC6 gebied (met aantal woningen in de verschillende labels)</t>
  </si>
  <si>
    <t>Energievraag voor woningen gerelateerd aan type huis, bouwjaar en energielabel (naar BAG indeling woningen)</t>
  </si>
  <si>
    <t>Energievraag gerelateerd aan energielabels voor de nieuwbouw van woningen</t>
  </si>
  <si>
    <t>Vaststelling energievraag voor verschillende type woningen, naar type woningen binnen het BAG bestand</t>
  </si>
  <si>
    <t>Vaststelling energievraag voor verschillende type woningen in de toekomst</t>
  </si>
  <si>
    <t>Energievraag gerelateerd aan energielabels</t>
  </si>
  <si>
    <t>Energielabeldata voor huidige bebouwing</t>
  </si>
  <si>
    <t>Woningen</t>
  </si>
  <si>
    <t>Vaststelling energievraag voor verschillende type utiliteit en glastuinbouw</t>
  </si>
  <si>
    <t>Vaststelling energievraag voor verschillende type bebouwing, naar type bebouwing binnen het BAG bestand</t>
  </si>
  <si>
    <t>Vaststelling energievraag voor verschillende type utiliteit en glastuinbouw in de toekomst</t>
  </si>
  <si>
    <t>Energievraag gerelateerd aan energielabels voor de nieuwbouw van utiliteit</t>
  </si>
  <si>
    <t>Energievraag voor utiliteit gerelateerd aan type bebouwing, bouwjaar en energielabel (naar BAG indeling)</t>
  </si>
  <si>
    <t>Energievraag voor glastuinbouw gerelateerd aan type bebouwing</t>
  </si>
  <si>
    <t>Energievraag gerelateerd aan energielabels voor de nieuwbouw van glastuinbouw</t>
  </si>
  <si>
    <t>Overzicht van de beschikbare puntbronnen voor restwarmte</t>
  </si>
  <si>
    <t>Gebiedscontour voor geothermie</t>
  </si>
  <si>
    <t>Gebiedscontour voor WKO</t>
  </si>
  <si>
    <t>FysiekeConstanten</t>
  </si>
  <si>
    <t>GJ/m3</t>
  </si>
  <si>
    <t>Lower Heating value (LHV) voor gas</t>
  </si>
  <si>
    <t>Klimaat</t>
  </si>
  <si>
    <t>klimaat_1976_2005.tif</t>
  </si>
  <si>
    <t>Overzicht temperatuurverschillen rest van Nederland tov de Bilt</t>
  </si>
  <si>
    <t>Geeft een overzicht van de temperatuurverschillen binnen andere plaatsen in Nederland ten opzichte van de Bilt om zo te corrigeren voor de energievraag van deze regio's</t>
  </si>
  <si>
    <t>Projecties voor klimaatveranderingen in Nederland voor KNMI scenario W</t>
  </si>
  <si>
    <t>Projecties voor klimaatveranderingen in Nederland voor KNMI scenario G_plus</t>
  </si>
  <si>
    <t>scenario_knmi_w</t>
  </si>
  <si>
    <t>scenario_knmi_g_plus</t>
  </si>
  <si>
    <t>Geeft inzicht in de klimaatveranderingen voor Nederland naar scenario W van het KNMI</t>
  </si>
  <si>
    <t>Geeft inzicht in de klimaatveranderingen voor Nederland naar scenario G_plus van het KNMI</t>
  </si>
  <si>
    <t>correctie voor het aantal graaddagen</t>
  </si>
  <si>
    <t>45,46,47,48</t>
  </si>
  <si>
    <t>212 (BagWoning)</t>
  </si>
  <si>
    <t>45,46,47,49</t>
  </si>
  <si>
    <t>bebouwing.dms</t>
  </si>
  <si>
    <t>Huidige bebouwing, naar BAG indeling</t>
  </si>
  <si>
    <t>Huidige bebouwing voor glastuinbouw</t>
  </si>
  <si>
    <t>Huidige bebouwing glastuinbouw en utiliteit naar LISA indeling</t>
  </si>
  <si>
    <t>Geeft een overzicht van de huidige glastuinbouw bebouwing</t>
  </si>
  <si>
    <t>Toekomstige ontwikkeling in bebouwing</t>
  </si>
  <si>
    <t>51 (UitlegWoningTiffs)</t>
  </si>
  <si>
    <t>Toekomstige ontwikkeling binnen de utiliteitsbouw (ruimtelijk, dus zonder inbreiding) (verloop bepaald voor de WLO)</t>
  </si>
  <si>
    <t>65 (InbreidingUtilFactorTiffs)</t>
  </si>
  <si>
    <t>58 (UitlegUtilBvoTiffs)</t>
  </si>
  <si>
    <t>Correctiefactoren voor de uitleg van utiliteit omdat binnen sommige utiliteitstypes inbreiding plaatsvind</t>
  </si>
  <si>
    <t>Toekomstige ontwikkeling binnen de glastuinbouw</t>
  </si>
  <si>
    <t>Af.tif</t>
  </si>
  <si>
    <t>Geprojecteerde afname binnen de glastuinbouw</t>
  </si>
  <si>
    <t>Geeft ruimtelijk weer welke glastuinbouw bedrijven worden verwacht te verdwijnen in de toekomst</t>
  </si>
  <si>
    <t>Bij.tif</t>
  </si>
  <si>
    <t>Geprojecteerde toename binnen de glastuinbouw</t>
  </si>
  <si>
    <t>Geeft ruimtelijk weer welke glastuinbouw bedrijven worden verwacht erbij te komen in de toekomst</t>
  </si>
  <si>
    <t>46 (Af)</t>
  </si>
  <si>
    <t>51 (Bij)</t>
  </si>
  <si>
    <t>grondsoort.dms</t>
  </si>
  <si>
    <t>Overzicht bodemindeling van Nederland</t>
  </si>
  <si>
    <t>Geeft de ruimtelijke indeling van Nederland naar grondsoort</t>
  </si>
  <si>
    <t>49 (grondsoort)</t>
  </si>
  <si>
    <t>Indeling bodemsoorten Nederland</t>
  </si>
  <si>
    <t>Ruimtelijke data voor projecties van sloop</t>
  </si>
  <si>
    <t>Ruimtelijke data voor sloop woningen</t>
  </si>
  <si>
    <t>Ruimtelijke data voor sloop utiliteit</t>
  </si>
  <si>
    <t>E:\LD\WLO2Energy\VestaResults\Run1\_NotBBGa_loc_\hoog_concentratie_231115\Y2010_Y2020\Wonen\Resterend</t>
  </si>
  <si>
    <t>E:\LD\WLO2Energy\VestaResults\Run1\_NotBBGa_loc_\hoog_concentratie_231115\Y2010_Y2020\Util\Resterend</t>
  </si>
  <si>
    <t>Geeft het ruimtelijke slooptempo voor woningen</t>
  </si>
  <si>
    <t>Geeft het ruimtelijke slooptempo voor utiliteit</t>
  </si>
  <si>
    <t>45 (WoningResterendTiffs)</t>
  </si>
  <si>
    <t>58 (UtilDeltaFactorTiffs)</t>
  </si>
  <si>
    <t>EnergieKengetallen.dms</t>
  </si>
  <si>
    <t>AanbodOpties.dms</t>
  </si>
  <si>
    <t>euro/m</t>
  </si>
  <si>
    <t>MW</t>
  </si>
  <si>
    <t>import.dms</t>
  </si>
  <si>
    <t xml:space="preserve">Efficientie voor ruimteverwarming </t>
  </si>
  <si>
    <t>Cumulated Arcs</t>
  </si>
  <si>
    <t>Ruimtelijke bestand voor de cumulated arcs voor restwarmte rentabiliteit</t>
  </si>
  <si>
    <t>Voor restwarmte wordt gecontroleerd of het mogelijk is om het primaire transport door te koppelen naar nieuwe gebieden, deze gebieden worden gecheckt met behulp van dit bestand</t>
  </si>
  <si>
    <t>0,1,0.87,0.77,0.7,0.65</t>
  </si>
  <si>
    <t>0,1,0.92,0.87,0.83,0.8</t>
  </si>
  <si>
    <t>0,1,0.72,0.58,0.49,0.43</t>
  </si>
  <si>
    <t>0,1,0.8,0.7,0.64,0.59</t>
  </si>
  <si>
    <t>Onderhoud</t>
  </si>
  <si>
    <t>Percentage van investeringskosten gerekend voor onderhoudskosten (bij Warmte Overslag Station, WOS)</t>
  </si>
  <si>
    <t>Percentage van investeringskosten gerekend voor onderhoudskosten (bij Onderstations, Onderstation)</t>
  </si>
  <si>
    <t>Percentage van investeringskosten gerekend voor onderhoudskosten (bij het primaire net, PrimairNet)</t>
  </si>
  <si>
    <t>Percentage van investeringskosten gerekend voor onderhoudskosten (bij het secundaire net, SecundairNet)</t>
  </si>
  <si>
    <t>Percentage van investeringskosten gerekend voor onderhoudskosten (bij de Installatie, Installatie)</t>
  </si>
  <si>
    <t>Percentage van investeringskosten gerekend voor onderhoudskosten (bij de Gebouwverbetering, Gebouwverbetering)</t>
  </si>
  <si>
    <t>Percentage van investeringskosten gerekend voor onderhoudskosten (bij de LokaleOpwekking, LokaleOpwekking)</t>
  </si>
  <si>
    <t>email Gijs de Man dd 22-02-2016</t>
  </si>
  <si>
    <t>Euro/m</t>
  </si>
  <si>
    <t>Precario</t>
  </si>
  <si>
    <t>Administratie</t>
  </si>
  <si>
    <t>http://decentrale.regelgeving.overheid.nl/cvdr/xhtmloutput/Historie/Leiden/386935/386935_1.html</t>
  </si>
  <si>
    <t>Euro/kW/jaar</t>
  </si>
  <si>
    <t>kW</t>
  </si>
  <si>
    <t>Aansluitbijdrage utiliteit (uitleg/bestaand)</t>
  </si>
  <si>
    <t>Aansluitbijdrage glastuinbouw (uitleg/bestaand)</t>
  </si>
  <si>
    <t>euro</t>
  </si>
  <si>
    <t>Aansluitbijdrage en vastrecht voor bestaande glastuinbouw op 0 euro</t>
  </si>
  <si>
    <t>Verbeterkosten lokale opwekking</t>
  </si>
  <si>
    <t>euro/m2</t>
  </si>
  <si>
    <t>Minimale huidige verbeterkosten voor EWV</t>
  </si>
  <si>
    <t>Maximale huidige verbeterkosten voor EWV</t>
  </si>
  <si>
    <t>RestWarmte.dms</t>
  </si>
  <si>
    <t>Instellen van het aantal iteraties</t>
  </si>
  <si>
    <t>WKO.dms</t>
  </si>
  <si>
    <t>Euro/kW</t>
  </si>
  <si>
    <t>Bron zonder distributiekosten</t>
  </si>
  <si>
    <t>obv proxy-area voorbeeldproject in Zutphen, zie %projdir%/data/adres_Zutphen.ods</t>
  </si>
  <si>
    <t>euro/Woning</t>
  </si>
  <si>
    <t>nr woningen</t>
  </si>
  <si>
    <t>m2</t>
  </si>
  <si>
    <t>kW/Woning</t>
  </si>
  <si>
    <t>kW/m2</t>
  </si>
  <si>
    <t>Kosten warmtevoorziening collectieve woning</t>
  </si>
  <si>
    <t>kosten warmtevoorziening appartement</t>
  </si>
  <si>
    <t>Euro/jaar</t>
  </si>
  <si>
    <t>Opbrengsten gerelateerd aan koude</t>
  </si>
  <si>
    <t>Wonen</t>
  </si>
  <si>
    <t>Als Lu boven deze grootte is dan zijn de kosten voor warmtevoorziening 0</t>
  </si>
  <si>
    <t>Als Lu onder de 100 m2 ligt, dan zijn de kosten voor warmtevoorziening 20 euro/m2</t>
  </si>
  <si>
    <t>Euro/jaar/m2</t>
  </si>
  <si>
    <t>Wko.dms</t>
  </si>
  <si>
    <t>KostenBatenSchema.dms</t>
  </si>
  <si>
    <t>Aantal woningen</t>
  </si>
  <si>
    <t>kW/woning</t>
  </si>
  <si>
    <t>Berekening van het OnderStation vermogen (OS)</t>
  </si>
  <si>
    <t>FO v7a F 21</t>
  </si>
  <si>
    <t>Minimale investeringskosten van een OS</t>
  </si>
  <si>
    <t>Maximale investeringskosten van een OS</t>
  </si>
  <si>
    <t>Ketelvergoeding</t>
  </si>
  <si>
    <t>Gelijktijdigheidsfactor (aanname meer dan 40 woningen)</t>
  </si>
  <si>
    <t>Begrenzing van kleine utiliteit</t>
  </si>
  <si>
    <t>Maximale capaciteitskosten voor een warmtemeter</t>
  </si>
  <si>
    <t>FO v7a F 40, email Ruud van den Wijngaart Mon 9/2/2013 1:06 PM, Tabel 36</t>
  </si>
  <si>
    <t>Minimale aansluitingskosten van een warmtemeter binnen utiliteit (klein)</t>
  </si>
  <si>
    <t>Minimale capaciteitskosten voor een warmtemeter (klein)</t>
  </si>
  <si>
    <t>Maximale aansluitingskosten van een warmtemeter binnen utiliteit (klein)</t>
  </si>
  <si>
    <t>Maximale capaciteitskosten voor een warmtemeter (klein)</t>
  </si>
  <si>
    <t>Minimale capaciteitskosten voor distributie binnen utiliteit (klein)</t>
  </si>
  <si>
    <t>Maximale capaciteitskosten voor distributie binnen utiliteit (klein)</t>
  </si>
  <si>
    <t>Minimale investeringskosten Overslag Station (groot)</t>
  </si>
  <si>
    <t>Maximale investeringskosten Overslag Station (groot)</t>
  </si>
  <si>
    <t>Gemiddelde oppervlakte groente</t>
  </si>
  <si>
    <t>Minimale investeringskosten Overslag Station (glastuinbouw)</t>
  </si>
  <si>
    <t>Maximale investeringskosten Overslag Station (glastuinbouw)</t>
  </si>
  <si>
    <t>Euro/ha</t>
  </si>
  <si>
    <t>Minimale investering CO2-installatie</t>
  </si>
  <si>
    <t>Maximale investering CO2-installatie</t>
  </si>
  <si>
    <t>ton/ha/jaar</t>
  </si>
  <si>
    <t>Euro/ha/jaar</t>
  </si>
  <si>
    <t>Euro/ton</t>
  </si>
  <si>
    <t xml:space="preserve">Minimale capaciteitskosten voor een warmtemeter </t>
  </si>
  <si>
    <t>Maximale aansluitingskosten van een warmtemeter binnen glastuinbouw</t>
  </si>
  <si>
    <t>Euro/m/MW</t>
  </si>
  <si>
    <t>Kosten voor een zijleiding binnen secundair net</t>
  </si>
  <si>
    <t>Hoeveelheid meter benodigde zijleiding</t>
  </si>
  <si>
    <t>Euro/MW</t>
  </si>
  <si>
    <t>Minimale kosten warmte overdrachtstation</t>
  </si>
  <si>
    <t>Maximale kosten warmte overdrachtstation</t>
  </si>
  <si>
    <t>Meerdere getallen (String)</t>
  </si>
  <si>
    <t>Classifications.dms</t>
  </si>
  <si>
    <t>Instellen of BAG gebruikt wordt of niet</t>
  </si>
  <si>
    <t>Geography.dms</t>
  </si>
  <si>
    <t>Inladen geografische data</t>
  </si>
  <si>
    <t>Geografische indeling Nederland op PC 04 niveau</t>
  </si>
  <si>
    <t>Geografische indeling Nederland op PC 06 niveau</t>
  </si>
  <si>
    <t>buurt_2014_CBS_Restwarmte.</t>
  </si>
  <si>
    <t>Geografische indeling Nederland op buurt niveau</t>
  </si>
  <si>
    <t>Geografische indeling Nederland met Vogelaar wijken</t>
  </si>
  <si>
    <t>Geografische indeling Nederland met Winsemius wijken</t>
  </si>
  <si>
    <t>Geografische indeling Nederland met een bepaalde herstructurering</t>
  </si>
  <si>
    <t>Geografische indeling Nederland met de KAD aggregatie</t>
  </si>
  <si>
    <t>randstad</t>
  </si>
  <si>
    <t>Geografische ligging Randstad</t>
  </si>
  <si>
    <t>Geografische ligging Utrecht</t>
  </si>
  <si>
    <t>Geografische ligging met VROM</t>
  </si>
  <si>
    <t>Geografische ligging socrates</t>
  </si>
  <si>
    <t>Achtergrondkaart Nederland</t>
  </si>
  <si>
    <t>UserInput1.dms</t>
  </si>
  <si>
    <t>Energieprijzen wat ingeladen wordt</t>
  </si>
  <si>
    <t>BTW</t>
  </si>
  <si>
    <t>LokaleOpwekking opties:</t>
  </si>
  <si>
    <t>Zon_PV</t>
  </si>
  <si>
    <t>ZonneBoiler</t>
  </si>
  <si>
    <t>Lokale opwekkingsopties</t>
  </si>
  <si>
    <t>Schilverbeteringen</t>
  </si>
  <si>
    <t>S_H_T</t>
  </si>
  <si>
    <t>S_H_B</t>
  </si>
  <si>
    <t>S_H_AP</t>
  </si>
  <si>
    <t>S_T_B</t>
  </si>
  <si>
    <t>S_T_AP</t>
  </si>
  <si>
    <t>S_B_AP</t>
  </si>
  <si>
    <t>S_H_eWP</t>
  </si>
  <si>
    <t>S_T_eWP</t>
  </si>
  <si>
    <t>S_B_eWP</t>
  </si>
  <si>
    <t>S_AP_eWP</t>
  </si>
  <si>
    <t>S_H_EWV</t>
  </si>
  <si>
    <t>S_T_EWV</t>
  </si>
  <si>
    <t>S_B_EWV</t>
  </si>
  <si>
    <t>S_AP_EWV</t>
  </si>
  <si>
    <t>Draaien met rendabel voor schilverbetering of niet?</t>
  </si>
  <si>
    <t>SpringMeestRendabel</t>
  </si>
  <si>
    <t>SpringMaatschappelijk</t>
  </si>
  <si>
    <t>Kosten van schilverbeteringen</t>
  </si>
  <si>
    <t>LeercurveMinMaxSchuif</t>
  </si>
  <si>
    <t>LeercurveGebruikSchuif</t>
  </si>
  <si>
    <t>VerbeterMinMaxSchuif</t>
  </si>
  <si>
    <t>AanbodOpties</t>
  </si>
  <si>
    <t>Aantal</t>
  </si>
  <si>
    <t>Optie1</t>
  </si>
  <si>
    <t>RestWarmte</t>
  </si>
  <si>
    <t>GeoThermie</t>
  </si>
  <si>
    <t>WKO</t>
  </si>
  <si>
    <t>WijkWKK</t>
  </si>
  <si>
    <t>Optie2</t>
  </si>
  <si>
    <t>Optie3</t>
  </si>
  <si>
    <t>Optie4</t>
  </si>
  <si>
    <t>Optie5</t>
  </si>
  <si>
    <t>IsVasteWarmtePrijs</t>
  </si>
  <si>
    <t>VastWarmtePrijs</t>
  </si>
  <si>
    <t>Beleidsopties</t>
  </si>
  <si>
    <t>EIA</t>
  </si>
  <si>
    <t>R_SplitIncentiveFactor</t>
  </si>
  <si>
    <t>S_LokaleOpwekking</t>
  </si>
  <si>
    <t>S_GebouwVerbetering</t>
  </si>
  <si>
    <t>wd</t>
  </si>
  <si>
    <t>pt</t>
  </si>
  <si>
    <t>ow</t>
  </si>
  <si>
    <t>EEA</t>
  </si>
  <si>
    <t>S_Leverancier</t>
  </si>
  <si>
    <t>S_Onderhoud</t>
  </si>
  <si>
    <t>S_Admin</t>
  </si>
  <si>
    <t>Planregio</t>
  </si>
  <si>
    <t>PlanRegioNaam</t>
  </si>
  <si>
    <t>buurt</t>
  </si>
  <si>
    <t>BestaandeWoningRapGroep</t>
  </si>
  <si>
    <t>ReportOpties</t>
  </si>
  <si>
    <t>Versie</t>
  </si>
  <si>
    <t>Nr. Toevoeging</t>
  </si>
  <si>
    <t>Beschrijving toevoeging</t>
  </si>
  <si>
    <t>Map1</t>
  </si>
  <si>
    <t>Map2</t>
  </si>
  <si>
    <t>Map3</t>
  </si>
  <si>
    <t>Map4</t>
  </si>
  <si>
    <t>Map5</t>
  </si>
  <si>
    <t>Map6</t>
  </si>
  <si>
    <t>Map7</t>
  </si>
  <si>
    <t>Eventuele bron:</t>
  </si>
  <si>
    <t>25-03 Parameters en aangeroepen databestanden</t>
  </si>
  <si>
    <t>Opzetten van versiebeheer tabblad</t>
  </si>
  <si>
    <t xml:space="preserve">Nieuwe opzet voor de berekening van de warmteprijs bij een gasmotor (WijkWKK), waarbij het nu nog als comment is ingevoegd omdat Maarten de berekening nog moet doorvoeren in o.a. de sheet ' Aanbodopties' </t>
  </si>
  <si>
    <t>Aanpassen van de berekening voor de warmteprijs voor WKK (Regel 12 in sheet 'parameters' )</t>
  </si>
  <si>
    <t>Aanpassen van minimale investeringsbedrag voor aansluiting niet-collectief systeem bij meergezinswoningen (Regel 107 in sheet ' Parameters' )</t>
  </si>
  <si>
    <t>Aanpassen van maximale investeringsbedrag voor aansluiting niet-collectief systeem bij meergezinswoningen (Regel 108 in sheet ' Parameters' )</t>
  </si>
  <si>
    <t>03-04 Parameters en aangeroepen databestanden</t>
  </si>
  <si>
    <t>Aanpassen naar nieuwe energie kengetallen bestanden voor utiliteit, woningen en glastuinbouw in sheet 'Invoerbestanden'</t>
  </si>
  <si>
    <t>Een voorbeeld van deze laatste is als er een bepaald energielabel wordt opgelegd in 2020 (bijv label B) en in 2040 een hoger energielabel (bijv label Aplus)</t>
  </si>
  <si>
    <t>19-05 Parameters en aangeroepen databestanden</t>
  </si>
  <si>
    <t xml:space="preserve">Toevoegen van uitgebreidere beschrijving bij runfiles in het tabblad 'Instellingen' </t>
  </si>
  <si>
    <t>Uitleg toevoegen over de benodigde instellingen voor het geval energiebesparingsmaatregelen moeten worden meegenomen obv rentabiliteit</t>
  </si>
  <si>
    <t xml:space="preserve">Om de investering omtrent schilverbetering te baseren op rentabiliteit moet SpringMeestRendabel (of SpringMaatschappelijk) op "True"  staan en daarnaast de schilverbeteringen die je mee wil nemen op "Always" </t>
  </si>
  <si>
    <t>Dus stel dat je alle schilverbeteringen wil meenemen op basis van rentabiliteit, dan moet in de code alle 14 bovenstaande schilverbeteringen op "Always" staan.</t>
  </si>
  <si>
    <t>Opbrengsten voor schilverbeteringen</t>
  </si>
  <si>
    <t>MinMaxSchuif</t>
  </si>
  <si>
    <t>nu afhankelijk van VerbeterMinMaxSchuif</t>
  </si>
  <si>
    <t>BioWKK</t>
  </si>
  <si>
    <t>MinderDanAndersFactor</t>
  </si>
  <si>
    <t>Groen Gas</t>
  </si>
  <si>
    <t>GroenGasFactor</t>
  </si>
  <si>
    <t>Always</t>
  </si>
  <si>
    <t>True</t>
  </si>
  <si>
    <t xml:space="preserve">Aanpassen van de lijst met instellingen zodat deze overeenkomt met de nieuwe runbestanden in de sheet 'Instellingen' </t>
  </si>
  <si>
    <t>Aanpassen van de lijst met instellingen voor UserInput1.dms zodat deze overeenkomt met de laatste runversies</t>
  </si>
  <si>
    <t>Graaddagen</t>
  </si>
  <si>
    <t>Berekening van de warmteprijs bij een Bio-WKK</t>
  </si>
  <si>
    <t>Geografische indeling Nederland op PC 06 niveau, versimpeld</t>
  </si>
  <si>
    <t>Data voor CBS gegevens op buurt niveau (soc-economische data) in 2013</t>
  </si>
  <si>
    <t>Data voor CBS gegevens op buurt niveau (soc-economische data) in 2014</t>
  </si>
  <si>
    <t>Data voor CBS gegevens op buurt niveau (soc-economische data) in 2015</t>
  </si>
  <si>
    <t>InfraParams.dms</t>
  </si>
  <si>
    <t>EUR_Aansl</t>
  </si>
  <si>
    <t>EUR_Yr_Aansl</t>
  </si>
  <si>
    <t>EUR_m2</t>
  </si>
  <si>
    <t>MEUR_Yr</t>
  </si>
  <si>
    <t>Overig</t>
  </si>
  <si>
    <t>COP  van een hybride warmtepomp</t>
  </si>
  <si>
    <t>Aandeel van de warmtevraag gedekt door een hybride warmtepomp</t>
  </si>
  <si>
    <t>Minimale investeringskosten van een hybride warmtepomp per aansluiting</t>
  </si>
  <si>
    <t>Maximale investeringskosten van een hybride warmtepomp per aansluiting</t>
  </si>
  <si>
    <t>1,2,6</t>
  </si>
  <si>
    <t>Instellen of bestaande restwarmte wel/niet moet worden meegenomen</t>
  </si>
  <si>
    <t>84-86</t>
  </si>
  <si>
    <t>Aan/uitzetten door middel van //</t>
  </si>
  <si>
    <t>Instellen van percentage deelname voor gebiedsopties bij woningen</t>
  </si>
  <si>
    <t>52,91 (glastuinbouw)</t>
  </si>
  <si>
    <t>290 (BagUtiliteit)</t>
  </si>
  <si>
    <t>442 (Uitlegwoning)</t>
  </si>
  <si>
    <t>471 (Util_Nieuwbouw_UItleg)</t>
  </si>
  <si>
    <t>449 (Util_Nieuwbouw_Inbreding)</t>
  </si>
  <si>
    <t>67, 77 (GivenStartArcSet)</t>
  </si>
  <si>
    <t>Euro</t>
  </si>
  <si>
    <t>Investeringskosten bij situatie zonder bestaande restwarmte</t>
  </si>
  <si>
    <t>WKOcluster</t>
  </si>
  <si>
    <t>GJ/jaar</t>
  </si>
  <si>
    <t>Kg/jaar</t>
  </si>
  <si>
    <t>Percentage van investeringskosten gerekend voor onderhoudskosten (bij de distributie, wijkdistributie)</t>
  </si>
  <si>
    <t>Percentage van investeringskosten gerekend voor onderhoudskosten (bij de distributie, inpandige istributie)</t>
  </si>
  <si>
    <t>405, 432</t>
  </si>
  <si>
    <t>407, 436</t>
  </si>
  <si>
    <t>406, 434</t>
  </si>
  <si>
    <t>450-462</t>
  </si>
  <si>
    <t>469-482</t>
  </si>
  <si>
    <t>Aansluitbijdrage en vastrecht voor nieuwe glastuinbouw op 0 euro (Aansluitbijdrage van 100 euro!)</t>
  </si>
  <si>
    <t>776/777</t>
  </si>
  <si>
    <t>Leidingverlies aardgas</t>
  </si>
  <si>
    <t>fractie</t>
  </si>
  <si>
    <t>Leidingverliesfactor voor aardgas bij ruimteverwarming (Aardgas_leidingverliesfactor)</t>
  </si>
  <si>
    <t>Leidingverliesfactor voor aardgas bij warm water (Aardgas_leidingverliesfactor)</t>
  </si>
  <si>
    <t>Correctie op de prijs die staat in de warmtewet? (PrijsFactor_corr)</t>
  </si>
  <si>
    <t>Percentage</t>
  </si>
  <si>
    <t>Verlies van warmte in het distributienet (N3)</t>
  </si>
  <si>
    <t>Capaciteit per woning</t>
  </si>
  <si>
    <t>Factor voor aantal OverdrachtStation per woning (piekfactor en gelijktijdigheid meegenomen)</t>
  </si>
  <si>
    <t>(1/0,95)*0,5</t>
  </si>
  <si>
    <t>0,1/0,3</t>
  </si>
  <si>
    <t>Resterende afschrijving</t>
  </si>
  <si>
    <t>2700. 5500</t>
  </si>
  <si>
    <t>Euro/Aansluiting</t>
  </si>
  <si>
    <t>1800, 5300</t>
  </si>
  <si>
    <t>Kosten facoren distributie, woningen</t>
  </si>
  <si>
    <t>Kosten factoren collectieve distributie, woningen</t>
  </si>
  <si>
    <t>Kosten factoren dstributie, Utiliteit</t>
  </si>
  <si>
    <t>221, 226, 234, 239</t>
  </si>
  <si>
    <t>Groentekaslengtefactor</t>
  </si>
  <si>
    <t>310, 349</t>
  </si>
  <si>
    <t>311, 350</t>
  </si>
  <si>
    <t>Verkortingsfactor</t>
  </si>
  <si>
    <t>Hulpketelvermogenaandeel</t>
  </si>
  <si>
    <t>456-458</t>
  </si>
  <si>
    <t>meter/aansluiting</t>
  </si>
  <si>
    <t>Aantal meter leiding secundair net per aansluiting</t>
  </si>
  <si>
    <t>Gj/jaar/woning</t>
  </si>
  <si>
    <t>BTW percentage voor de verhoging in 2012</t>
  </si>
  <si>
    <t>Verwijzing naar de instellingen die gelden voor 2010</t>
  </si>
  <si>
    <t>Userinput1</t>
  </si>
  <si>
    <t>Verwijzing naar de instellingen die gelden voor 2020</t>
  </si>
  <si>
    <t>Verwijzing naar de instellingen die gelden voor 2030</t>
  </si>
  <si>
    <t>Verwijzing naar de instellingen die gelden voor 2040</t>
  </si>
  <si>
    <t>Verwijzing naar de instellingen die gelden voor 2050</t>
  </si>
  <si>
    <t>Userinput4</t>
  </si>
  <si>
    <t>Userinput2030</t>
  </si>
  <si>
    <t>Userinput2040</t>
  </si>
  <si>
    <t>Userinput2050</t>
  </si>
  <si>
    <t>Default geldt hiervoor het overervingsprincipe, dus dezelfde instellingen als voor 2020 maar het is mogelijk specifieke condities op te geven voor de overige jaren</t>
  </si>
  <si>
    <t>m_wkk</t>
  </si>
  <si>
    <t>hWp</t>
  </si>
  <si>
    <t>IndividueleWarmteSchuif</t>
  </si>
  <si>
    <t>S_Ongeriefsvergoeding</t>
  </si>
  <si>
    <t>S_Projectmanagement</t>
  </si>
  <si>
    <t>id</t>
  </si>
  <si>
    <t>ge</t>
  </si>
  <si>
    <t>SDE_WKO</t>
  </si>
  <si>
    <t>SDE</t>
  </si>
  <si>
    <t>UserInput4.dms</t>
  </si>
  <si>
    <t>Kopjes met deze kleur geven een hoofd bestand aan binnen Vesta, dit zijn basisbestanden waarin vaak verwijzingen zijn opgenomen naar meer specifieke onderdelen van Vesta. Deze zijn binnen vesta te vinden in de volgende directory: N:\PD\*branchnaam*\cfg\stam</t>
  </si>
  <si>
    <t>Kopjes met deze kleur geven een eerste orde bestand aan, dit zijn meer specifieke bestanden dan de basisbestanden maar er kunnen eventueel doorverwijzingen in zittten naar 2e orde bestanden. Deze zijn binnen Vesta te vinden in de volgende directory: N:\PD\*branchnaam*\cfg\stam\*basisbestand*</t>
  </si>
  <si>
    <t xml:space="preserve">Kopjes met deze kleur geven een tweede orde bestand aan, dit zijn de meest specifieke bestanden binnen Vesta, hier zitten geen doorverwijzingen meer in. Deze zijn binnen Vesta te vinden in de volgende directory:  N:\PD\*branchnaam*\cfg\stam\*basisbestand*\*1e orde bestand* </t>
  </si>
  <si>
    <t>07-10 Parameters en aangeroepen databestanden</t>
  </si>
  <si>
    <t>Beginnen met de update van de parameters en inputbestanden zoals deze gebruikt worden binnen Vesta 3.0, versie 8920. Hierbij het dms bestand 'Brondata' gedaan</t>
  </si>
  <si>
    <t>Verder met de update van de paramets, inputbestanden en instellingen</t>
  </si>
  <si>
    <t>11-10 Parameters en aangeroepen databestanden</t>
  </si>
  <si>
    <t>10-10 Parameters en aangeroepen databestanden</t>
  </si>
  <si>
    <t>Afronden van de update van parameters, inputbestanden en instellingen zoals deze zijn opgenomen in versie 8920</t>
  </si>
  <si>
    <t>Toevoegen van beschrijvingen voor het kleurgebruik in het bestand en een korte beschrijving van de algemene opzet</t>
  </si>
  <si>
    <t>Toevoegen van een tabblad Variabelen</t>
  </si>
  <si>
    <t>Revision</t>
  </si>
  <si>
    <t>EnergieLabelData_src</t>
  </si>
  <si>
    <t>EnergieLabelData_pc6</t>
  </si>
  <si>
    <t>ModelBagWoning</t>
  </si>
  <si>
    <t>ModelWoningNieuwbouw</t>
  </si>
  <si>
    <t>ModelBagUtil</t>
  </si>
  <si>
    <t>ModelUtilNieuwbouw</t>
  </si>
  <si>
    <t>ModelGlTb2010</t>
  </si>
  <si>
    <t>ModelGlTbNieuwbouw</t>
  </si>
  <si>
    <t>bron</t>
  </si>
  <si>
    <t>ContourSet</t>
  </si>
  <si>
    <t>jaar_1976_2005</t>
  </si>
  <si>
    <t>GraadDagen</t>
  </si>
  <si>
    <t>PC4</t>
  </si>
  <si>
    <t>PC6_Points</t>
  </si>
  <si>
    <t>kwb2013</t>
  </si>
  <si>
    <t>kwb2014</t>
  </si>
  <si>
    <t>kwb2015</t>
  </si>
  <si>
    <t>wijken_vogelaar</t>
  </si>
  <si>
    <t>wijken_winsemius</t>
  </si>
  <si>
    <t>nkn_herstructurering</t>
  </si>
  <si>
    <t>PC4_Gemeente_NL</t>
  </si>
  <si>
    <t>gemeentegrens_utrecht</t>
  </si>
  <si>
    <t>Grens_Bebouwd_Gebied_2003</t>
  </si>
  <si>
    <t>Socrates</t>
  </si>
  <si>
    <t>nl_detail</t>
  </si>
  <si>
    <t>Contourset (WKO)</t>
  </si>
  <si>
    <t>PC6 [simplified]</t>
  </si>
  <si>
    <t>coderegel</t>
  </si>
  <si>
    <t>E:\SD\Vesta\vraag\wonen</t>
  </si>
  <si>
    <t>E:\SD\Vesta\aanbod\puntbronnen</t>
  </si>
  <si>
    <t>E:\SD\aanbod\geothermie</t>
  </si>
  <si>
    <t>E:\SD\Vesta\aanbod\WKO</t>
  </si>
  <si>
    <t>E:\SD\Vesta\hulpbestanden\klimaat\1976-2005</t>
  </si>
  <si>
    <t>E:\SD\Vesta\hulpbestanden\klimaat\scenario_knmi_w</t>
  </si>
  <si>
    <t>E:\SD\Vesta\hulpbestanden\klimaat\scenario_knmi_g_plus</t>
  </si>
  <si>
    <t>E:\SD\Vesta\hulpbestanden\klimaat</t>
  </si>
  <si>
    <t>E:\SD\Vesta\vraag\glastuinbouw</t>
  </si>
  <si>
    <t>E:\SD\Vesta\hulpbestanden\grondsoort</t>
  </si>
  <si>
    <t>E:\SD\Vesta\hulpbestanden\pc04_vlakken_2009</t>
  </si>
  <si>
    <t>E:\SD\Vesta\hulpbestanden\buurt</t>
  </si>
  <si>
    <t>E:\SD\Vesta\hulpbestanden\wijken_vogelaar</t>
  </si>
  <si>
    <t>E:\SD\Vesta\hulpbestanden\wijken_winsemius</t>
  </si>
  <si>
    <t>E:\SD\Vesta\hulpbestanden\nkn_herstucturering</t>
  </si>
  <si>
    <t>E:\SD\Vesta\hulpbestanden\gemeenten_2011</t>
  </si>
  <si>
    <t>E:\SD\Vesta\hulpbestanden\regios</t>
  </si>
  <si>
    <t>E:\SD\Vesta\hulpbestanden\Socrates</t>
  </si>
  <si>
    <t>E:\SD\Vesta\tiff</t>
  </si>
  <si>
    <t>20160525_UtilTuin_Nieuwbouw_BAG.xls</t>
  </si>
  <si>
    <t>2016040220160406_UtilTuin.xls</t>
  </si>
  <si>
    <t>puntbronnen_20160407_in_gebruik_PBL.shp</t>
  </si>
  <si>
    <t>GT_GTB_zone_1_2.shp</t>
  </si>
  <si>
    <t>OS_WARM_900_4560_GJ_hectare_jaar.shp</t>
  </si>
  <si>
    <t>scenario_knmi_w.tif</t>
  </si>
  <si>
    <t>scenario_knmi_g_plus.tif</t>
  </si>
  <si>
    <t>cor_grdg.tif</t>
  </si>
  <si>
    <t>gltb_pc04_010316.shp</t>
  </si>
  <si>
    <t>zetting_new.asc</t>
  </si>
  <si>
    <t>CumulatedArcSet.dbf</t>
  </si>
  <si>
    <t>Postcode4Gebieden_2009_IRIS.shp</t>
  </si>
  <si>
    <t>PC6punten_2006_11_KAD.shp</t>
  </si>
  <si>
    <t>PC6gebieden_2006_KAD_simplify.shp</t>
  </si>
  <si>
    <t>kwb-2013.csv</t>
  </si>
  <si>
    <t>kwb-2014.csv</t>
  </si>
  <si>
    <t>kwb-2015.csv</t>
  </si>
  <si>
    <t>wijken_vogelaar_2007.shp</t>
  </si>
  <si>
    <t>winsemius_pc04_2005_IRIS.shp</t>
  </si>
  <si>
    <t>NieuweKaart_polygon_herstructurering_wonen_gemengd_stedelijk_010310.shp</t>
  </si>
  <si>
    <t>GemeenteGrenzen_2011_org_KAD_aggregatie_230812_union_IRIS_PC04_2011_strip.shp</t>
  </si>
  <si>
    <t>randstad.shp</t>
  </si>
  <si>
    <t>GemeenteGrenzen_2011_org_KAD_Utrecht.shp</t>
  </si>
  <si>
    <t>BegrBG_2003_org_VROM.shp</t>
  </si>
  <si>
    <t>socrates_regio.shp</t>
  </si>
  <si>
    <t>TOPMAP100_2008_KAD.tif</t>
  </si>
  <si>
    <t>20160528_Vesta_energieprijzen_WLO_hoog.xls</t>
  </si>
  <si>
    <t>E:\SD\Vesta\BAG\snapshots.ext</t>
  </si>
  <si>
    <t>20160525_Woningen_Nieuwbouw_BAG.xls</t>
  </si>
  <si>
    <t>20160706_UtilTuin_BAG.xls</t>
  </si>
  <si>
    <t>Modelverwijzing in code</t>
  </si>
  <si>
    <t>Wel/niet meenemen van bestaande RestWarmtegebieden</t>
  </si>
  <si>
    <t xml:space="preserve">Instellen vanaf welk label een gebouw geschikt is voor een LT afgiftesysteem </t>
  </si>
  <si>
    <t xml:space="preserve">Aplus </t>
  </si>
  <si>
    <t>LT-systeem is nodig voor eWP en WKO. Sprong naar eWP of WKO kan op dit moment (17-11-2016) alleen vanaf Aplus. Deze instelling mag daarom niet aangepast worden. Op dit moment is deze instelling puur ter informatie dat het mogelijk is binnen het model.</t>
  </si>
  <si>
    <t>Instellen van percentage deelname voor gebiedsopties bij utiliteit</t>
  </si>
  <si>
    <t>Is eventueel instelbaar per woningtype</t>
  </si>
  <si>
    <t>Is eventueel instelbaar per utiliteitstype</t>
  </si>
  <si>
    <t>Toelichting</t>
  </si>
  <si>
    <t>Vanaf 17-11-2016 is dit standaard, GMP/LISA data wordt niet meer gebruikt</t>
  </si>
  <si>
    <t>*Run-naam*.dms</t>
  </si>
  <si>
    <t>prijzenbron</t>
  </si>
  <si>
    <t>DragerSpecifiekeOpties</t>
  </si>
  <si>
    <t>Ruimteverwarming</t>
  </si>
  <si>
    <t>Koude</t>
  </si>
  <si>
    <t>Warmwater</t>
  </si>
  <si>
    <t>ElektrischeApparatuur</t>
  </si>
  <si>
    <t>Meenemen van de energievraag gerelateerd aan ruimteverwarming (1=ja, 0=nee)</t>
  </si>
  <si>
    <t>Meenemen van de energievraag gerelateerd aan warmwater (1=ja, 0=nee)</t>
  </si>
  <si>
    <t>Meenemen van de energievraag gerelateerd aan koude (1=ja, 0=nee)</t>
  </si>
  <si>
    <t>Meenemen van de energievraag gerelateerd aan elektrische apparatuur (1=ja, 0=nee)</t>
  </si>
  <si>
    <t>Penetratiegraad van zon-PV, percentage van oppervlakte dat wordt ingevuld</t>
  </si>
  <si>
    <t>Penetratiegraad van zonneboilers, percentage dat wordt ingevuld</t>
  </si>
  <si>
    <t>Penetratiegraad van micro-wkk, percentage dat wordt ingevuld</t>
  </si>
  <si>
    <t>Penetratiegraad van hWP, percentage dat wordt ingevuld (in te stellen per schillabel), alleen voor woningen</t>
  </si>
  <si>
    <t>Meer geavanceerde instellingen</t>
  </si>
  <si>
    <t>Gebruikersinstellingen</t>
  </si>
  <si>
    <t>Schilverbetering van Huidig label naar tussenlabel</t>
  </si>
  <si>
    <t>Schilverbetering van Huidig label naar label B</t>
  </si>
  <si>
    <t>Schilverbetering van Huidig label naar label Aplus</t>
  </si>
  <si>
    <t>Schilverbetering vanTussen label naar label B</t>
  </si>
  <si>
    <t>Schilverbetering van Tussen label naar label Aplus</t>
  </si>
  <si>
    <t>Schilverbetering van Label B naar Aplus</t>
  </si>
  <si>
    <t>Schilverbetering van Huidig label naar Aplus met eWP</t>
  </si>
  <si>
    <t>Schilverbetering van Tussenlabel naar Aplus met eWP</t>
  </si>
  <si>
    <t>Schilverbetering van Label B naar Aplus met eWP</t>
  </si>
  <si>
    <t>Schilverbetering van Label Aplus naar Aplus met eWP</t>
  </si>
  <si>
    <t>Schilverbetering van Huidig label naar Aplus met EWV</t>
  </si>
  <si>
    <t>Schilverbetering van Tussenlabel naar Aplus met EWV</t>
  </si>
  <si>
    <t>Schilverbetering van Label B naar Aplus met EWV</t>
  </si>
  <si>
    <t>Schilverbetering van Label Aplus naar Aplus met EWV</t>
  </si>
  <si>
    <t>UserInput1.dms (zijn de instellingen voor de situatie in 2010)</t>
  </si>
  <si>
    <t>Wanneer je het niet wilt baseren op rentabiliteit, maar de labelsprong op wil leggen dan moet de waarde ' Always'  zijn.</t>
  </si>
  <si>
    <t>Schilverbeteringen (voor zowel woningen als utiliteit, waarbij het aantal labelsprongen voor utiliteit minder is omdat deze geen tussenlabel heeft)</t>
  </si>
  <si>
    <t>0 = kosten constant; 1 = Leercurve geheel in gebruik</t>
  </si>
  <si>
    <t>0 = alle meergezinswoningen hebben blokverwarming; 1 = alle meergezinswonigen hebben individuele verwarming</t>
  </si>
  <si>
    <t>HuurVerlagingBijGebiedsOptieSchuif</t>
  </si>
  <si>
    <t>Uitgangspunt voor kosteninschattingen in startjaar, waarbij 0 = minimale kosten; 1 = maximale kosten</t>
  </si>
  <si>
    <t>Uitgangspunt voor de ontwikkeling van kosten, waarbij 0 = optimistische leercurve; 1 = pessimistische leercurve</t>
  </si>
  <si>
    <t>Aantal gebiedsopties die meegenomen worden, daarna opgeven in welke volgorde welke gebiedsopties meegenomen worden</t>
  </si>
  <si>
    <t>Fractie van de aardgasprijs die betaald moet worden aan warmte van de warmtenetten.</t>
  </si>
  <si>
    <t>Instelling of er gerekend wordt met een vaste warmteprijs (dus onafhankelijk van de gasprijs)</t>
  </si>
  <si>
    <t>De waarde van de vaste warmteprijs in Euro/GJ</t>
  </si>
  <si>
    <t>Fractie van het aardgas dat bestaat uit groen gas</t>
  </si>
  <si>
    <t>Fractie die aangeeft welk gedeelte van de vermeden kosten bij energiebesparing terecht komt bij de eigenaar (0,8 houdt in dat 80% van de opbrengsten terecht komt bij de eigenaar). Hierbij wordt geen rekening houden met het rebound effect, er wordt dus uitgegaan van de theoretische besparing.</t>
  </si>
  <si>
    <t xml:space="preserve">Investeringssubsidie op de lokale opwekking bij gebouwen, subsidie als fractie van de investeringskosten </t>
  </si>
  <si>
    <t xml:space="preserve">Investeringssubsidie op gebouwverbetering (schil), subsidie als fractie van de investeringskosten </t>
  </si>
  <si>
    <t xml:space="preserve">Investeringssubsidie op de inpandige distributie (id), subsidie als fractie van de investeringskosten </t>
  </si>
  <si>
    <t xml:space="preserve">Subsidie op projectmanagement, subsidie als fractie van de eenmalige kosten </t>
  </si>
  <si>
    <t xml:space="preserve">Subsidie op ongeriefsvergoeding, subsidie als fractie van de eenmalige kosten </t>
  </si>
  <si>
    <t xml:space="preserve">Investeringssubsidie op de wijkdistributie (wd), subsidie als fractie van de investeringskosten </t>
  </si>
  <si>
    <t xml:space="preserve">Investeringssubsidie op primair transport(pt), subsidie als fractie van de investeringskosten </t>
  </si>
  <si>
    <t xml:space="preserve">Investeringssubsidie op WKO, subsidie als fractie van de investeringskosten </t>
  </si>
  <si>
    <t xml:space="preserve">Investeringssubsidie op andere opwekkers (ow), subsidie als fractie van de investeringskosten </t>
  </si>
  <si>
    <t>Exploitatiesubsidie op de lokale opwekking bij gebouwen, subsidie als fractie van de jaarlijkse kosten (Afschrijving, Onderhoud, Administratie)</t>
  </si>
  <si>
    <t>Exploitatiesubsidie op de gebouwverbetering (schil), subsidie als fractie van de jaarlijkse kosten (Afschrijving, Onderhoud, Administratie)</t>
  </si>
  <si>
    <t>Exploitatiesubsidie voor het onderhoud, subsidie als fractie van de jaarlijkse kosten (Afschrijving, Onderhoud, Administratie)</t>
  </si>
  <si>
    <t>Exploitatiesubsidie voor de administratiekosten, subsidie als fractie van de jaarlijkse kosten (Afschrijving, Onderhoud, Administratie)</t>
  </si>
  <si>
    <t>Exploitatiesubsidie voor de warmteleverancier, subsidie als fractie van de jaarlijkse kosten (Afschrijving, Onderhoud, Administratie)</t>
  </si>
  <si>
    <t>Expoitatiesubsidie tbv gebouweigenaren obv kapitaallaasten investeringen en aftrek huurverlaging (incl LokaleOpwekking en GebouwVerbetering)</t>
  </si>
  <si>
    <t>Exploitatiesubsidie op de inpandige distributie, subsidie als fractie van de jaarlijkse kosten (Afschrijving, Onderhoud, Administratie)</t>
  </si>
  <si>
    <t>Exploitatiesubsidie op de wijkdistributie, subsidie als fractie van de jaarlijkse kosten (Afschrijving, Onderhoud, Administratie)</t>
  </si>
  <si>
    <t>Exploitatiesubsidie op primair transport, subsidie als fractie van de jaarlijkse kosten (Afschrijving, Onderhoud, Administratie)</t>
  </si>
  <si>
    <t>Exploitatiesubsidie op WKO, subsidie als fractie van de jaarlijkse kosten (Afschrijving, Onderhoud, Administratie)</t>
  </si>
  <si>
    <t>Subside per geleverde hoeveelheid warmte (Euro/GJ) voor de opwekker (exclusief WKO)</t>
  </si>
  <si>
    <t>Subside per geleverde hoeveelheid warmte (Euro/GJ) voor de WKO installatie</t>
  </si>
  <si>
    <t>Exploitatiesubsidie voor de opwekker, subsidie als fractie van de jaarlijkse kosten (Afschrijving, Onderhoud, Administratie)</t>
  </si>
  <si>
    <t>17-11 Parameters en aangeroepen databestanden</t>
  </si>
  <si>
    <t>Met Ruud overlegt over de opzet van de invoerbestanden, waarbij een paar kleine aanpassingen zijn opgenomen in de sheet 'Invoerbestanden'</t>
  </si>
  <si>
    <t>Met Ruud overlegt over de opzet van de instellingen, hierbij voornamelijk tekst en uitleg gegeven bij de verschillende instellingen in de sheet 'Instellingen'</t>
  </si>
  <si>
    <t>Daarnaast de opzet van het tabblad 'Instellingen' ook wat aangepast</t>
  </si>
  <si>
    <t>18-11 Parameters en aangeroepen databestanden</t>
  </si>
  <si>
    <t>Met Ruud overlegt over de opzet van de parameters, waarbij er extra tekst en uitleg is gegeven waar nodig</t>
  </si>
  <si>
    <t>Met Ruud bepaald welke parameters instelbaar moeten kunnen zijn voor de eerste gebruikers, de groepen van parameters worden weergegeven door verschillende kleuren in het tabblad 'Parameters'</t>
  </si>
  <si>
    <t>23-11 Parameters en aangeroepen databestanden</t>
  </si>
  <si>
    <t>Naar aanleiding van de overleggen met Ruud op 17-11 en 18-11 waren er nog wat puntjes die uitgezocht moeten worden, hierbij ging het voornamelijk om verdere tekst en uitleg van parameters.</t>
  </si>
  <si>
    <t>Functioneel ontwerp 3.0 formule 31 (pagina70)</t>
  </si>
  <si>
    <t>Functioneel ontwerp 3.0 formule 31 (pagina71)</t>
  </si>
  <si>
    <t>macht</t>
  </si>
  <si>
    <t>Minimale buiskosten in euro/m</t>
  </si>
  <si>
    <t>Maximale buiskosten in euro/m</t>
  </si>
  <si>
    <t>machtsfactor op de benodigde capaciteit</t>
  </si>
  <si>
    <t>Omwegfactor, kosten die moeten worden gemaakt omdat er niet leidingen niet altijd in een directe lijn gelegd kunnen worden</t>
  </si>
  <si>
    <t>Functioneel ontwerp 3.0 formule 11 (pagina 61)</t>
  </si>
  <si>
    <t>Aansluitwaarde utiliteit, capaciteit</t>
  </si>
  <si>
    <t>Vastrechttarief per capaciteitseenheid</t>
  </si>
  <si>
    <t>Macht voor de hoeveelheid capaciteit bij utiliteit</t>
  </si>
  <si>
    <t>Het doel van dit bestand is om inzicht te geven in de verschillende invoergegevens die aangepast kunnen worden en een verduidelijking van variabele namen.</t>
  </si>
  <si>
    <t>De 3 verschillende vormen van invoergegevens zijn:</t>
  </si>
  <si>
    <t>Invoerbestanden</t>
  </si>
  <si>
    <t>Parameters</t>
  </si>
  <si>
    <t>Instellingen</t>
  </si>
  <si>
    <t>Invoerbestanden zijn datasets die ingelezen worden binnen het model. Hierbij gaat het om bijvoorbeeld energiekentallen, energiekentallen of een geothermiecontour.</t>
  </si>
  <si>
    <t>Parameters zijn gegevens die eenmalig wordt ingevoerd en welke hetzelfde blijven over de jaren. Sommige van deze parameters staan hard in de code, waarbij in dit bestand wordt aangegeven waar ze in de code staan.</t>
  </si>
  <si>
    <t>Instellingen geven de runinstellingen weer. Dit zijn de instellingen welke gebruikt kunnen worden om verschillende scenario's te draaien. De instellingen zijn dus per zichtjaar in te stellen.</t>
  </si>
  <si>
    <t>Opzet van dit bestand</t>
  </si>
  <si>
    <t>Kleurgebruik in sheets</t>
  </si>
  <si>
    <t>29-11 Documentatie parameters, invoerbestanden en run-instellingen</t>
  </si>
  <si>
    <t>E:\PD\*Branchenaam*\data\RestWarmteStart</t>
  </si>
  <si>
    <t>E:\PD\*Branchenaam*\data</t>
  </si>
  <si>
    <t>Waar te vinden binnen Vesta directory?</t>
  </si>
  <si>
    <t>20160707_Woningen_BAG</t>
  </si>
  <si>
    <t>Puntbronlocaties</t>
  </si>
  <si>
    <t>Puntbronlocaties voor restwarmte</t>
  </si>
  <si>
    <t>Brandstof -en elektriciteitskosten voor wamte-opwekking</t>
  </si>
  <si>
    <t>ov=ongeriefsvergoeding</t>
  </si>
  <si>
    <t>pm=projectmanagement</t>
  </si>
  <si>
    <t>Additionele toelichting</t>
  </si>
  <si>
    <t>Parameternaam</t>
  </si>
  <si>
    <t>STEG</t>
  </si>
  <si>
    <t>AVI</t>
  </si>
  <si>
    <t>Kolen</t>
  </si>
  <si>
    <t>Gasmotor</t>
  </si>
  <si>
    <t>Industrie</t>
  </si>
  <si>
    <t>BMC</t>
  </si>
  <si>
    <t>GasEnergie</t>
  </si>
  <si>
    <t>Cmin</t>
  </si>
  <si>
    <t>Bpls</t>
  </si>
  <si>
    <t>Verder</t>
  </si>
  <si>
    <t>Pessimistische inschatting voor kostenontwikkeling labelsprong naar C en hoger (D, E etc) woningen</t>
  </si>
  <si>
    <t>Pessimistische inschatting voor kostenontwikkeling naar label B</t>
  </si>
  <si>
    <t>Pessimistische inschatting voor kostenontwikkeling naar label A of beter</t>
  </si>
  <si>
    <t>Optimistische inschatting voor kostenontwikkeling labelsprong naar C en hoger (D, E etc) woningen</t>
  </si>
  <si>
    <t>Optimistische inschatting voor kostenontwikkeling naar label B</t>
  </si>
  <si>
    <t>Optimistische inschatting voor kostenontwikkeling naar label A of beter</t>
  </si>
  <si>
    <t>mWKK</t>
  </si>
  <si>
    <t>ZonB</t>
  </si>
  <si>
    <t>ZonPV</t>
  </si>
  <si>
    <t>eWPlw</t>
  </si>
  <si>
    <t>eWPww</t>
  </si>
  <si>
    <t>EWV</t>
  </si>
  <si>
    <t>K_min</t>
  </si>
  <si>
    <t>K_max</t>
  </si>
  <si>
    <t>a</t>
  </si>
  <si>
    <t>efficiency</t>
  </si>
  <si>
    <t>Ki_Netto</t>
  </si>
  <si>
    <t>Netto investeringskosten voor de lege ArcSet voor Restwarmte</t>
  </si>
  <si>
    <t>Ki_A</t>
  </si>
  <si>
    <t>Ki_B</t>
  </si>
  <si>
    <t>Ki_ge_ov</t>
  </si>
  <si>
    <t>Ki_ge_pm</t>
  </si>
  <si>
    <t>Ki_id</t>
  </si>
  <si>
    <t>Ki_wd</t>
  </si>
  <si>
    <t>Ki_pt</t>
  </si>
  <si>
    <t>Ki_ow</t>
  </si>
  <si>
    <t>Oi_ge_subsidie</t>
  </si>
  <si>
    <t>Oi_id_subsidie</t>
  </si>
  <si>
    <t>Oi_wd_subsidie</t>
  </si>
  <si>
    <t>Oi_pt_subsidie</t>
  </si>
  <si>
    <t>Oi_ow_subsidie</t>
  </si>
  <si>
    <t>Oe_ow_subsidie</t>
  </si>
  <si>
    <t>Investeringskosten voor component A WKO</t>
  </si>
  <si>
    <t>Investeringskosten voor component B WKO</t>
  </si>
  <si>
    <t>Investeringskosten gebouweigenaar voor ov bij WKO</t>
  </si>
  <si>
    <t>Investeringskosten gebouweigenaar voor pm bij WKO</t>
  </si>
  <si>
    <t xml:space="preserve">Investeringskosten voor inpandige distributie bij WKO </t>
  </si>
  <si>
    <t>Investeringskosten voor wijkdistributie bij WKO</t>
  </si>
  <si>
    <t xml:space="preserve">Investeringskosten voor primair transport bij WKO </t>
  </si>
  <si>
    <t xml:space="preserve">Investeringskosten voor opwekking bij WKO </t>
  </si>
  <si>
    <t xml:space="preserve">Opbrengsten uit investeringssubsidie voor de gebouweigenaar bij WKO </t>
  </si>
  <si>
    <t>Opbrengsten uit investeringssubsidie voor de inpandige distributie bij WKO</t>
  </si>
  <si>
    <t xml:space="preserve">Opbrengsten uit investeringssubsidie voor de wijkdistributie bij WKO </t>
  </si>
  <si>
    <t xml:space="preserve">Opbrengsten uit investeringssubsidie voor primair transport bij WKO </t>
  </si>
  <si>
    <t xml:space="preserve">Opbrengsten uit investeringssubsidie voor de opwekking bij WKO </t>
  </si>
  <si>
    <t>Opbrengsten uit exploitatiessubsidie voor de opwekking bij WKO</t>
  </si>
  <si>
    <t>Kj_ge</t>
  </si>
  <si>
    <t>Kj_wd_pr</t>
  </si>
  <si>
    <t>Kj_ow_e</t>
  </si>
  <si>
    <t>KEH_ow_e</t>
  </si>
  <si>
    <t xml:space="preserve">Jaarlijkse kosten bij WKO voor de wijkdistributie </t>
  </si>
  <si>
    <t>Jaarlijkse kosten bij WKO voor de gebouweigenaar</t>
  </si>
  <si>
    <t>m_ow_e</t>
  </si>
  <si>
    <t>KCO2_ow_e</t>
  </si>
  <si>
    <t>Kj_ow_o</t>
  </si>
  <si>
    <t>Se</t>
  </si>
  <si>
    <t>GJw_totaal</t>
  </si>
  <si>
    <t xml:space="preserve">Jaarlijkse kosten voor onderhoud? </t>
  </si>
  <si>
    <t>CO2</t>
  </si>
  <si>
    <t>GJe_totaal</t>
  </si>
  <si>
    <t>Rj_Precario_m</t>
  </si>
  <si>
    <t>R_lv_Admin</t>
  </si>
  <si>
    <t>R_Admin</t>
  </si>
  <si>
    <t>Kj_pt_onderhoud</t>
  </si>
  <si>
    <t>Kj_pt_admin</t>
  </si>
  <si>
    <t>Kj_pt_precario</t>
  </si>
  <si>
    <t>Kj_ow_onderhoud</t>
  </si>
  <si>
    <t>Kj_ow_admin</t>
  </si>
  <si>
    <t>Kj_ow_verbruik</t>
  </si>
  <si>
    <t>Km_ow_verbruik</t>
  </si>
  <si>
    <t>Oj_SDE</t>
  </si>
  <si>
    <t>N1</t>
  </si>
  <si>
    <t>N3</t>
  </si>
  <si>
    <t>Oi_vermeden_gasketel</t>
  </si>
  <si>
    <t>Ki_id_fa</t>
  </si>
  <si>
    <t>K_dienstleiding_m2</t>
  </si>
  <si>
    <t>SPF_coll</t>
  </si>
  <si>
    <t>ASW_wc</t>
  </si>
  <si>
    <t>ASW_kc</t>
  </si>
  <si>
    <t>ASW_wa</t>
  </si>
  <si>
    <t>ASW_ka</t>
  </si>
  <si>
    <t>ASW_wu</t>
  </si>
  <si>
    <t>ASW_ku</t>
  </si>
  <si>
    <t>AansluitTariefG_BW</t>
  </si>
  <si>
    <t>AansluitTariefE_BW</t>
  </si>
  <si>
    <t>VR_G</t>
  </si>
  <si>
    <t>VR_E</t>
  </si>
  <si>
    <t>PA_G</t>
  </si>
  <si>
    <t>PA_E</t>
  </si>
  <si>
    <t>MH_G</t>
  </si>
  <si>
    <t>MH_E</t>
  </si>
  <si>
    <t>CT_G</t>
  </si>
  <si>
    <t>CT_E</t>
  </si>
  <si>
    <t>AK_G</t>
  </si>
  <si>
    <t>AK_E</t>
  </si>
  <si>
    <t>AF</t>
  </si>
  <si>
    <t>N8_g</t>
  </si>
  <si>
    <t>N8_e</t>
  </si>
  <si>
    <t>AansluitTariefG_BU</t>
  </si>
  <si>
    <t>AansluitTariefE_BU</t>
  </si>
  <si>
    <t>JK_tr_G</t>
  </si>
  <si>
    <t>JK_di_G</t>
  </si>
  <si>
    <t>JO_tr_G</t>
  </si>
  <si>
    <t>JO_di_G</t>
  </si>
  <si>
    <t>JK_tr_E</t>
  </si>
  <si>
    <t>JK_di_E</t>
  </si>
  <si>
    <t>JO_tr_E</t>
  </si>
  <si>
    <t>JO_di_E</t>
  </si>
  <si>
    <t>VB_g</t>
  </si>
  <si>
    <t>DiscontoVoet_mr</t>
  </si>
  <si>
    <t>Discontovoet_wd</t>
  </si>
  <si>
    <t>Discontovoet_pt</t>
  </si>
  <si>
    <t>Discontovoet_id</t>
  </si>
  <si>
    <t>Discontovoet_ebw</t>
  </si>
  <si>
    <t>Discontovoet_enw</t>
  </si>
  <si>
    <t>Discontovoet_ebu</t>
  </si>
  <si>
    <t>Discontovoet_enu</t>
  </si>
  <si>
    <t>Discontovoet_ebt</t>
  </si>
  <si>
    <t>Discontovoet_ent</t>
  </si>
  <si>
    <t>VAT_gv</t>
  </si>
  <si>
    <t>fractietor_corr</t>
  </si>
  <si>
    <t>Capaciteit</t>
  </si>
  <si>
    <t>Kosten</t>
  </si>
  <si>
    <t>Hoeveelheid</t>
  </si>
  <si>
    <t>Hoofdbron</t>
  </si>
  <si>
    <t>Opbrengst</t>
  </si>
  <si>
    <t>COP</t>
  </si>
  <si>
    <t>Startjaar</t>
  </si>
  <si>
    <t>Stopjaar</t>
  </si>
  <si>
    <t>Stapelfactor</t>
  </si>
  <si>
    <t>Normale</t>
  </si>
  <si>
    <t xml:space="preserve">CO2 uitstoot van WKO per jaar </t>
  </si>
  <si>
    <t xml:space="preserve">Warmteaanbod door WKO per jaar </t>
  </si>
  <si>
    <t xml:space="preserve">Elektriciteitsvraag door WKO per jaar </t>
  </si>
  <si>
    <t>Jaarlijkse kosten voor WKO gerelateerd aan CO2</t>
  </si>
  <si>
    <t>Jaarlijkse energiekosten bij WKO voor de opwekking</t>
  </si>
  <si>
    <t>Jaarlijkse maatschappelijke energiekosten bij WKO voor de opwekking</t>
  </si>
  <si>
    <t>Leercurve1 DataMin</t>
  </si>
  <si>
    <t>Leercurve van doublet voor WKO, optimistische inschatting</t>
  </si>
  <si>
    <t>Leercurve van doublet voor WKO, pessimistische inschatting</t>
  </si>
  <si>
    <t>Leercurve1 DataMax</t>
  </si>
  <si>
    <t>Leercurve2 DataMin</t>
  </si>
  <si>
    <t>Leercurve2 DataMax</t>
  </si>
  <si>
    <t>Leercurve komt overeen met de optimistische inschatting van de eWP, lucht-water</t>
  </si>
  <si>
    <t>Leercurve komt overeen met de pessimistische inschatting van de eWP, lucht-water</t>
  </si>
  <si>
    <t>Rj_WOS</t>
  </si>
  <si>
    <t>Rj_wd</t>
  </si>
  <si>
    <t>Rj_OnderStation</t>
  </si>
  <si>
    <t>Rj_SecundairNet</t>
  </si>
  <si>
    <t>Rj_PrimairNet</t>
  </si>
  <si>
    <t>Rj_id</t>
  </si>
  <si>
    <t>Rj_Installatie</t>
  </si>
  <si>
    <t>Rj_Gebouwverbetering</t>
  </si>
  <si>
    <t>Rj_LokaleOpwekking</t>
  </si>
  <si>
    <t xml:space="preserve">Precario kosten per meter </t>
  </si>
  <si>
    <t>fractie van vastrecht dat de leverancier aan administratiekosten besteedt van warmtelevering</t>
  </si>
  <si>
    <t>fractie van totale O&amp;M kosten die als administratieve kosten wordt beschouwd van warmtelevering</t>
  </si>
  <si>
    <t>VastrechtTariefA</t>
  </si>
  <si>
    <t>VastrechtTarief</t>
  </si>
  <si>
    <t>VastrechtTariefD</t>
  </si>
  <si>
    <t>AansluitTarief</t>
  </si>
  <si>
    <t>Kc_ow_verbruik</t>
  </si>
  <si>
    <t>Jaarlijkse kosten voor onderhoud primair transport bij WKO</t>
  </si>
  <si>
    <t xml:space="preserve">Jaarlijkse administratiekosten voor primair transport bij WKO </t>
  </si>
  <si>
    <t xml:space="preserve">Jaarlijkse kosten voor precario voor primair transport bij WKO </t>
  </si>
  <si>
    <t xml:space="preserve">Jaarlijkse kosten voor onderhoud opwekking bij WKO </t>
  </si>
  <si>
    <t xml:space="preserve">Jaarlijkse administratiekosten voor opwekking bij WKO </t>
  </si>
  <si>
    <t xml:space="preserve">Jaarlijkse verbruikskosten voor opwekking bij WKO </t>
  </si>
  <si>
    <t>Jaarlijkse maatschappelijke verbruikskosten bij WKO</t>
  </si>
  <si>
    <t>Jaarlijkse kosten gerelateerd aan CO2 bij WKO</t>
  </si>
  <si>
    <t>Jaarlijkse opbrengsten gerelateerd aan SDE bij WKO</t>
  </si>
  <si>
    <t>Aardgas_Leidingverliesfactor</t>
  </si>
  <si>
    <t>Aandeel warmte uit warmtebron in de toelevering door warmtenet (overige deel door bijstook)</t>
  </si>
  <si>
    <t>Vermogen_woning</t>
  </si>
  <si>
    <t>woning_os_factor</t>
  </si>
  <si>
    <t>Vermogen_OS</t>
  </si>
  <si>
    <t>150, 0.5</t>
  </si>
  <si>
    <t>K_OS_p_Max</t>
  </si>
  <si>
    <t>K_OS_p_Min</t>
  </si>
  <si>
    <t>s</t>
  </si>
  <si>
    <t>Ki_wd_w</t>
  </si>
  <si>
    <t xml:space="preserve">Aansluitingskosten op een collectief warmtenet in het geval van een eengezinswoning, of een meergezinswoning </t>
  </si>
  <si>
    <t>Kosten gerelateerd aan fysieke aansluitmaatregelen bij inpandige distributie in bestaande bouw (afhankelijk van meergezins/eensgezins)</t>
  </si>
  <si>
    <t>Kosten gerelateerd aan fysieke aansluitmaatregelen bij inpandige distributie in nieuwbouw (afhankelijk van meergezins/eensgezins)</t>
  </si>
  <si>
    <t>Pagina 36 van het FO ontwerp versie 3</t>
  </si>
  <si>
    <t>Vermeden kosten omdat er geen gasketel hoeft te worden aangeschaft</t>
  </si>
  <si>
    <t>Vermeden kosten omdat er geen gasketel hoeft te worden aangeschaft (Oi_vermeden_gasketel)</t>
  </si>
  <si>
    <t>Klein</t>
  </si>
  <si>
    <t>Ki_WarmteMeter_Min</t>
  </si>
  <si>
    <t>Ki_WarmteMeter_Max</t>
  </si>
  <si>
    <t>Ketelcapciteit per woning</t>
  </si>
  <si>
    <t>Ki_Ditributie_Min</t>
  </si>
  <si>
    <t>Ki_Ditributie_Max</t>
  </si>
  <si>
    <t>Ki_OS_Groot_min</t>
  </si>
  <si>
    <t>Ki_OS_Groot_max</t>
  </si>
  <si>
    <t>GemOppGroente</t>
  </si>
  <si>
    <t>Ki_OS_min</t>
  </si>
  <si>
    <t>Ki_OS_max</t>
  </si>
  <si>
    <t>Ki_CO2Installatie_Min</t>
  </si>
  <si>
    <t>Ki_CO2Installatie_Max</t>
  </si>
  <si>
    <t>Kj_CO2Installatie</t>
  </si>
  <si>
    <t>CO2 vraag per hectare</t>
  </si>
  <si>
    <t>Prijs van CO2</t>
  </si>
  <si>
    <t>Huur van een CO2 installatie</t>
  </si>
  <si>
    <t>FO 3.0, pagina 78</t>
  </si>
  <si>
    <t>Kosten per m2 dienstleiding binnen utiliteitsbouw</t>
  </si>
  <si>
    <t>Minimale aansluitingskosten van een warmtemeter binnen glastuinbouw</t>
  </si>
  <si>
    <t>Ki_Warmtemeter_Min</t>
  </si>
  <si>
    <t>Ki_Warmtemeter_Max</t>
  </si>
  <si>
    <t>Verkortingsfactor voor het secundaire net</t>
  </si>
  <si>
    <t>Aandeel totaal vermogen ingevuld door de hulpketel</t>
  </si>
  <si>
    <t>Aandeel totaal vermogen ingevuld door warmtebron</t>
  </si>
  <si>
    <t>k_WOS_p_min</t>
  </si>
  <si>
    <t>k_WOS_p_max</t>
  </si>
  <si>
    <t>Warmtenet</t>
  </si>
  <si>
    <t>Ki_Doublet</t>
  </si>
  <si>
    <t>Ki_distr</t>
  </si>
  <si>
    <t>AanSluitWaarde_ koude utiliteit</t>
  </si>
  <si>
    <t>Seasonal Performance Factor</t>
  </si>
  <si>
    <t xml:space="preserve">AanSluitWaarde_ warmte collectief </t>
  </si>
  <si>
    <t xml:space="preserve">AanSluitWaarde_ koude collectief </t>
  </si>
  <si>
    <t xml:space="preserve">AanSluitWaarde_ warmte appartement </t>
  </si>
  <si>
    <t xml:space="preserve">AanSluitWaarde_ koude_appartement </t>
  </si>
  <si>
    <t xml:space="preserve">AanSluitWaarde_ warmte utiliteit </t>
  </si>
  <si>
    <t>Koudevraag per woning</t>
  </si>
  <si>
    <t>FO v3.0, pagina 83</t>
  </si>
  <si>
    <t>Kosten uitpandig leidingnet per woning</t>
  </si>
  <si>
    <t>Aantal woningen in de wijk</t>
  </si>
  <si>
    <t>Oppervlakte van de wijk</t>
  </si>
  <si>
    <t>k_wvwc</t>
  </si>
  <si>
    <t>k_wvwa</t>
  </si>
  <si>
    <t>V_koude</t>
  </si>
  <si>
    <t>koude</t>
  </si>
  <si>
    <t>K_wvu</t>
  </si>
  <si>
    <t>AansluitTariefG_NW</t>
  </si>
  <si>
    <t>AansluitTariefE_NW</t>
  </si>
  <si>
    <t xml:space="preserve">Aansluittarief nieuwe woningen op elektriciteit </t>
  </si>
  <si>
    <t>Aansluittarief bestaande woningen op gas</t>
  </si>
  <si>
    <t xml:space="preserve">Aansluittarief bestaande woningen op elektriciteit </t>
  </si>
  <si>
    <t xml:space="preserve">Aansluittarief nieuwe woningen op gas </t>
  </si>
  <si>
    <t>Kosten voor warmtedistributie inpandig</t>
  </si>
  <si>
    <t>Onderhoudskosten inpandig op basis van Lu</t>
  </si>
  <si>
    <t>Vastrecht voor gas</t>
  </si>
  <si>
    <t xml:space="preserve">Vastrecht voor elektriciteit </t>
  </si>
  <si>
    <t xml:space="preserve">Periodieke aansluitvergoeding voor gas </t>
  </si>
  <si>
    <t xml:space="preserve">Periodieke aansluitvergoeding voor elektriciteit </t>
  </si>
  <si>
    <t xml:space="preserve">Meterhuur voor gas </t>
  </si>
  <si>
    <t xml:space="preserve">Meterhuur voor elektriciteit </t>
  </si>
  <si>
    <t xml:space="preserve">Jaarlijks capaciteitstarief voor gasaansluiting </t>
  </si>
  <si>
    <t xml:space="preserve">Jaarlijks capaciteitstarief voor elektriciteitsaansluiting </t>
  </si>
  <si>
    <t xml:space="preserve">Administratiekosten voor de gasleverancier </t>
  </si>
  <si>
    <t>Administratiekosten voor de elektriciteitsleverancier</t>
  </si>
  <si>
    <t>Aansluitbijdragedactor voor verhouding aansluitbijdrage utiliteit t.o.v. woningbouw</t>
  </si>
  <si>
    <t xml:space="preserve">Fractie van de opbrengsten infra gas </t>
  </si>
  <si>
    <t>Fractie van de opbrengsten infra elektriciteit</t>
  </si>
  <si>
    <t xml:space="preserve">Aansluittarief gas voor bestaande utiliteit </t>
  </si>
  <si>
    <t xml:space="preserve">Aansluittarief elektriciteit voor bestaande utiliteit </t>
  </si>
  <si>
    <t xml:space="preserve">Jaarlijkse kosten gastransport </t>
  </si>
  <si>
    <t>Jaarlijkse kosten gasdistributie</t>
  </si>
  <si>
    <t xml:space="preserve">Jaarlijkse opbrengsten gastransport </t>
  </si>
  <si>
    <t xml:space="preserve">Jaarlijkse opbrengsten gasdistributie </t>
  </si>
  <si>
    <t xml:space="preserve">Jaarlijkse kosten elektriciteittransport </t>
  </si>
  <si>
    <t xml:space="preserve">Jaarlijkse kosten elektriciteitdistributie </t>
  </si>
  <si>
    <t>Jaarlijkse opbrengsten elektriciteittransport</t>
  </si>
  <si>
    <t xml:space="preserve">Jaarlijkse opbrengsten elektriciteitdistributie </t>
  </si>
  <si>
    <t xml:space="preserve">Verwijderkosten ten opzichte van de oorspronkelijke investeringskosten </t>
  </si>
  <si>
    <t>Fractie</t>
  </si>
  <si>
    <t>Investeringskosten_min</t>
  </si>
  <si>
    <t>Investeringskosten_max</t>
  </si>
  <si>
    <t>Dekkingsgraad</t>
  </si>
  <si>
    <t>Discontovoet_ow</t>
  </si>
  <si>
    <t>Consumer Price Index van 31 augustus 2013 (wordt gebruikt voor inflatiecorrectie)</t>
  </si>
  <si>
    <t>Consumer Price Index van 2010</t>
  </si>
  <si>
    <t>Prijs van de aansluitbijdrage gebruikt voor NMDA</t>
  </si>
  <si>
    <t>Maximum2014</t>
  </si>
  <si>
    <t>Maximum2016</t>
  </si>
  <si>
    <t>dakopp</t>
  </si>
  <si>
    <t>Oppervlak</t>
  </si>
  <si>
    <t>Nieuwbouw van woning, utiliteit en glastuinbouw</t>
  </si>
  <si>
    <t>AansluitTarief_min</t>
  </si>
  <si>
    <t>Aansluittarief_max</t>
  </si>
  <si>
    <t>Stapelfactor van glastuinbouw</t>
  </si>
  <si>
    <t>Minimale aansluittarief voor een woning</t>
  </si>
  <si>
    <t>Maximale aansluittarief voor een woning</t>
  </si>
  <si>
    <t>Opbr</t>
  </si>
  <si>
    <t>BTW percentage op gebouwverbetering</t>
  </si>
  <si>
    <t>Normaal BTW percentage</t>
  </si>
  <si>
    <t xml:space="preserve">BTW op gebouwverbetering </t>
  </si>
  <si>
    <t>De UserInput4 file bevat dezelfde instelbare gegevens als de UserInput1 file, maar een belangrijk verschil is dat de instellingen in de UserInput4 file gelden voor het jaar 2020</t>
  </si>
  <si>
    <t>De UserInput1 file bevat de default opties, dus als er in de UserInput4 file niks staat voor een bepaalde regel dan wordt deze meegenomen zoals deze default ingesteld staat.</t>
  </si>
  <si>
    <t>Wanneer er wel wat opgenomen in de UserInput4 file dan overschrijft dit automatisch de gegevens zoals deze in de UserInput 1 file staan.</t>
  </si>
  <si>
    <t>Binnen de uitgangssituatue zijn de instellingen binnen de UserInput4 file (voor 2020) ook leidend voor de overige jaren, dit wordt ook in de runfile aangegeven door UserInput 2030=Userinput 4, Userinput 2040 = Userinput 2030 en Userinput 2050=Userinput 2040.</t>
  </si>
  <si>
    <t>Maar het is ook mogelijk om per zichtjaar te draaien met andere instellingen, waarbij je dan duidelijk moet definiëren wat er verschillend is in het desbetreffende jaar</t>
  </si>
  <si>
    <t>Hiervoor wordt dus voor 2040 iets anders voorgeschreven dan voor 2020, belangrijk hierbij is dat het uitgangspunt weer is dat de instellingen niet anders zijn tenzij anders vermeld.</t>
  </si>
  <si>
    <t>Dus bij het voorbeeld hiervoor worden andere instellingen opgegeven voor de energielabels, maar  de rest van de file blijft leeg.</t>
  </si>
  <si>
    <t>Voorbeeld van UserInput 4 met referentierun</t>
  </si>
  <si>
    <t>Aanpassingen overgenomen uit hard copy lijst zoals beproken met Ruud voor de tabbladen 'Inveorbestanden', 'parameters' en 'Run-instellingen'</t>
  </si>
  <si>
    <t>Toevoegen van een kolom binnen het tabblad 'Parameters' met daarin de parameternaam in de modelcode</t>
  </si>
  <si>
    <t>Verder schrijven van de ReadMe file</t>
  </si>
  <si>
    <t>Binnen de sheets worden verschillende kleuren gebruikt die aangegeven waar de bestanden staan binnen de Vesta directory.</t>
  </si>
  <si>
    <t>De kleuren geven hierbij de volgende niveaus aan:</t>
  </si>
  <si>
    <t>De invoerbestanden, parameters en Run-instellingen worden dus in principe in dezelfde orde behandeld als dat deze opgenomen zijn binnen de Vesta structuur.</t>
  </si>
  <si>
    <t>Alleen bij 'Run-instellingen' is hier iets van afgeweken, vanwege de relevantie van de andere onderdelen.</t>
  </si>
  <si>
    <t>Parameters worden hier geïnterpreteerd als waarden die hetzelfde blijven voor alle zichtjaren binnen het Vesta model.</t>
  </si>
  <si>
    <t>Verder zitten deze parameters op diverse plekken binnen het Vesta model, waarbij hier wordt aangegeven waar/welke parameter zich bevindt.</t>
  </si>
  <si>
    <t>Invoerbestanden worden hier geïnterpreteerd als grotere bestanden die ingelezen worden binnen Vesta</t>
  </si>
  <si>
    <t>Hierbij gaat het om verschillende bestanden, waarbij het kan gaan om Excel bestanden of ruimtelijke bestanden</t>
  </si>
  <si>
    <t>Verder zitten deze invoerbestanden op diverse plekken binnen het Vesta model, waarbij hier wordt aangegeven waar/welke invoerbestand zich bevindt.</t>
  </si>
  <si>
    <t>Run-Instellingen zijn de instellingen waarmee scenario's gevormd kunnen worden, de gebruikers kunnen deze dus instellen over de tijd.</t>
  </si>
  <si>
    <t>Hier wordt onderscheid gemaakt tussen Gebruikersinstellingen en Meer geavanceerde instellingen.</t>
  </si>
  <si>
    <t>Binnen de gebruikersinstellingen wordt gekeken naar de vorming van verschillende scenario's welke voor gebruikers makkelijk te hanteren zijn.</t>
  </si>
  <si>
    <t>De meer geavanceerde instellingen zijn de instellingen welke dieper in het model zitten en welke in eerste instantie te complex zijn.</t>
  </si>
  <si>
    <t>Voor het aansluittarief en het vastrecht</t>
  </si>
  <si>
    <t>Fractie van default waarde huurverlaging.</t>
  </si>
  <si>
    <r>
      <t>(</t>
    </r>
    <r>
      <rPr>
        <sz val="11"/>
        <color theme="1"/>
        <rFont val="Calibri"/>
        <family val="2"/>
        <scheme val="minor"/>
      </rPr>
      <t>0,2/0,3)*Gasprijs_GJ</t>
    </r>
  </si>
  <si>
    <r>
      <t>(</t>
    </r>
    <r>
      <rPr>
        <sz val="11"/>
        <color theme="1"/>
        <rFont val="Calibri"/>
        <family val="2"/>
        <scheme val="minor"/>
      </rPr>
      <t>0,2/0,3)*P</t>
    </r>
  </si>
  <si>
    <r>
      <t>(Gasprijs/(</t>
    </r>
    <r>
      <rPr>
        <sz val="11"/>
        <color theme="1"/>
        <rFont val="Calibri"/>
        <family val="2"/>
        <scheme val="minor"/>
      </rPr>
      <t>0.9*0.75))/(ElekEnGros_GJ*((0.9*0.25)/(0.9*0.75)))</t>
    </r>
  </si>
  <si>
    <r>
      <rPr>
        <sz val="11"/>
        <color theme="1"/>
        <rFont val="Calibri"/>
        <family val="2"/>
        <scheme val="minor"/>
      </rPr>
      <t>0.0000025*ElekKstn_GJ*kJ/GJ</t>
    </r>
  </si>
  <si>
    <r>
      <rPr>
        <sz val="11"/>
        <color theme="1"/>
        <rFont val="Calibri"/>
        <family val="2"/>
        <scheme val="minor"/>
      </rPr>
      <t>0.18*ElekEnGros_GJ</t>
    </r>
  </si>
  <si>
    <r>
      <t>(</t>
    </r>
    <r>
      <rPr>
        <sz val="11"/>
        <color theme="1"/>
        <rFont val="Calibri"/>
        <family val="2"/>
        <scheme val="minor"/>
      </rPr>
      <t>0,2/0,3)*BioMassaKstn_GJ</t>
    </r>
  </si>
  <si>
    <r>
      <t>(</t>
    </r>
    <r>
      <rPr>
        <sz val="11"/>
        <color theme="1"/>
        <rFont val="Calibri"/>
        <family val="2"/>
        <scheme val="minor"/>
      </rPr>
      <t>0,2/0,3)*prijzen/Biomass_GJ</t>
    </r>
  </si>
  <si>
    <r>
      <rPr>
        <sz val="11"/>
        <color theme="1"/>
        <rFont val="Calibri"/>
        <family val="2"/>
        <scheme val="minor"/>
      </rPr>
      <t>31.65 (MJ/m3) /1000 (MJ/GJ)</t>
    </r>
  </si>
  <si>
    <t>Jaarlijkse kosten</t>
  </si>
  <si>
    <t>17-03 Documentatie parameters, invoerbestanden en run-instellingen</t>
  </si>
  <si>
    <t xml:space="preserve">Aanpassen van de plek voor verschillende instellingen zodat deze overeenkomt met de modelversie die op github staat </t>
  </si>
  <si>
    <t>Voornamelijk verplaatsen van een aantal parameters uit de dms-bestanden in de code naar de runfile</t>
  </si>
  <si>
    <t>WloScenarioFolder</t>
  </si>
  <si>
    <t>%SourceDataProjDir%/WLO2Energy/Run1/_NotBBGa_loc_/hoog_concentratie_231115</t>
  </si>
  <si>
    <t>Ruimtelijke ontwikkeling</t>
  </si>
  <si>
    <t>Enerigperijzen</t>
  </si>
  <si>
    <t>Prijzenbron</t>
  </si>
  <si>
    <t>20160528_Vesta_energieprijzen_WLO_hoog</t>
  </si>
  <si>
    <t>Instelling van de basismap voor ruimtelijke ontwikkeling, in deze map staan dus mappen voor de verschillen gebouwtypen en zichtjaren</t>
  </si>
  <si>
    <t>Instelling van de basisnaam voor het energieprijzenbestand, de naam die hetzelfde is voor het Gas, Elektriciteit en Overige bestand</t>
  </si>
  <si>
    <t>Bijstook</t>
  </si>
  <si>
    <t>Jaar</t>
  </si>
  <si>
    <t>Niet Meer dan Anders Principe (NMDA) voor warmte</t>
  </si>
  <si>
    <t>Aansluitbijdrage</t>
  </si>
  <si>
    <t>Vastrecht</t>
  </si>
  <si>
    <t>Prijs van vastrecht 2014</t>
  </si>
  <si>
    <t>Prijs van vastrecht 2016</t>
  </si>
  <si>
    <t>Aansluitbijdrage voor 2014</t>
  </si>
  <si>
    <t>Aansluitbijdrage voor 2016</t>
  </si>
  <si>
    <t>Deelnameratio</t>
  </si>
  <si>
    <t>Deelname van woningtypes, fractie die meedoet (bestaand)</t>
  </si>
  <si>
    <t>Deelname van utiliteitstypes, de fractie die meedoet (bestaand)</t>
  </si>
  <si>
    <t>Deelname van glastuinbouw, de fractie die meedoet (bestaand)</t>
  </si>
  <si>
    <t>Deelname van woningtypes, fractie die meedoet (nieuw)</t>
  </si>
  <si>
    <t>Deelname van utiliteitstypes, de fractie die meedoet (nieuw)</t>
  </si>
  <si>
    <t>Deelname van glastuinbouw, de fractie die meedoet (nieuw)</t>
  </si>
  <si>
    <t>Lokale Opwekking</t>
  </si>
  <si>
    <t>Opbrengst van een zonnepaneel bij een woning</t>
  </si>
  <si>
    <t>Collectieve Opwekking</t>
  </si>
  <si>
    <t>Aanroepen bestanden per zichtjaar</t>
  </si>
  <si>
    <t>Verschil met cijfers in "Rapport Vesta 2.0 Uitbreidingen en dataverificaties"  komt doordat in de cijfers die hier staan de kosten voor een HR-ketel ervan afgetrokken zijn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</si>
</sst>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3" x14ac:knownFonts="1">
    <font>
      <sz val="11"/>
      <color theme="1"/>
      <name val="Calibri"/>
      <family val="2"/>
      <scheme val="minor"/>
    </font>
    <font>
      <b/>
      <u/>
      <sz val="11"/>
      <color theme="1"/>
      <name val="Calibri"/>
      <family val="2"/>
      <scheme val="minor"/>
    </font>
    <font>
      <b/>
      <sz val="11"/>
      <color theme="1"/>
      <name val="Calibri"/>
      <family val="2"/>
      <scheme val="minor"/>
    </font>
    <font>
      <u/>
      <sz val="11"/>
      <color theme="1"/>
      <name val="Calibri"/>
      <family val="2"/>
      <scheme val="minor"/>
    </font>
    <font>
      <sz val="11"/>
      <color rgb="FFFF0000"/>
      <name val="Calibri"/>
      <family val="2"/>
      <scheme val="minor"/>
    </font>
    <font>
      <b/>
      <sz val="16"/>
      <color rgb="FF7030A0"/>
      <name val="Calibri"/>
      <family val="2"/>
      <scheme val="minor"/>
    </font>
    <font>
      <b/>
      <sz val="16"/>
      <color theme="5" tint="-0.249977111117893"/>
      <name val="Calibri"/>
      <family val="2"/>
      <scheme val="minor"/>
    </font>
    <font>
      <b/>
      <sz val="16"/>
      <color rgb="FF00B0F0"/>
      <name val="Calibri"/>
      <family val="2"/>
      <scheme val="minor"/>
    </font>
    <font>
      <sz val="11"/>
      <color rgb="FF00B0F0"/>
      <name val="Calibri"/>
      <family val="2"/>
      <scheme val="minor"/>
    </font>
    <font>
      <b/>
      <u/>
      <sz val="20"/>
      <name val="Calibri"/>
      <family val="2"/>
      <scheme val="minor"/>
    </font>
    <font>
      <sz val="11"/>
      <name val="Calibri"/>
      <family val="2"/>
      <scheme val="minor"/>
    </font>
    <font>
      <b/>
      <sz val="20"/>
      <color theme="1"/>
      <name val="Calibri"/>
      <family val="2"/>
      <scheme val="minor"/>
    </font>
    <font>
      <i/>
      <u/>
      <sz val="11"/>
      <color theme="1"/>
      <name val="Calibri"/>
      <family val="2"/>
      <scheme val="minor"/>
    </font>
  </fonts>
  <fills count="2">
    <fill>
      <patternFill patternType="none"/>
    </fill>
    <fill>
      <patternFill patternType="gray125"/>
    </fill>
  </fills>
  <borders count="15">
    <border>
      <left/>
      <right/>
      <top/>
      <bottom/>
      <diagonal/>
    </border>
    <border>
      <left style="medium">
        <color indexed="64"/>
      </left>
      <right style="medium">
        <color indexed="64"/>
      </right>
      <top/>
      <bottom/>
      <diagonal/>
    </border>
    <border>
      <left/>
      <right/>
      <top style="medium">
        <color indexed="64"/>
      </top>
      <bottom/>
      <diagonal/>
    </border>
    <border>
      <left style="medium">
        <color indexed="64"/>
      </left>
      <right style="medium">
        <color indexed="64"/>
      </right>
      <top style="medium">
        <color indexed="64"/>
      </top>
      <bottom/>
      <diagonal/>
    </border>
    <border>
      <left/>
      <right/>
      <top style="mediumDashed">
        <color indexed="64"/>
      </top>
      <bottom/>
      <diagonal/>
    </border>
    <border>
      <left style="medium">
        <color indexed="64"/>
      </left>
      <right style="medium">
        <color indexed="64"/>
      </right>
      <top style="mediumDashed">
        <color indexed="64"/>
      </top>
      <bottom/>
      <diagonal/>
    </border>
    <border>
      <left/>
      <right/>
      <top style="mediumDashed">
        <color auto="1"/>
      </top>
      <bottom style="mediumDashed">
        <color auto="1"/>
      </bottom>
      <diagonal/>
    </border>
    <border>
      <left/>
      <right/>
      <top/>
      <bottom style="mediumDashed">
        <color auto="1"/>
      </bottom>
      <diagonal/>
    </border>
    <border>
      <left style="medium">
        <color indexed="64"/>
      </left>
      <right style="medium">
        <color indexed="64"/>
      </right>
      <top/>
      <bottom style="mediumDashed">
        <color auto="1"/>
      </bottom>
      <diagonal/>
    </border>
    <border>
      <left style="medium">
        <color indexed="64"/>
      </left>
      <right style="medium">
        <color indexed="64"/>
      </right>
      <top style="mediumDashed">
        <color auto="1"/>
      </top>
      <bottom style="mediumDashed">
        <color auto="1"/>
      </bottom>
      <diagonal/>
    </border>
    <border>
      <left/>
      <right/>
      <top/>
      <bottom style="thick">
        <color auto="1"/>
      </bottom>
      <diagonal/>
    </border>
    <border>
      <left/>
      <right style="thick">
        <color auto="1"/>
      </right>
      <top/>
      <bottom/>
      <diagonal/>
    </border>
    <border>
      <left/>
      <right style="thick">
        <color auto="1"/>
      </right>
      <top/>
      <bottom style="thick">
        <color auto="1"/>
      </bottom>
      <diagonal/>
    </border>
    <border>
      <left/>
      <right style="medium">
        <color indexed="64"/>
      </right>
      <top style="mediumDashed">
        <color indexed="64"/>
      </top>
      <bottom/>
      <diagonal/>
    </border>
    <border>
      <left style="thick">
        <color auto="1"/>
      </left>
      <right/>
      <top/>
      <bottom/>
      <diagonal/>
    </border>
  </borders>
  <cellStyleXfs count="1">
    <xf numFmtId="0" fontId="0" fillId="0" borderId="0"/>
  </cellStyleXfs>
  <cellXfs count="83">
    <xf numFmtId="0" fontId="0" fillId="0" borderId="0" xfId="0"/>
    <xf numFmtId="0" fontId="2" fillId="0" borderId="0" xfId="0" applyFont="1"/>
    <xf numFmtId="0" fontId="1" fillId="0" borderId="0" xfId="0" applyFont="1" applyAlignment="1">
      <alignment horizontal="center" wrapText="1"/>
    </xf>
    <xf numFmtId="0" fontId="0" fillId="0" borderId="0" xfId="0" applyAlignment="1">
      <alignment horizontal="center"/>
    </xf>
    <xf numFmtId="0" fontId="3" fillId="0" borderId="0" xfId="0" applyFont="1"/>
    <xf numFmtId="0" fontId="0" fillId="0" borderId="0" xfId="0" applyBorder="1"/>
    <xf numFmtId="0" fontId="0" fillId="0" borderId="0" xfId="0" applyBorder="1" applyAlignment="1">
      <alignment horizontal="center"/>
    </xf>
    <xf numFmtId="0" fontId="2" fillId="0" borderId="0" xfId="0" applyFont="1" applyBorder="1"/>
    <xf numFmtId="0" fontId="3" fillId="0" borderId="0" xfId="0" applyFont="1" applyBorder="1"/>
    <xf numFmtId="0" fontId="0" fillId="0" borderId="0" xfId="0" applyFont="1" applyBorder="1"/>
    <xf numFmtId="0" fontId="0" fillId="0" borderId="0" xfId="0" applyFill="1" applyBorder="1"/>
    <xf numFmtId="0" fontId="2" fillId="0" borderId="0" xfId="0" applyFont="1" applyFill="1" applyBorder="1"/>
    <xf numFmtId="0" fontId="3" fillId="0" borderId="0" xfId="0" applyFont="1" applyFill="1" applyBorder="1"/>
    <xf numFmtId="0" fontId="5" fillId="0" borderId="0" xfId="0" applyFont="1"/>
    <xf numFmtId="0" fontId="0" fillId="0" borderId="0" xfId="0" applyFont="1" applyAlignment="1">
      <alignment horizontal="left" wrapText="1"/>
    </xf>
    <xf numFmtId="0" fontId="0" fillId="0" borderId="0" xfId="0" applyFont="1" applyAlignment="1">
      <alignment horizontal="center"/>
    </xf>
    <xf numFmtId="0" fontId="0" fillId="0" borderId="0" xfId="0" applyFont="1" applyAlignment="1">
      <alignment horizontal="left"/>
    </xf>
    <xf numFmtId="0" fontId="3" fillId="0" borderId="0" xfId="0" applyFont="1" applyAlignment="1">
      <alignment horizontal="left" wrapText="1"/>
    </xf>
    <xf numFmtId="0" fontId="2" fillId="0" borderId="0" xfId="0" applyFont="1" applyAlignment="1">
      <alignment horizontal="left" wrapText="1"/>
    </xf>
    <xf numFmtId="0" fontId="1" fillId="0" borderId="0" xfId="0" applyFont="1"/>
    <xf numFmtId="0" fontId="0" fillId="0" borderId="0" xfId="0" applyFill="1" applyBorder="1" applyAlignment="1">
      <alignment horizontal="center"/>
    </xf>
    <xf numFmtId="0" fontId="0" fillId="0" borderId="0" xfId="0" applyFont="1"/>
    <xf numFmtId="0" fontId="0" fillId="0" borderId="0" xfId="0" applyFill="1"/>
    <xf numFmtId="0" fontId="0" fillId="0" borderId="0" xfId="0" applyFont="1" applyFill="1" applyAlignment="1">
      <alignment horizontal="left"/>
    </xf>
    <xf numFmtId="0" fontId="6" fillId="0" borderId="0" xfId="0" applyFont="1"/>
    <xf numFmtId="0" fontId="7" fillId="0" borderId="0" xfId="0" applyFont="1"/>
    <xf numFmtId="0" fontId="5" fillId="0" borderId="0" xfId="0" applyFont="1" applyBorder="1"/>
    <xf numFmtId="3" fontId="0" fillId="0" borderId="0" xfId="0" applyNumberFormat="1"/>
    <xf numFmtId="0" fontId="4" fillId="0" borderId="0" xfId="0" applyFont="1"/>
    <xf numFmtId="0" fontId="0" fillId="0" borderId="0" xfId="0" applyAlignment="1">
      <alignment horizontal="left"/>
    </xf>
    <xf numFmtId="0" fontId="0" fillId="0" borderId="0" xfId="0" applyFill="1" applyBorder="1" applyAlignment="1">
      <alignment horizontal="left"/>
    </xf>
    <xf numFmtId="0" fontId="0" fillId="0" borderId="0" xfId="0" applyFont="1" applyFill="1" applyBorder="1"/>
    <xf numFmtId="0" fontId="0" fillId="0" borderId="1" xfId="0" applyBorder="1"/>
    <xf numFmtId="0" fontId="0" fillId="0" borderId="2" xfId="0" applyBorder="1"/>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2" fillId="0" borderId="0" xfId="0" applyFont="1" applyAlignment="1">
      <alignment horizontal="left"/>
    </xf>
    <xf numFmtId="0" fontId="8" fillId="0" borderId="0" xfId="0" applyFont="1"/>
    <xf numFmtId="164" fontId="0" fillId="0" borderId="0" xfId="0" applyNumberFormat="1"/>
    <xf numFmtId="0" fontId="0" fillId="0" borderId="0" xfId="0" applyFill="1" applyAlignment="1">
      <alignment horizontal="center"/>
    </xf>
    <xf numFmtId="0" fontId="0" fillId="0" borderId="0" xfId="0" applyFill="1" applyAlignment="1">
      <alignment horizontal="left"/>
    </xf>
    <xf numFmtId="0" fontId="0" fillId="0" borderId="0" xfId="0" applyFont="1" applyFill="1" applyAlignment="1">
      <alignment horizontal="center"/>
    </xf>
    <xf numFmtId="9" fontId="0" fillId="0" borderId="0" xfId="0" applyNumberFormat="1" applyFill="1" applyAlignment="1">
      <alignment horizontal="center"/>
    </xf>
    <xf numFmtId="0" fontId="0" fillId="0" borderId="0" xfId="0" applyFont="1" applyBorder="1" applyAlignment="1">
      <alignment horizontal="center"/>
    </xf>
    <xf numFmtId="0" fontId="0" fillId="0" borderId="7" xfId="0" applyBorder="1"/>
    <xf numFmtId="0" fontId="0" fillId="0" borderId="8" xfId="0" applyBorder="1" applyAlignment="1">
      <alignment horizontal="center"/>
    </xf>
    <xf numFmtId="0" fontId="0" fillId="0" borderId="0" xfId="0" applyFont="1" applyFill="1"/>
    <xf numFmtId="0" fontId="1" fillId="0" borderId="0" xfId="0" applyFont="1" applyFill="1" applyAlignment="1">
      <alignment horizontal="center" wrapText="1"/>
    </xf>
    <xf numFmtId="0" fontId="0" fillId="0" borderId="6" xfId="0" applyBorder="1"/>
    <xf numFmtId="0" fontId="0" fillId="0" borderId="9" xfId="0" applyBorder="1" applyAlignment="1">
      <alignment horizontal="center"/>
    </xf>
    <xf numFmtId="16" fontId="0" fillId="0" borderId="0" xfId="0" applyNumberFormat="1" applyBorder="1"/>
    <xf numFmtId="0" fontId="1" fillId="0" borderId="10" xfId="0" applyFont="1" applyBorder="1" applyAlignment="1">
      <alignment horizontal="center" wrapText="1"/>
    </xf>
    <xf numFmtId="0" fontId="1" fillId="0" borderId="12" xfId="0" applyFont="1" applyBorder="1" applyAlignment="1">
      <alignment horizontal="center" wrapText="1"/>
    </xf>
    <xf numFmtId="0" fontId="7" fillId="0" borderId="11" xfId="0" applyFont="1" applyBorder="1"/>
    <xf numFmtId="0" fontId="2" fillId="0" borderId="11" xfId="0" applyFont="1" applyBorder="1"/>
    <xf numFmtId="0" fontId="0" fillId="0" borderId="11" xfId="0" applyBorder="1"/>
    <xf numFmtId="0" fontId="5" fillId="0" borderId="11" xfId="0" applyFont="1" applyBorder="1"/>
    <xf numFmtId="0" fontId="6" fillId="0" borderId="11" xfId="0" applyFont="1" applyBorder="1"/>
    <xf numFmtId="0" fontId="0" fillId="0" borderId="11" xfId="0" applyFill="1" applyBorder="1"/>
    <xf numFmtId="0" fontId="1" fillId="0" borderId="0" xfId="0" applyFont="1" applyAlignment="1">
      <alignment horizontal="left"/>
    </xf>
    <xf numFmtId="0" fontId="0" fillId="0" borderId="0" xfId="0" applyBorder="1" applyAlignment="1">
      <alignment horizontal="left"/>
    </xf>
    <xf numFmtId="0" fontId="9" fillId="0" borderId="0" xfId="0" applyFont="1"/>
    <xf numFmtId="0" fontId="0" fillId="0" borderId="7" xfId="0" applyFill="1" applyBorder="1"/>
    <xf numFmtId="0" fontId="11" fillId="0" borderId="0" xfId="0" applyFont="1"/>
    <xf numFmtId="0" fontId="4" fillId="0" borderId="0" xfId="0" applyFont="1" applyFill="1"/>
    <xf numFmtId="0" fontId="0" fillId="0" borderId="0" xfId="0" applyFont="1" applyFill="1" applyBorder="1" applyAlignment="1">
      <alignment horizontal="center"/>
    </xf>
    <xf numFmtId="0" fontId="5" fillId="0" borderId="0" xfId="0" applyFont="1" applyFill="1" applyBorder="1"/>
    <xf numFmtId="0" fontId="6" fillId="0" borderId="0" xfId="0" applyFont="1" applyFill="1"/>
    <xf numFmtId="0" fontId="2" fillId="0" borderId="0" xfId="0" applyFont="1" applyFill="1"/>
    <xf numFmtId="0" fontId="7" fillId="0" borderId="0" xfId="0" applyFont="1" applyFill="1"/>
    <xf numFmtId="0" fontId="10" fillId="0" borderId="0" xfId="0" applyFont="1" applyFill="1" applyBorder="1" applyAlignment="1">
      <alignment horizontal="center"/>
    </xf>
    <xf numFmtId="0" fontId="10" fillId="0" borderId="0" xfId="0" applyFont="1" applyFill="1" applyBorder="1"/>
    <xf numFmtId="0" fontId="0" fillId="0" borderId="13" xfId="0" applyBorder="1"/>
    <xf numFmtId="0" fontId="1" fillId="0" borderId="11" xfId="0" applyFont="1" applyBorder="1" applyAlignment="1">
      <alignment horizontal="center" wrapText="1"/>
    </xf>
    <xf numFmtId="0" fontId="1" fillId="0" borderId="0" xfId="0" applyFont="1" applyBorder="1" applyAlignment="1">
      <alignment horizontal="center" wrapText="1"/>
    </xf>
    <xf numFmtId="11" fontId="0" fillId="0" borderId="0" xfId="0" applyNumberFormat="1" applyBorder="1"/>
    <xf numFmtId="0" fontId="0" fillId="0" borderId="14" xfId="0" applyBorder="1"/>
    <xf numFmtId="0" fontId="1" fillId="0" borderId="14" xfId="0" applyFont="1" applyBorder="1" applyAlignment="1">
      <alignment horizontal="center" wrapText="1"/>
    </xf>
    <xf numFmtId="0" fontId="12" fillId="0" borderId="0" xfId="0" applyFont="1"/>
    <xf numFmtId="0" fontId="10" fillId="0" borderId="0" xfId="0" applyFont="1" applyFill="1" applyAlignment="1">
      <alignment horizontal="left"/>
    </xf>
  </cellXfs>
  <cellStyles count="1">
    <cellStyle name="Normal" xfId="0" builtinId="0"/>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4"/>
  <sheetViews>
    <sheetView zoomScale="60" zoomScaleNormal="60" workbookViewId="0">
      <selection activeCell="B22" sqref="B22"/>
    </sheetView>
  </sheetViews>
  <sheetFormatPr defaultRowHeight="15" x14ac:dyDescent="0.25"/>
  <cols>
    <col min="2" max="2" width="19.28515625" customWidth="1"/>
  </cols>
  <sheetData>
    <row r="2" spans="1:3" ht="26.25" x14ac:dyDescent="0.4">
      <c r="A2" s="66" t="s">
        <v>736</v>
      </c>
    </row>
    <row r="3" spans="1:3" x14ac:dyDescent="0.25">
      <c r="B3" t="s">
        <v>728</v>
      </c>
    </row>
    <row r="4" spans="1:3" x14ac:dyDescent="0.25">
      <c r="B4" t="s">
        <v>729</v>
      </c>
    </row>
    <row r="5" spans="1:3" x14ac:dyDescent="0.25">
      <c r="B5" t="s">
        <v>730</v>
      </c>
      <c r="C5" t="s">
        <v>733</v>
      </c>
    </row>
    <row r="6" spans="1:3" x14ac:dyDescent="0.25">
      <c r="B6" t="s">
        <v>731</v>
      </c>
      <c r="C6" t="s">
        <v>734</v>
      </c>
    </row>
    <row r="7" spans="1:3" x14ac:dyDescent="0.25">
      <c r="B7" t="s">
        <v>732</v>
      </c>
      <c r="C7" t="s">
        <v>735</v>
      </c>
    </row>
    <row r="11" spans="1:3" ht="26.25" x14ac:dyDescent="0.4">
      <c r="A11" s="66" t="s">
        <v>737</v>
      </c>
    </row>
    <row r="12" spans="1:3" x14ac:dyDescent="0.25">
      <c r="B12" t="s">
        <v>1059</v>
      </c>
    </row>
    <row r="13" spans="1:3" x14ac:dyDescent="0.25">
      <c r="B13" t="s">
        <v>1060</v>
      </c>
    </row>
    <row r="14" spans="1:3" ht="21" x14ac:dyDescent="0.35">
      <c r="B14" s="25" t="s">
        <v>542</v>
      </c>
    </row>
    <row r="15" spans="1:3" ht="21" x14ac:dyDescent="0.35">
      <c r="B15" s="13" t="s">
        <v>543</v>
      </c>
    </row>
    <row r="16" spans="1:3" ht="21" x14ac:dyDescent="0.35">
      <c r="B16" s="24" t="s">
        <v>544</v>
      </c>
    </row>
    <row r="18" spans="2:2" x14ac:dyDescent="0.25">
      <c r="B18" t="s">
        <v>1061</v>
      </c>
    </row>
    <row r="19" spans="2:2" x14ac:dyDescent="0.25">
      <c r="B19" s="22" t="s">
        <v>1062</v>
      </c>
    </row>
    <row r="22" spans="2:2" x14ac:dyDescent="0.25">
      <c r="B22" s="19"/>
    </row>
    <row r="23" spans="2:2" x14ac:dyDescent="0.25">
      <c r="B23" s="21"/>
    </row>
    <row r="24" spans="2:2" x14ac:dyDescent="0.25">
      <c r="B24"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33"/>
  <sheetViews>
    <sheetView zoomScaleNormal="100" workbookViewId="0">
      <selection activeCell="K8" sqref="K7:K8"/>
    </sheetView>
  </sheetViews>
  <sheetFormatPr defaultRowHeight="15" x14ac:dyDescent="0.25"/>
  <cols>
    <col min="1" max="1" width="63.85546875" customWidth="1"/>
    <col min="2" max="2" width="14.28515625" customWidth="1"/>
    <col min="3" max="3" width="23.42578125" customWidth="1"/>
    <col min="14" max="14" width="29.140625" customWidth="1"/>
  </cols>
  <sheetData>
    <row r="3" spans="1:23" x14ac:dyDescent="0.25">
      <c r="O3" t="s">
        <v>425</v>
      </c>
    </row>
    <row r="4" spans="1:23" ht="15.75" thickBot="1" x14ac:dyDescent="0.3">
      <c r="A4" t="s">
        <v>415</v>
      </c>
      <c r="B4" s="32" t="s">
        <v>416</v>
      </c>
      <c r="C4" t="s">
        <v>417</v>
      </c>
      <c r="O4" t="s">
        <v>418</v>
      </c>
      <c r="P4" t="s">
        <v>419</v>
      </c>
      <c r="Q4" t="s">
        <v>420</v>
      </c>
      <c r="R4" t="s">
        <v>421</v>
      </c>
      <c r="S4" t="s">
        <v>422</v>
      </c>
      <c r="T4" t="s">
        <v>423</v>
      </c>
      <c r="U4" t="s">
        <v>424</v>
      </c>
      <c r="W4" t="s">
        <v>2</v>
      </c>
    </row>
    <row r="5" spans="1:23" x14ac:dyDescent="0.25">
      <c r="A5" s="33"/>
      <c r="B5" s="34"/>
      <c r="C5" s="33"/>
      <c r="D5" s="33"/>
      <c r="E5" s="33"/>
      <c r="F5" s="33"/>
      <c r="G5" s="33"/>
      <c r="H5" s="33"/>
      <c r="I5" s="33"/>
      <c r="J5" s="33"/>
      <c r="K5" s="33"/>
      <c r="L5" s="33"/>
      <c r="M5" s="33"/>
      <c r="N5" s="33"/>
      <c r="O5" s="33"/>
      <c r="P5" s="33"/>
      <c r="Q5" s="33"/>
      <c r="R5" s="33"/>
      <c r="S5" s="33"/>
      <c r="T5" s="33"/>
      <c r="U5" s="33"/>
      <c r="V5" s="33"/>
      <c r="W5" s="33"/>
    </row>
    <row r="6" spans="1:23" ht="15.75" thickBot="1" x14ac:dyDescent="0.3">
      <c r="A6" s="5"/>
      <c r="B6" s="37"/>
      <c r="C6" s="5"/>
      <c r="D6" s="5"/>
      <c r="E6" s="5"/>
      <c r="F6" s="5"/>
      <c r="G6" s="5"/>
      <c r="H6" s="5"/>
      <c r="I6" s="5"/>
      <c r="J6" s="5"/>
      <c r="K6" s="5"/>
      <c r="L6" s="5"/>
      <c r="M6" s="5"/>
      <c r="N6" s="5"/>
      <c r="O6" s="5"/>
      <c r="P6" s="5"/>
      <c r="Q6" s="5"/>
      <c r="R6" s="5"/>
      <c r="S6" s="5"/>
      <c r="T6" s="5"/>
      <c r="U6" s="5"/>
      <c r="V6" s="5"/>
      <c r="W6" s="5"/>
    </row>
    <row r="7" spans="1:23" x14ac:dyDescent="0.25">
      <c r="A7" s="75" t="s">
        <v>1083</v>
      </c>
      <c r="B7" s="36">
        <v>1</v>
      </c>
      <c r="C7" s="35" t="s">
        <v>1084</v>
      </c>
      <c r="D7" s="35"/>
      <c r="E7" s="35"/>
      <c r="F7" s="35"/>
      <c r="G7" s="35"/>
      <c r="H7" s="35"/>
      <c r="I7" s="35"/>
      <c r="J7" s="35"/>
      <c r="K7" s="35"/>
      <c r="L7" s="35"/>
      <c r="M7" s="35"/>
      <c r="N7" s="35"/>
      <c r="O7" s="35"/>
      <c r="P7" s="35"/>
      <c r="Q7" s="35"/>
      <c r="R7" s="35"/>
      <c r="S7" s="35"/>
      <c r="T7" s="35"/>
      <c r="U7" s="35"/>
      <c r="V7" s="35"/>
      <c r="W7" s="35"/>
    </row>
    <row r="8" spans="1:23" ht="15.75" thickBot="1" x14ac:dyDescent="0.3">
      <c r="A8" s="5"/>
      <c r="B8" s="37"/>
      <c r="C8" s="5" t="s">
        <v>1085</v>
      </c>
      <c r="D8" s="5"/>
      <c r="E8" s="5"/>
      <c r="F8" s="5"/>
      <c r="G8" s="5"/>
      <c r="H8" s="5"/>
      <c r="I8" s="5"/>
      <c r="J8" s="5"/>
      <c r="K8" s="5"/>
      <c r="L8" s="5"/>
      <c r="M8" s="5"/>
      <c r="N8" s="5"/>
      <c r="O8" s="5"/>
      <c r="P8" s="5"/>
      <c r="Q8" s="5"/>
      <c r="R8" s="5"/>
      <c r="S8" s="5"/>
      <c r="T8" s="5"/>
      <c r="U8" s="5"/>
      <c r="V8" s="5"/>
      <c r="W8" s="5"/>
    </row>
    <row r="9" spans="1:23" x14ac:dyDescent="0.25">
      <c r="A9" s="35" t="s">
        <v>738</v>
      </c>
      <c r="B9" s="36">
        <v>1</v>
      </c>
      <c r="C9" s="35" t="s">
        <v>1056</v>
      </c>
      <c r="D9" s="35"/>
      <c r="E9" s="35"/>
      <c r="F9" s="35"/>
      <c r="G9" s="35"/>
      <c r="H9" s="35"/>
      <c r="I9" s="35"/>
      <c r="J9" s="35"/>
      <c r="K9" s="35"/>
      <c r="L9" s="35"/>
      <c r="M9" s="35"/>
      <c r="N9" s="35"/>
      <c r="O9" s="35"/>
      <c r="P9" s="35"/>
      <c r="Q9" s="35"/>
      <c r="R9" s="35"/>
      <c r="S9" s="35"/>
      <c r="T9" s="35"/>
      <c r="U9" s="35"/>
      <c r="V9" s="35"/>
      <c r="W9" s="35"/>
    </row>
    <row r="10" spans="1:23" x14ac:dyDescent="0.25">
      <c r="A10" s="5"/>
      <c r="B10" s="37">
        <v>2</v>
      </c>
      <c r="C10" s="5" t="s">
        <v>1057</v>
      </c>
      <c r="D10" s="5"/>
      <c r="E10" s="5"/>
      <c r="F10" s="5"/>
      <c r="G10" s="5"/>
      <c r="H10" s="5"/>
      <c r="I10" s="5"/>
      <c r="J10" s="5"/>
      <c r="K10" s="5"/>
      <c r="L10" s="5"/>
      <c r="M10" s="5"/>
      <c r="N10" s="5"/>
      <c r="O10" s="5"/>
      <c r="P10" s="5"/>
      <c r="Q10" s="5"/>
      <c r="R10" s="5"/>
      <c r="S10" s="5"/>
      <c r="T10" s="5"/>
      <c r="U10" s="5"/>
      <c r="V10" s="5"/>
      <c r="W10" s="5"/>
    </row>
    <row r="11" spans="1:23" ht="15.75" thickBot="1" x14ac:dyDescent="0.3">
      <c r="A11" s="47"/>
      <c r="B11" s="48">
        <v>3</v>
      </c>
      <c r="C11" s="65" t="s">
        <v>1058</v>
      </c>
      <c r="D11" s="47"/>
      <c r="E11" s="47"/>
      <c r="F11" s="47"/>
      <c r="G11" s="47"/>
      <c r="H11" s="47"/>
      <c r="I11" s="47"/>
      <c r="J11" s="47"/>
      <c r="K11" s="47"/>
      <c r="L11" s="47"/>
      <c r="M11" s="47"/>
      <c r="N11" s="47"/>
      <c r="O11" s="47"/>
      <c r="P11" s="47"/>
      <c r="Q11" s="47"/>
      <c r="R11" s="47"/>
      <c r="S11" s="47"/>
      <c r="T11" s="47"/>
      <c r="U11" s="47"/>
      <c r="V11" s="47"/>
      <c r="W11" s="47"/>
    </row>
    <row r="12" spans="1:23" ht="15.75" thickBot="1" x14ac:dyDescent="0.3">
      <c r="A12" s="5" t="s">
        <v>715</v>
      </c>
      <c r="B12" s="37">
        <v>1</v>
      </c>
      <c r="C12" s="5" t="s">
        <v>716</v>
      </c>
      <c r="D12" s="5"/>
      <c r="E12" s="5"/>
      <c r="F12" s="5"/>
      <c r="G12" s="5"/>
      <c r="H12" s="5"/>
      <c r="I12" s="5"/>
      <c r="J12" s="5"/>
      <c r="K12" s="5"/>
      <c r="L12" s="5"/>
      <c r="M12" s="5"/>
      <c r="N12" s="5"/>
      <c r="O12" s="5"/>
      <c r="P12" s="5"/>
      <c r="Q12" s="5"/>
      <c r="R12" s="5"/>
      <c r="S12" s="5"/>
      <c r="T12" s="5"/>
      <c r="U12" s="5"/>
      <c r="V12" s="5"/>
      <c r="W12" s="5"/>
    </row>
    <row r="13" spans="1:23" x14ac:dyDescent="0.25">
      <c r="A13" s="35" t="s">
        <v>712</v>
      </c>
      <c r="B13" s="36">
        <v>1</v>
      </c>
      <c r="C13" s="35" t="s">
        <v>713</v>
      </c>
      <c r="D13" s="35"/>
      <c r="E13" s="35"/>
      <c r="F13" s="35"/>
      <c r="G13" s="35"/>
      <c r="H13" s="35"/>
      <c r="I13" s="35"/>
      <c r="J13" s="35"/>
      <c r="K13" s="35"/>
      <c r="L13" s="35"/>
      <c r="M13" s="35"/>
      <c r="N13" s="35"/>
      <c r="O13" s="35"/>
      <c r="P13" s="35"/>
      <c r="Q13" s="35"/>
      <c r="R13" s="35"/>
      <c r="S13" s="35"/>
      <c r="T13" s="35"/>
      <c r="U13" s="35"/>
      <c r="V13" s="35"/>
      <c r="W13" s="35"/>
    </row>
    <row r="14" spans="1:23" ht="15.75" thickBot="1" x14ac:dyDescent="0.3">
      <c r="A14" s="5"/>
      <c r="B14" s="37">
        <v>2</v>
      </c>
      <c r="C14" s="5" t="s">
        <v>714</v>
      </c>
      <c r="D14" s="5"/>
      <c r="E14" s="5"/>
      <c r="F14" s="5"/>
      <c r="G14" s="5"/>
      <c r="H14" s="5"/>
      <c r="I14" s="5"/>
      <c r="J14" s="5"/>
      <c r="K14" s="5"/>
      <c r="L14" s="5"/>
      <c r="M14" s="5"/>
      <c r="N14" s="5"/>
      <c r="O14" s="5"/>
      <c r="P14" s="5"/>
      <c r="Q14" s="5"/>
      <c r="R14" s="5"/>
      <c r="S14" s="5"/>
      <c r="T14" s="5"/>
      <c r="U14" s="5"/>
      <c r="V14" s="5"/>
      <c r="W14" s="5"/>
    </row>
    <row r="15" spans="1:23" x14ac:dyDescent="0.25">
      <c r="A15" s="35" t="s">
        <v>708</v>
      </c>
      <c r="B15" s="36">
        <v>1</v>
      </c>
      <c r="C15" s="35" t="s">
        <v>709</v>
      </c>
      <c r="D15" s="35"/>
      <c r="E15" s="35"/>
      <c r="F15" s="35"/>
      <c r="G15" s="35"/>
      <c r="H15" s="35"/>
      <c r="I15" s="35"/>
      <c r="J15" s="35"/>
      <c r="K15" s="35"/>
      <c r="L15" s="35"/>
      <c r="M15" s="35"/>
      <c r="N15" s="35"/>
      <c r="O15" s="35"/>
      <c r="P15" s="35"/>
      <c r="Q15" s="35"/>
      <c r="R15" s="35"/>
      <c r="S15" s="35"/>
      <c r="T15" s="35"/>
      <c r="U15" s="35"/>
      <c r="V15" s="35"/>
      <c r="W15" s="35"/>
    </row>
    <row r="16" spans="1:23" x14ac:dyDescent="0.25">
      <c r="A16" s="5"/>
      <c r="B16" s="37">
        <v>2</v>
      </c>
      <c r="C16" s="5" t="s">
        <v>710</v>
      </c>
      <c r="D16" s="5"/>
      <c r="E16" s="5"/>
      <c r="F16" s="5"/>
      <c r="G16" s="5"/>
      <c r="H16" s="5"/>
      <c r="I16" s="5"/>
      <c r="J16" s="5"/>
      <c r="K16" s="5"/>
      <c r="L16" s="5"/>
      <c r="M16" s="5"/>
      <c r="N16" s="5"/>
      <c r="O16" s="5"/>
      <c r="P16" s="5"/>
      <c r="Q16" s="5"/>
      <c r="R16" s="5"/>
      <c r="S16" s="5"/>
      <c r="T16" s="5"/>
      <c r="U16" s="5"/>
      <c r="V16" s="5"/>
      <c r="W16" s="5"/>
    </row>
    <row r="17" spans="1:23" ht="15.75" thickBot="1" x14ac:dyDescent="0.3">
      <c r="A17" s="5"/>
      <c r="B17" s="37">
        <v>3</v>
      </c>
      <c r="C17" s="10" t="s">
        <v>711</v>
      </c>
      <c r="D17" s="5"/>
      <c r="E17" s="5"/>
      <c r="F17" s="5"/>
      <c r="G17" s="5"/>
      <c r="H17" s="5"/>
      <c r="I17" s="5"/>
      <c r="J17" s="5"/>
      <c r="K17" s="5"/>
      <c r="L17" s="5"/>
      <c r="M17" s="5"/>
      <c r="N17" s="5"/>
      <c r="O17" s="5"/>
      <c r="P17" s="5"/>
      <c r="Q17" s="5"/>
      <c r="R17" s="5"/>
      <c r="S17" s="5"/>
      <c r="T17" s="5"/>
      <c r="U17" s="5"/>
      <c r="V17" s="5"/>
      <c r="W17" s="5"/>
    </row>
    <row r="18" spans="1:23" x14ac:dyDescent="0.25">
      <c r="A18" s="35" t="s">
        <v>548</v>
      </c>
      <c r="B18" s="36">
        <v>1</v>
      </c>
      <c r="C18" s="35" t="s">
        <v>550</v>
      </c>
      <c r="D18" s="35"/>
      <c r="E18" s="35"/>
      <c r="F18" s="35"/>
      <c r="G18" s="35"/>
      <c r="H18" s="35"/>
      <c r="I18" s="35"/>
      <c r="J18" s="35"/>
      <c r="K18" s="35"/>
      <c r="L18" s="35"/>
      <c r="M18" s="35"/>
      <c r="N18" s="35"/>
      <c r="O18" s="35"/>
      <c r="P18" s="35"/>
      <c r="Q18" s="35"/>
      <c r="R18" s="35"/>
      <c r="S18" s="35"/>
      <c r="T18" s="35"/>
      <c r="U18" s="35"/>
      <c r="V18" s="35"/>
      <c r="W18" s="35"/>
    </row>
    <row r="19" spans="1:23" x14ac:dyDescent="0.25">
      <c r="A19" s="53"/>
      <c r="B19" s="37">
        <v>2</v>
      </c>
      <c r="C19" s="5" t="s">
        <v>551</v>
      </c>
      <c r="D19" s="5"/>
      <c r="E19" s="5"/>
      <c r="F19" s="5"/>
      <c r="G19" s="5"/>
      <c r="H19" s="5"/>
      <c r="I19" s="5"/>
      <c r="J19" s="5"/>
      <c r="K19" s="5"/>
      <c r="L19" s="5"/>
      <c r="M19" s="5"/>
      <c r="N19" s="5"/>
      <c r="O19" s="5"/>
      <c r="P19" s="5"/>
      <c r="Q19" s="5"/>
      <c r="R19" s="5"/>
      <c r="S19" s="5"/>
      <c r="T19" s="5"/>
      <c r="U19" s="5"/>
      <c r="V19" s="5"/>
      <c r="W19" s="5"/>
    </row>
    <row r="20" spans="1:23" ht="15.75" thickBot="1" x14ac:dyDescent="0.3">
      <c r="A20" s="5"/>
      <c r="B20" s="37">
        <v>3</v>
      </c>
      <c r="C20" s="10" t="s">
        <v>552</v>
      </c>
      <c r="D20" s="5"/>
      <c r="E20" s="5"/>
      <c r="F20" s="5"/>
      <c r="G20" s="5"/>
      <c r="H20" s="5"/>
      <c r="I20" s="5"/>
      <c r="J20" s="5"/>
      <c r="K20" s="5"/>
      <c r="L20" s="5"/>
      <c r="M20" s="5"/>
      <c r="N20" s="5"/>
      <c r="O20" s="5"/>
      <c r="P20" s="5"/>
      <c r="Q20" s="5"/>
      <c r="R20" s="5"/>
      <c r="S20" s="5"/>
      <c r="T20" s="5"/>
      <c r="U20" s="5"/>
      <c r="V20" s="5"/>
      <c r="W20" s="5"/>
    </row>
    <row r="21" spans="1:23" ht="15.75" thickBot="1" x14ac:dyDescent="0.3">
      <c r="A21" s="51" t="s">
        <v>549</v>
      </c>
      <c r="B21" s="52">
        <v>1</v>
      </c>
      <c r="C21" s="51" t="s">
        <v>547</v>
      </c>
      <c r="D21" s="51"/>
      <c r="E21" s="51"/>
      <c r="F21" s="51"/>
      <c r="G21" s="51"/>
      <c r="H21" s="51"/>
      <c r="I21" s="51"/>
      <c r="J21" s="51"/>
      <c r="K21" s="51"/>
      <c r="L21" s="51"/>
      <c r="M21" s="51"/>
      <c r="N21" s="51"/>
      <c r="O21" s="51"/>
      <c r="P21" s="51"/>
      <c r="Q21" s="51"/>
      <c r="R21" s="51"/>
      <c r="S21" s="51"/>
      <c r="T21" s="51"/>
      <c r="U21" s="51"/>
      <c r="V21" s="51"/>
      <c r="W21" s="51"/>
    </row>
    <row r="22" spans="1:23" ht="15.75" thickBot="1" x14ac:dyDescent="0.3">
      <c r="A22" s="47" t="s">
        <v>545</v>
      </c>
      <c r="B22" s="48">
        <v>1</v>
      </c>
      <c r="C22" s="47" t="s">
        <v>546</v>
      </c>
      <c r="D22" s="47"/>
      <c r="E22" s="47"/>
      <c r="F22" s="47"/>
      <c r="G22" s="47"/>
      <c r="H22" s="47"/>
      <c r="I22" s="47"/>
      <c r="J22" s="47"/>
      <c r="K22" s="47"/>
      <c r="L22" s="47"/>
      <c r="M22" s="47"/>
      <c r="N22" s="47"/>
      <c r="O22" s="47"/>
      <c r="P22" s="47"/>
      <c r="Q22" s="47"/>
      <c r="R22" s="47"/>
      <c r="S22" s="47"/>
      <c r="T22" s="47"/>
      <c r="U22" s="47"/>
      <c r="V22" s="47"/>
      <c r="W22" s="47"/>
    </row>
    <row r="23" spans="1:23" x14ac:dyDescent="0.25">
      <c r="A23" s="5" t="s">
        <v>435</v>
      </c>
      <c r="B23" s="37">
        <v>1</v>
      </c>
      <c r="C23" s="5" t="s">
        <v>436</v>
      </c>
      <c r="D23" s="5"/>
      <c r="E23" s="5"/>
      <c r="F23" s="5"/>
      <c r="G23" s="5"/>
      <c r="H23" s="5"/>
      <c r="I23" s="5"/>
      <c r="J23" s="5"/>
      <c r="K23" s="5"/>
      <c r="L23" s="5"/>
      <c r="M23" s="5"/>
      <c r="N23" s="5"/>
      <c r="O23" s="5"/>
      <c r="P23" s="5"/>
      <c r="Q23" s="5"/>
      <c r="R23" s="5"/>
      <c r="S23" s="5"/>
      <c r="T23" s="5"/>
      <c r="U23" s="5"/>
      <c r="V23" s="5"/>
      <c r="W23" s="5"/>
    </row>
    <row r="24" spans="1:23" x14ac:dyDescent="0.25">
      <c r="A24" s="5"/>
      <c r="B24" s="37">
        <v>2</v>
      </c>
      <c r="C24" s="5" t="s">
        <v>437</v>
      </c>
      <c r="D24" s="5"/>
      <c r="E24" s="5"/>
      <c r="F24" s="5"/>
      <c r="G24" s="5"/>
      <c r="H24" s="5"/>
      <c r="I24" s="5"/>
      <c r="J24" s="5"/>
      <c r="K24" s="5"/>
      <c r="L24" s="5"/>
      <c r="M24" s="5"/>
      <c r="N24" s="5"/>
      <c r="O24" s="5"/>
      <c r="P24" s="5"/>
      <c r="Q24" s="5"/>
      <c r="R24" s="5"/>
      <c r="S24" s="5"/>
      <c r="T24" s="5"/>
      <c r="U24" s="5"/>
      <c r="V24" s="5"/>
      <c r="W24" s="5"/>
    </row>
    <row r="25" spans="1:23" x14ac:dyDescent="0.25">
      <c r="A25" s="5"/>
      <c r="B25" s="37">
        <v>3</v>
      </c>
      <c r="C25" s="10" t="s">
        <v>449</v>
      </c>
      <c r="D25" s="5"/>
      <c r="E25" s="5"/>
      <c r="F25" s="5"/>
      <c r="G25" s="5"/>
      <c r="H25" s="5"/>
      <c r="I25" s="5"/>
      <c r="J25" s="5"/>
      <c r="K25" s="5"/>
      <c r="L25" s="5"/>
      <c r="M25" s="5"/>
      <c r="N25" s="5"/>
      <c r="O25" s="5"/>
      <c r="P25" s="5"/>
      <c r="Q25" s="5"/>
      <c r="R25" s="5"/>
      <c r="S25" s="5"/>
      <c r="T25" s="5"/>
      <c r="U25" s="5"/>
      <c r="V25" s="5"/>
      <c r="W25" s="5"/>
    </row>
    <row r="26" spans="1:23" x14ac:dyDescent="0.25">
      <c r="A26" s="5"/>
      <c r="B26" s="37">
        <v>4</v>
      </c>
      <c r="C26" s="10" t="s">
        <v>450</v>
      </c>
      <c r="D26" s="5"/>
      <c r="E26" s="5"/>
      <c r="F26" s="5"/>
      <c r="G26" s="5"/>
      <c r="H26" s="5"/>
      <c r="I26" s="5"/>
      <c r="J26" s="5"/>
      <c r="K26" s="5"/>
      <c r="L26" s="5"/>
      <c r="M26" s="5"/>
      <c r="N26" s="5"/>
      <c r="O26" s="5"/>
      <c r="P26" s="5"/>
      <c r="Q26" s="5"/>
      <c r="R26" s="5"/>
      <c r="S26" s="5"/>
      <c r="T26" s="5"/>
      <c r="U26" s="5"/>
      <c r="V26" s="5"/>
      <c r="W26" s="5"/>
    </row>
    <row r="27" spans="1:23" ht="15.75" thickBot="1" x14ac:dyDescent="0.3">
      <c r="A27" s="5"/>
      <c r="B27" s="37"/>
      <c r="C27" s="5"/>
      <c r="D27" s="5"/>
      <c r="E27" s="5"/>
      <c r="F27" s="5"/>
      <c r="G27" s="5"/>
      <c r="H27" s="5"/>
      <c r="I27" s="5"/>
      <c r="J27" s="5"/>
      <c r="K27" s="5"/>
      <c r="L27" s="5"/>
      <c r="M27" s="5"/>
      <c r="N27" s="5"/>
      <c r="O27" s="5"/>
      <c r="P27" s="5"/>
      <c r="Q27" s="5"/>
      <c r="R27" s="5"/>
      <c r="S27" s="5"/>
      <c r="T27" s="5"/>
      <c r="U27" s="5"/>
      <c r="V27" s="5"/>
      <c r="W27" s="5"/>
    </row>
    <row r="28" spans="1:23" x14ac:dyDescent="0.25">
      <c r="A28" s="35" t="s">
        <v>432</v>
      </c>
      <c r="B28" s="36">
        <v>1</v>
      </c>
      <c r="C28" s="35" t="s">
        <v>433</v>
      </c>
      <c r="D28" s="35"/>
      <c r="E28" s="35"/>
      <c r="F28" s="35"/>
      <c r="G28" s="35"/>
      <c r="H28" s="35"/>
      <c r="I28" s="35"/>
      <c r="J28" s="35"/>
      <c r="K28" s="35"/>
      <c r="L28" s="35"/>
      <c r="M28" s="35"/>
      <c r="N28" s="35"/>
      <c r="O28" s="35"/>
      <c r="P28" s="35"/>
      <c r="Q28" s="35"/>
      <c r="R28" s="35"/>
      <c r="S28" s="35"/>
      <c r="T28" s="35"/>
      <c r="U28" s="35"/>
      <c r="V28" s="35"/>
      <c r="W28" s="35"/>
    </row>
    <row r="29" spans="1:23" ht="15.75" thickBot="1" x14ac:dyDescent="0.3">
      <c r="A29" s="5"/>
      <c r="B29" s="37"/>
      <c r="C29" s="5"/>
      <c r="D29" s="5"/>
      <c r="E29" s="5"/>
      <c r="F29" s="5"/>
      <c r="G29" s="5"/>
      <c r="H29" s="5"/>
      <c r="I29" s="5"/>
      <c r="J29" s="5"/>
      <c r="K29" s="5"/>
      <c r="L29" s="5"/>
      <c r="M29" s="5"/>
      <c r="N29" s="5"/>
      <c r="O29" s="5"/>
      <c r="P29" s="5"/>
      <c r="Q29" s="5"/>
      <c r="R29" s="5"/>
      <c r="S29" s="5"/>
      <c r="T29" s="5"/>
      <c r="U29" s="5"/>
      <c r="V29" s="5"/>
      <c r="W29" s="5"/>
    </row>
    <row r="30" spans="1:23" x14ac:dyDescent="0.25">
      <c r="A30" s="35" t="s">
        <v>426</v>
      </c>
      <c r="B30" s="36">
        <v>1</v>
      </c>
      <c r="C30" s="35" t="s">
        <v>427</v>
      </c>
      <c r="D30" s="35"/>
      <c r="E30" s="35"/>
      <c r="F30" s="35"/>
      <c r="G30" s="35"/>
      <c r="H30" s="35"/>
      <c r="I30" s="35"/>
      <c r="J30" s="35"/>
      <c r="K30" s="35"/>
      <c r="L30" s="35"/>
      <c r="M30" s="35"/>
      <c r="N30" s="35"/>
      <c r="O30" s="35"/>
      <c r="P30" s="35"/>
      <c r="Q30" s="35"/>
      <c r="R30" s="35"/>
      <c r="S30" s="35"/>
      <c r="T30" s="35"/>
      <c r="U30" s="35"/>
      <c r="V30" s="35"/>
      <c r="W30" s="35"/>
    </row>
    <row r="31" spans="1:23" x14ac:dyDescent="0.25">
      <c r="B31" s="37">
        <v>2</v>
      </c>
      <c r="C31" t="s">
        <v>429</v>
      </c>
    </row>
    <row r="32" spans="1:23" x14ac:dyDescent="0.25">
      <c r="B32" s="37">
        <v>3</v>
      </c>
      <c r="C32" t="s">
        <v>430</v>
      </c>
    </row>
    <row r="33" spans="2:3" x14ac:dyDescent="0.25">
      <c r="B33" s="38">
        <v>4</v>
      </c>
      <c r="C33" t="s">
        <v>431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2:R95"/>
  <sheetViews>
    <sheetView topLeftCell="F37" zoomScale="60" zoomScaleNormal="60" workbookViewId="0">
      <selection activeCell="B55" sqref="B55:D57"/>
    </sheetView>
  </sheetViews>
  <sheetFormatPr defaultRowHeight="15" x14ac:dyDescent="0.25"/>
  <cols>
    <col min="1" max="1" width="34.7109375" customWidth="1"/>
    <col min="2" max="2" width="105.5703125" customWidth="1"/>
    <col min="3" max="3" width="75" customWidth="1"/>
    <col min="4" max="4" width="62.28515625" customWidth="1"/>
    <col min="5" max="5" width="45.7109375" customWidth="1"/>
    <col min="6" max="6" width="40.7109375" customWidth="1"/>
    <col min="7" max="8" width="31.28515625" customWidth="1"/>
    <col min="9" max="9" width="38.7109375" customWidth="1"/>
    <col min="10" max="10" width="33.7109375" customWidth="1"/>
    <col min="11" max="11" width="39.42578125" customWidth="1"/>
    <col min="12" max="12" width="21.85546875" bestFit="1" customWidth="1"/>
  </cols>
  <sheetData>
    <row r="2" spans="1:13" x14ac:dyDescent="0.25">
      <c r="A2" s="19"/>
    </row>
    <row r="3" spans="1:13" ht="26.25" x14ac:dyDescent="0.4">
      <c r="A3" s="66" t="s">
        <v>730</v>
      </c>
    </row>
    <row r="4" spans="1:13" x14ac:dyDescent="0.25">
      <c r="A4" s="21" t="s">
        <v>1065</v>
      </c>
    </row>
    <row r="5" spans="1:13" x14ac:dyDescent="0.25">
      <c r="A5" s="21" t="s">
        <v>1066</v>
      </c>
    </row>
    <row r="6" spans="1:13" x14ac:dyDescent="0.25">
      <c r="A6" s="21" t="s">
        <v>1067</v>
      </c>
    </row>
    <row r="7" spans="1:13" x14ac:dyDescent="0.25">
      <c r="A7" s="22"/>
      <c r="B7" s="22"/>
    </row>
    <row r="8" spans="1:13" x14ac:dyDescent="0.25">
      <c r="A8" s="19"/>
    </row>
    <row r="9" spans="1:13" x14ac:dyDescent="0.25">
      <c r="A9" s="21"/>
    </row>
    <row r="10" spans="1:13" x14ac:dyDescent="0.25">
      <c r="A10" s="21"/>
    </row>
    <row r="11" spans="1:13" x14ac:dyDescent="0.25">
      <c r="A11" s="21"/>
    </row>
    <row r="12" spans="1:13" x14ac:dyDescent="0.25">
      <c r="A12" s="21" t="s">
        <v>553</v>
      </c>
      <c r="B12" s="29">
        <v>8920</v>
      </c>
    </row>
    <row r="14" spans="1:13" ht="30.75" thickBot="1" x14ac:dyDescent="0.3">
      <c r="A14" s="55" t="s">
        <v>9</v>
      </c>
      <c r="B14" s="54" t="s">
        <v>1</v>
      </c>
      <c r="C14" s="54" t="s">
        <v>741</v>
      </c>
      <c r="D14" s="54" t="s">
        <v>2</v>
      </c>
      <c r="E14" s="54" t="s">
        <v>3</v>
      </c>
      <c r="F14" s="54" t="s">
        <v>11</v>
      </c>
      <c r="G14" s="54" t="s">
        <v>581</v>
      </c>
      <c r="H14" s="54" t="s">
        <v>631</v>
      </c>
      <c r="I14" s="54" t="s">
        <v>16</v>
      </c>
      <c r="J14" s="54" t="s">
        <v>12</v>
      </c>
      <c r="K14" s="54" t="s">
        <v>17</v>
      </c>
      <c r="L14" s="54" t="s">
        <v>12</v>
      </c>
      <c r="M14" s="54" t="s">
        <v>8</v>
      </c>
    </row>
    <row r="15" spans="1:13" ht="21.75" thickTop="1" x14ac:dyDescent="0.35">
      <c r="A15" s="56" t="s">
        <v>641</v>
      </c>
      <c r="B15" s="77"/>
      <c r="C15" s="77"/>
      <c r="D15" s="77"/>
      <c r="E15" s="77"/>
      <c r="F15" s="77"/>
      <c r="G15" s="77"/>
      <c r="H15" s="77"/>
      <c r="I15" s="77"/>
      <c r="J15" s="77"/>
      <c r="K15" s="77"/>
      <c r="L15" s="77"/>
      <c r="M15" s="77"/>
    </row>
    <row r="16" spans="1:13" x14ac:dyDescent="0.25">
      <c r="A16" s="57">
        <v>1</v>
      </c>
      <c r="I16" s="77"/>
      <c r="J16" s="77"/>
      <c r="K16" s="77"/>
      <c r="L16" s="77"/>
      <c r="M16" s="77"/>
    </row>
    <row r="17" spans="1:18" x14ac:dyDescent="0.25">
      <c r="A17" s="76"/>
      <c r="I17" s="77"/>
      <c r="J17" s="77"/>
      <c r="K17" s="77"/>
      <c r="L17" s="77"/>
      <c r="M17" s="77"/>
    </row>
    <row r="18" spans="1:18" x14ac:dyDescent="0.25">
      <c r="A18" s="76"/>
      <c r="B18" s="77"/>
      <c r="C18" s="77"/>
      <c r="D18" s="77"/>
      <c r="E18" s="77"/>
      <c r="F18" s="77"/>
      <c r="G18" s="77"/>
      <c r="H18" s="77"/>
      <c r="I18" s="77"/>
      <c r="J18" s="77"/>
      <c r="K18" s="77"/>
      <c r="L18" s="77"/>
      <c r="M18" s="77"/>
    </row>
    <row r="19" spans="1:18" x14ac:dyDescent="0.25">
      <c r="A19" s="76"/>
      <c r="B19" s="77"/>
      <c r="C19" s="77"/>
      <c r="D19" s="77"/>
      <c r="E19" s="77"/>
      <c r="F19" s="77"/>
      <c r="G19" s="77"/>
      <c r="H19" s="77"/>
      <c r="I19" s="77"/>
      <c r="J19" s="77"/>
      <c r="K19" s="77"/>
      <c r="L19" s="77"/>
      <c r="M19" s="77"/>
    </row>
    <row r="20" spans="1:18" x14ac:dyDescent="0.25">
      <c r="A20" s="76"/>
      <c r="B20" s="77"/>
      <c r="C20" s="77"/>
      <c r="D20" s="77"/>
      <c r="E20" s="77"/>
      <c r="F20" s="77"/>
      <c r="G20" s="77"/>
      <c r="H20" s="77"/>
      <c r="I20" s="77"/>
      <c r="J20" s="77"/>
      <c r="K20" s="77"/>
      <c r="L20" s="77"/>
      <c r="M20" s="77"/>
    </row>
    <row r="21" spans="1:18" ht="21" x14ac:dyDescent="0.35">
      <c r="A21" s="56" t="s">
        <v>169</v>
      </c>
      <c r="B21" s="2"/>
      <c r="C21" s="2"/>
      <c r="D21" s="2"/>
      <c r="E21" s="2"/>
      <c r="F21" s="2"/>
      <c r="G21" s="2"/>
      <c r="H21" s="2"/>
      <c r="I21" s="2"/>
      <c r="J21" s="2"/>
      <c r="K21" s="2"/>
      <c r="L21" s="2"/>
      <c r="M21" s="2"/>
    </row>
    <row r="22" spans="1:18" x14ac:dyDescent="0.25">
      <c r="A22" s="57">
        <v>1</v>
      </c>
      <c r="B22" s="18" t="s">
        <v>181</v>
      </c>
      <c r="C22" s="2"/>
      <c r="D22" s="2"/>
      <c r="E22" s="2"/>
      <c r="F22" s="2"/>
      <c r="G22" s="2"/>
      <c r="H22" s="2"/>
      <c r="I22" s="2"/>
      <c r="J22" s="2"/>
      <c r="K22" s="2"/>
      <c r="L22" s="2"/>
      <c r="M22" s="2"/>
    </row>
    <row r="23" spans="1:18" x14ac:dyDescent="0.25">
      <c r="A23" s="58"/>
      <c r="B23" s="14" t="s">
        <v>172</v>
      </c>
      <c r="C23" s="16" t="s">
        <v>582</v>
      </c>
      <c r="D23" s="23" t="s">
        <v>170</v>
      </c>
      <c r="E23" s="16" t="s">
        <v>171</v>
      </c>
      <c r="F23" s="16" t="s">
        <v>5</v>
      </c>
      <c r="G23" s="3">
        <v>47</v>
      </c>
      <c r="H23" t="s">
        <v>554</v>
      </c>
      <c r="I23" s="23"/>
      <c r="J23" s="23"/>
      <c r="K23" s="23"/>
      <c r="L23" s="23"/>
      <c r="M23" s="23"/>
      <c r="N23" s="22"/>
      <c r="O23" s="22"/>
      <c r="P23" s="22"/>
      <c r="Q23" s="22"/>
      <c r="R23" s="22"/>
    </row>
    <row r="24" spans="1:18" x14ac:dyDescent="0.25">
      <c r="A24" s="58"/>
      <c r="B24" s="14" t="s">
        <v>173</v>
      </c>
      <c r="C24" s="16" t="s">
        <v>582</v>
      </c>
      <c r="D24" s="23" t="s">
        <v>174</v>
      </c>
      <c r="E24" s="16" t="s">
        <v>175</v>
      </c>
      <c r="F24" s="16" t="s">
        <v>5</v>
      </c>
      <c r="G24" s="3">
        <v>74</v>
      </c>
      <c r="H24" t="s">
        <v>555</v>
      </c>
      <c r="I24" s="23"/>
      <c r="J24" s="23"/>
      <c r="K24" s="23"/>
      <c r="L24" s="23"/>
      <c r="M24" s="23"/>
      <c r="N24" s="22"/>
      <c r="O24" s="22"/>
      <c r="P24" s="22"/>
      <c r="Q24" s="22"/>
      <c r="R24" s="22"/>
    </row>
    <row r="25" spans="1:18" x14ac:dyDescent="0.25">
      <c r="A25" s="57">
        <v>2</v>
      </c>
      <c r="B25" s="18" t="s">
        <v>180</v>
      </c>
      <c r="C25" s="16"/>
      <c r="D25" s="16"/>
      <c r="E25" s="16"/>
      <c r="F25" s="16"/>
      <c r="G25" s="44"/>
      <c r="I25" s="23"/>
      <c r="J25" s="23"/>
      <c r="K25" s="23"/>
      <c r="L25" s="23"/>
      <c r="M25" s="23"/>
      <c r="N25" s="22"/>
      <c r="O25" s="22"/>
      <c r="P25" s="22"/>
      <c r="Q25" s="22"/>
      <c r="R25" s="22"/>
    </row>
    <row r="26" spans="1:18" x14ac:dyDescent="0.25">
      <c r="A26" s="57"/>
      <c r="B26" s="17" t="s">
        <v>182</v>
      </c>
      <c r="C26" s="16"/>
      <c r="E26" s="16"/>
      <c r="F26" s="16"/>
      <c r="G26" s="44"/>
      <c r="I26" s="23"/>
      <c r="J26" s="23"/>
      <c r="K26" s="23"/>
      <c r="L26" s="23"/>
      <c r="M26" s="23"/>
      <c r="N26" s="22"/>
      <c r="O26" s="22"/>
      <c r="P26" s="22"/>
      <c r="Q26" s="22"/>
      <c r="R26" s="22"/>
    </row>
    <row r="27" spans="1:18" x14ac:dyDescent="0.25">
      <c r="A27" s="58"/>
      <c r="B27" s="14" t="s">
        <v>176</v>
      </c>
      <c r="C27" s="16" t="s">
        <v>740</v>
      </c>
      <c r="D27" s="16" t="s">
        <v>742</v>
      </c>
      <c r="E27" s="16" t="s">
        <v>178</v>
      </c>
      <c r="F27" s="16" t="s">
        <v>5</v>
      </c>
      <c r="G27" s="44">
        <v>130</v>
      </c>
      <c r="H27" t="s">
        <v>556</v>
      </c>
      <c r="I27" s="10" t="s">
        <v>31</v>
      </c>
      <c r="J27" s="10" t="s">
        <v>32</v>
      </c>
      <c r="K27" s="10" t="s">
        <v>33</v>
      </c>
      <c r="L27" s="10" t="s">
        <v>34</v>
      </c>
      <c r="M27" s="22"/>
      <c r="N27" s="22"/>
      <c r="O27" s="22"/>
      <c r="P27" s="22"/>
      <c r="Q27" s="22"/>
      <c r="R27" s="22"/>
    </row>
    <row r="28" spans="1:18" x14ac:dyDescent="0.25">
      <c r="A28" s="58"/>
      <c r="B28" s="14" t="s">
        <v>177</v>
      </c>
      <c r="C28" s="16" t="s">
        <v>740</v>
      </c>
      <c r="D28" s="16" t="s">
        <v>629</v>
      </c>
      <c r="E28" s="16" t="s">
        <v>179</v>
      </c>
      <c r="F28" s="16" t="s">
        <v>5</v>
      </c>
      <c r="G28" s="44">
        <v>150</v>
      </c>
      <c r="H28" t="s">
        <v>557</v>
      </c>
      <c r="I28" s="10" t="s">
        <v>31</v>
      </c>
      <c r="J28" s="10" t="s">
        <v>32</v>
      </c>
      <c r="K28" s="10" t="s">
        <v>33</v>
      </c>
      <c r="L28" s="10" t="s">
        <v>34</v>
      </c>
      <c r="M28" s="23"/>
      <c r="N28" s="22"/>
      <c r="O28" s="22"/>
      <c r="P28" s="22"/>
      <c r="Q28" s="22"/>
      <c r="R28" s="22"/>
    </row>
    <row r="29" spans="1:18" x14ac:dyDescent="0.25">
      <c r="A29" s="58"/>
      <c r="B29" s="17" t="s">
        <v>22</v>
      </c>
      <c r="C29" s="16" t="s">
        <v>740</v>
      </c>
      <c r="D29" s="16"/>
      <c r="E29" s="16"/>
      <c r="F29" s="16"/>
      <c r="G29" s="44"/>
      <c r="I29" s="23"/>
      <c r="J29" s="23"/>
      <c r="K29" s="23"/>
      <c r="L29" s="23"/>
      <c r="M29" s="23"/>
      <c r="N29" s="22"/>
      <c r="O29" s="22"/>
      <c r="P29" s="22"/>
      <c r="Q29" s="22"/>
      <c r="R29" s="22"/>
    </row>
    <row r="30" spans="1:18" x14ac:dyDescent="0.25">
      <c r="A30" s="58"/>
      <c r="B30" s="16" t="s">
        <v>187</v>
      </c>
      <c r="C30" s="16" t="s">
        <v>740</v>
      </c>
      <c r="D30" s="16" t="s">
        <v>630</v>
      </c>
      <c r="E30" s="16" t="s">
        <v>184</v>
      </c>
      <c r="F30" s="16" t="s">
        <v>5</v>
      </c>
      <c r="G30" s="44">
        <v>192</v>
      </c>
      <c r="H30" t="s">
        <v>558</v>
      </c>
      <c r="I30" s="10" t="s">
        <v>31</v>
      </c>
      <c r="J30" s="10" t="s">
        <v>32</v>
      </c>
      <c r="K30" s="10" t="s">
        <v>33</v>
      </c>
      <c r="L30" s="10" t="s">
        <v>34</v>
      </c>
      <c r="M30" s="23"/>
      <c r="N30" s="22"/>
      <c r="O30" s="22"/>
      <c r="P30" s="22"/>
      <c r="Q30" s="22"/>
      <c r="R30" s="22"/>
    </row>
    <row r="31" spans="1:18" x14ac:dyDescent="0.25">
      <c r="A31" s="58"/>
      <c r="B31" s="14" t="s">
        <v>186</v>
      </c>
      <c r="C31" s="16" t="s">
        <v>740</v>
      </c>
      <c r="D31" s="16" t="s">
        <v>601</v>
      </c>
      <c r="E31" s="16" t="s">
        <v>185</v>
      </c>
      <c r="F31" s="16" t="s">
        <v>5</v>
      </c>
      <c r="G31" s="44">
        <v>214</v>
      </c>
      <c r="H31" t="s">
        <v>559</v>
      </c>
      <c r="I31" s="10" t="s">
        <v>31</v>
      </c>
      <c r="J31" s="10" t="s">
        <v>32</v>
      </c>
      <c r="K31" s="10" t="s">
        <v>33</v>
      </c>
      <c r="L31" s="10" t="s">
        <v>34</v>
      </c>
      <c r="M31" s="23"/>
      <c r="N31" s="22"/>
      <c r="O31" s="22"/>
      <c r="P31" s="22"/>
      <c r="Q31" s="22"/>
      <c r="R31" s="22"/>
    </row>
    <row r="32" spans="1:18" x14ac:dyDescent="0.25">
      <c r="A32" s="58"/>
      <c r="B32" s="17" t="s">
        <v>102</v>
      </c>
      <c r="C32" s="16" t="s">
        <v>740</v>
      </c>
      <c r="D32" s="16"/>
      <c r="E32" s="16"/>
      <c r="F32" s="16"/>
      <c r="G32" s="44"/>
      <c r="I32" s="10"/>
      <c r="J32" s="10"/>
      <c r="K32" s="10"/>
      <c r="L32" s="10"/>
      <c r="M32" s="23"/>
      <c r="N32" s="22"/>
      <c r="O32" s="22"/>
      <c r="P32" s="22"/>
      <c r="Q32" s="22"/>
      <c r="R32" s="22"/>
    </row>
    <row r="33" spans="1:18" x14ac:dyDescent="0.25">
      <c r="A33" s="58"/>
      <c r="B33" s="16" t="s">
        <v>188</v>
      </c>
      <c r="C33" s="16" t="s">
        <v>740</v>
      </c>
      <c r="D33" s="16" t="s">
        <v>602</v>
      </c>
      <c r="E33" s="16" t="s">
        <v>183</v>
      </c>
      <c r="F33" s="16" t="s">
        <v>5</v>
      </c>
      <c r="G33" s="44">
        <v>236</v>
      </c>
      <c r="H33" t="s">
        <v>560</v>
      </c>
      <c r="I33" s="10" t="s">
        <v>31</v>
      </c>
      <c r="J33" s="10" t="s">
        <v>32</v>
      </c>
      <c r="K33" s="10" t="s">
        <v>33</v>
      </c>
      <c r="L33" s="10" t="s">
        <v>34</v>
      </c>
      <c r="M33" s="23"/>
      <c r="N33" s="22"/>
      <c r="O33" s="22"/>
      <c r="P33" s="22"/>
      <c r="Q33" s="22"/>
      <c r="R33" s="22"/>
    </row>
    <row r="34" spans="1:18" x14ac:dyDescent="0.25">
      <c r="A34" s="58"/>
      <c r="B34" s="14" t="s">
        <v>189</v>
      </c>
      <c r="C34" s="16" t="s">
        <v>740</v>
      </c>
      <c r="D34" s="16" t="s">
        <v>601</v>
      </c>
      <c r="E34" s="16" t="s">
        <v>185</v>
      </c>
      <c r="F34" s="16" t="s">
        <v>5</v>
      </c>
      <c r="G34" s="44">
        <v>257</v>
      </c>
      <c r="H34" t="s">
        <v>561</v>
      </c>
      <c r="I34" s="10" t="s">
        <v>31</v>
      </c>
      <c r="J34" s="10" t="s">
        <v>32</v>
      </c>
      <c r="K34" s="10" t="s">
        <v>33</v>
      </c>
      <c r="L34" s="10" t="s">
        <v>34</v>
      </c>
      <c r="M34" s="23"/>
      <c r="N34" s="22"/>
      <c r="O34" s="22"/>
      <c r="P34" s="22"/>
      <c r="Q34" s="22"/>
      <c r="R34" s="22"/>
    </row>
    <row r="35" spans="1:18" x14ac:dyDescent="0.25">
      <c r="A35" s="57">
        <v>3</v>
      </c>
      <c r="B35" s="18" t="s">
        <v>743</v>
      </c>
      <c r="C35" s="16"/>
      <c r="D35" s="16"/>
      <c r="E35" s="16"/>
      <c r="F35" s="16"/>
      <c r="G35" s="44"/>
      <c r="I35" s="10"/>
      <c r="J35" s="10"/>
      <c r="K35" s="10"/>
      <c r="L35" s="10"/>
      <c r="M35" s="23"/>
      <c r="N35" s="22"/>
      <c r="O35" s="22"/>
      <c r="P35" s="22"/>
      <c r="Q35" s="22"/>
      <c r="R35" s="22"/>
    </row>
    <row r="36" spans="1:18" x14ac:dyDescent="0.25">
      <c r="A36" s="58"/>
      <c r="B36" s="14" t="s">
        <v>744</v>
      </c>
      <c r="C36" s="16" t="s">
        <v>583</v>
      </c>
      <c r="D36" s="16" t="s">
        <v>603</v>
      </c>
      <c r="E36" s="16" t="s">
        <v>190</v>
      </c>
      <c r="F36" s="16" t="s">
        <v>5</v>
      </c>
      <c r="G36" s="44">
        <v>470</v>
      </c>
      <c r="H36" t="s">
        <v>562</v>
      </c>
      <c r="I36" s="10"/>
      <c r="J36" s="10"/>
      <c r="K36" s="10"/>
      <c r="L36" s="10"/>
      <c r="M36" s="23"/>
      <c r="N36" s="22"/>
      <c r="O36" s="22"/>
      <c r="P36" s="22"/>
      <c r="Q36" s="22"/>
      <c r="R36" s="22"/>
    </row>
    <row r="37" spans="1:18" x14ac:dyDescent="0.25">
      <c r="A37" s="57">
        <v>4</v>
      </c>
      <c r="B37" s="7" t="s">
        <v>0</v>
      </c>
      <c r="G37" s="44"/>
      <c r="I37" s="10"/>
      <c r="J37" s="10"/>
      <c r="K37" s="10"/>
      <c r="L37" s="10"/>
      <c r="M37" s="23"/>
      <c r="N37" s="22"/>
      <c r="O37" s="22"/>
      <c r="P37" s="22"/>
      <c r="Q37" s="22"/>
      <c r="R37" s="22"/>
    </row>
    <row r="38" spans="1:18" x14ac:dyDescent="0.25">
      <c r="A38" s="58"/>
      <c r="B38" s="14" t="s">
        <v>191</v>
      </c>
      <c r="C38" s="5" t="s">
        <v>584</v>
      </c>
      <c r="D38" s="5" t="s">
        <v>604</v>
      </c>
      <c r="E38" s="5" t="s">
        <v>4</v>
      </c>
      <c r="F38" s="5" t="s">
        <v>5</v>
      </c>
      <c r="G38" s="44">
        <v>584</v>
      </c>
      <c r="H38" t="s">
        <v>563</v>
      </c>
      <c r="I38" s="10"/>
      <c r="J38" s="10"/>
      <c r="K38" s="10"/>
      <c r="L38" s="10"/>
      <c r="M38" s="23"/>
      <c r="N38" s="22"/>
      <c r="O38" s="22"/>
      <c r="P38" s="22"/>
      <c r="Q38" s="22"/>
      <c r="R38" s="22"/>
    </row>
    <row r="39" spans="1:18" x14ac:dyDescent="0.25">
      <c r="A39" s="57">
        <v>5</v>
      </c>
      <c r="B39" s="7" t="s">
        <v>35</v>
      </c>
      <c r="G39" s="42"/>
      <c r="I39" s="10"/>
      <c r="J39" s="10"/>
      <c r="K39" s="10"/>
      <c r="L39" s="10"/>
      <c r="M39" s="23"/>
      <c r="N39" s="22"/>
      <c r="O39" s="22"/>
      <c r="P39" s="22"/>
      <c r="Q39" s="22"/>
      <c r="R39" s="22"/>
    </row>
    <row r="40" spans="1:18" x14ac:dyDescent="0.25">
      <c r="A40" s="58"/>
      <c r="B40" s="14" t="s">
        <v>192</v>
      </c>
      <c r="C40" s="5" t="s">
        <v>585</v>
      </c>
      <c r="D40" s="5" t="s">
        <v>605</v>
      </c>
      <c r="E40" s="5" t="s">
        <v>36</v>
      </c>
      <c r="F40" s="5" t="s">
        <v>5</v>
      </c>
      <c r="G40" s="20">
        <v>610</v>
      </c>
      <c r="H40" t="s">
        <v>579</v>
      </c>
      <c r="I40" s="10"/>
      <c r="J40" s="10"/>
      <c r="K40" s="10"/>
      <c r="L40" s="10"/>
      <c r="M40" s="23"/>
      <c r="N40" s="22"/>
      <c r="O40" s="22"/>
      <c r="P40" s="22"/>
      <c r="Q40" s="22"/>
      <c r="R40" s="22"/>
    </row>
    <row r="41" spans="1:18" x14ac:dyDescent="0.25">
      <c r="A41" s="57">
        <v>6</v>
      </c>
      <c r="B41" s="18" t="s">
        <v>196</v>
      </c>
      <c r="C41" s="16"/>
      <c r="D41" s="16"/>
      <c r="E41" s="16"/>
      <c r="F41" s="16"/>
      <c r="G41" s="42"/>
      <c r="I41" s="10"/>
      <c r="J41" s="10"/>
      <c r="K41" s="10"/>
      <c r="L41" s="10"/>
      <c r="M41" s="23"/>
      <c r="N41" s="22"/>
      <c r="O41" s="22"/>
      <c r="P41" s="22"/>
      <c r="Q41" s="22"/>
      <c r="R41" s="22"/>
    </row>
    <row r="42" spans="1:18" x14ac:dyDescent="0.25">
      <c r="A42" s="58"/>
      <c r="B42" s="14" t="s">
        <v>198</v>
      </c>
      <c r="C42" s="16" t="s">
        <v>586</v>
      </c>
      <c r="D42" s="16" t="s">
        <v>197</v>
      </c>
      <c r="E42" s="16" t="s">
        <v>199</v>
      </c>
      <c r="F42" s="16" t="s">
        <v>5</v>
      </c>
      <c r="G42" s="20">
        <v>666</v>
      </c>
      <c r="H42" t="s">
        <v>564</v>
      </c>
      <c r="I42" s="10"/>
      <c r="J42" s="10"/>
      <c r="K42" s="10"/>
      <c r="L42" s="10"/>
      <c r="M42" s="23"/>
      <c r="N42" s="22"/>
      <c r="O42" s="22"/>
      <c r="P42" s="22"/>
      <c r="Q42" s="22"/>
      <c r="R42" s="22"/>
    </row>
    <row r="43" spans="1:18" x14ac:dyDescent="0.25">
      <c r="A43" s="58"/>
      <c r="B43" s="14" t="s">
        <v>200</v>
      </c>
      <c r="C43" s="16" t="s">
        <v>587</v>
      </c>
      <c r="D43" s="16" t="s">
        <v>606</v>
      </c>
      <c r="E43" s="16" t="s">
        <v>204</v>
      </c>
      <c r="F43" s="16" t="s">
        <v>5</v>
      </c>
      <c r="G43" s="44">
        <v>675</v>
      </c>
      <c r="H43" t="s">
        <v>202</v>
      </c>
      <c r="I43" s="10"/>
      <c r="J43" s="10"/>
      <c r="K43" s="10"/>
      <c r="L43" s="10"/>
      <c r="M43" s="23"/>
      <c r="N43" s="22"/>
      <c r="O43" s="22"/>
      <c r="P43" s="22"/>
      <c r="Q43" s="22"/>
      <c r="R43" s="22"/>
    </row>
    <row r="44" spans="1:18" x14ac:dyDescent="0.25">
      <c r="A44" s="58"/>
      <c r="B44" s="14" t="s">
        <v>201</v>
      </c>
      <c r="C44" s="16" t="s">
        <v>588</v>
      </c>
      <c r="D44" s="16" t="s">
        <v>607</v>
      </c>
      <c r="E44" s="16" t="s">
        <v>205</v>
      </c>
      <c r="F44" s="16" t="s">
        <v>5</v>
      </c>
      <c r="G44" s="44">
        <v>681</v>
      </c>
      <c r="H44" t="s">
        <v>203</v>
      </c>
      <c r="I44" s="10"/>
      <c r="J44" s="10"/>
      <c r="K44" s="10"/>
      <c r="L44" s="10"/>
      <c r="M44" s="23"/>
      <c r="N44" s="22"/>
      <c r="O44" s="22"/>
      <c r="P44" s="22"/>
      <c r="Q44" s="22"/>
      <c r="R44" s="22"/>
    </row>
    <row r="45" spans="1:18" x14ac:dyDescent="0.25">
      <c r="A45" s="58"/>
      <c r="B45" s="14" t="s">
        <v>451</v>
      </c>
      <c r="C45" s="23" t="s">
        <v>589</v>
      </c>
      <c r="D45" s="16" t="s">
        <v>608</v>
      </c>
      <c r="E45" s="16" t="s">
        <v>206</v>
      </c>
      <c r="F45" s="16" t="s">
        <v>5</v>
      </c>
      <c r="G45" s="44">
        <v>688</v>
      </c>
      <c r="H45" t="s">
        <v>565</v>
      </c>
      <c r="I45" s="10"/>
      <c r="J45" s="10"/>
      <c r="K45" s="10"/>
      <c r="L45" s="10"/>
      <c r="M45" s="23"/>
      <c r="N45" s="22"/>
      <c r="O45" s="22"/>
      <c r="P45" s="22"/>
      <c r="Q45" s="22"/>
      <c r="R45" s="22"/>
    </row>
    <row r="46" spans="1:18" s="22" customFormat="1" ht="21" x14ac:dyDescent="0.35">
      <c r="A46" s="59" t="s">
        <v>210</v>
      </c>
      <c r="B46" s="14"/>
      <c r="C46" s="16"/>
      <c r="D46" s="16"/>
      <c r="E46" s="16"/>
      <c r="F46" s="16"/>
      <c r="G46" s="44"/>
      <c r="H46"/>
      <c r="I46" s="10"/>
      <c r="J46" s="10"/>
      <c r="K46" s="10"/>
      <c r="L46" s="10"/>
      <c r="M46" s="23"/>
    </row>
    <row r="47" spans="1:18" s="22" customFormat="1" x14ac:dyDescent="0.25">
      <c r="A47" s="57">
        <v>7</v>
      </c>
      <c r="B47" s="18" t="s">
        <v>213</v>
      </c>
      <c r="C47" s="16"/>
      <c r="D47" s="16"/>
      <c r="E47" s="16"/>
      <c r="F47" s="16"/>
      <c r="G47" s="44"/>
      <c r="H47"/>
      <c r="I47" s="31"/>
      <c r="J47" s="31"/>
      <c r="K47" s="10"/>
      <c r="L47" s="10"/>
      <c r="M47" s="23"/>
    </row>
    <row r="48" spans="1:18" s="22" customFormat="1" x14ac:dyDescent="0.25">
      <c r="A48" s="58"/>
      <c r="B48" s="14" t="s">
        <v>212</v>
      </c>
      <c r="C48" s="16" t="s">
        <v>590</v>
      </c>
      <c r="D48" s="16" t="s">
        <v>609</v>
      </c>
      <c r="E48" s="16" t="s">
        <v>214</v>
      </c>
      <c r="F48" s="5" t="s">
        <v>5</v>
      </c>
      <c r="G48" s="44">
        <v>101</v>
      </c>
      <c r="H48" t="s">
        <v>15</v>
      </c>
      <c r="I48" s="10" t="s">
        <v>15</v>
      </c>
      <c r="J48" s="10" t="s">
        <v>472</v>
      </c>
      <c r="K48" s="10"/>
      <c r="L48" s="10"/>
      <c r="M48" s="23"/>
    </row>
    <row r="49" spans="1:18" s="22" customFormat="1" ht="21" x14ac:dyDescent="0.35">
      <c r="A49" s="60" t="s">
        <v>20</v>
      </c>
      <c r="B49" s="14"/>
      <c r="C49" s="16"/>
      <c r="D49" s="16"/>
      <c r="E49" s="16"/>
      <c r="F49" s="16"/>
      <c r="G49" s="20"/>
      <c r="H49"/>
      <c r="I49" s="10"/>
      <c r="J49" s="10"/>
      <c r="K49" s="10"/>
      <c r="L49" s="10"/>
      <c r="M49" s="23"/>
    </row>
    <row r="50" spans="1:18" s="22" customFormat="1" x14ac:dyDescent="0.25">
      <c r="A50" s="57">
        <v>8</v>
      </c>
      <c r="B50" s="18" t="s">
        <v>211</v>
      </c>
      <c r="C50"/>
      <c r="D50"/>
      <c r="E50"/>
      <c r="F50" s="16"/>
      <c r="G50" s="20"/>
      <c r="H50"/>
      <c r="I50" s="10"/>
      <c r="J50" s="10"/>
      <c r="K50" s="10"/>
      <c r="L50" s="10"/>
      <c r="M50" s="23"/>
    </row>
    <row r="51" spans="1:18" s="22" customFormat="1" x14ac:dyDescent="0.25">
      <c r="A51" s="57"/>
      <c r="B51" s="9" t="s">
        <v>21</v>
      </c>
      <c r="C51" s="5" t="s">
        <v>628</v>
      </c>
      <c r="D51" s="5">
        <v>20160101</v>
      </c>
      <c r="E51" s="5" t="s">
        <v>19</v>
      </c>
      <c r="F51" s="5" t="s">
        <v>5</v>
      </c>
      <c r="G51" s="44">
        <v>101</v>
      </c>
      <c r="H51" t="s">
        <v>15</v>
      </c>
      <c r="I51" s="10" t="s">
        <v>15</v>
      </c>
      <c r="J51" s="10" t="s">
        <v>208</v>
      </c>
      <c r="K51" s="10" t="s">
        <v>20</v>
      </c>
      <c r="L51" s="10" t="s">
        <v>207</v>
      </c>
      <c r="M51" s="10" t="s">
        <v>18</v>
      </c>
    </row>
    <row r="52" spans="1:18" s="22" customFormat="1" x14ac:dyDescent="0.25">
      <c r="A52" s="58"/>
      <c r="B52" s="5" t="s">
        <v>23</v>
      </c>
      <c r="C52" s="5" t="s">
        <v>628</v>
      </c>
      <c r="D52" s="5">
        <v>20160101</v>
      </c>
      <c r="E52" s="5" t="s">
        <v>24</v>
      </c>
      <c r="F52" s="5" t="s">
        <v>5</v>
      </c>
      <c r="G52" s="44">
        <v>101</v>
      </c>
      <c r="H52" t="s">
        <v>15</v>
      </c>
      <c r="I52" s="10" t="s">
        <v>15</v>
      </c>
      <c r="J52" s="10" t="s">
        <v>473</v>
      </c>
      <c r="K52" s="10" t="s">
        <v>20</v>
      </c>
      <c r="L52" s="10" t="s">
        <v>209</v>
      </c>
      <c r="M52" s="23"/>
    </row>
    <row r="53" spans="1:18" ht="21" x14ac:dyDescent="0.35">
      <c r="A53" s="60" t="s">
        <v>27</v>
      </c>
      <c r="B53" s="5"/>
      <c r="C53" s="5"/>
      <c r="D53" s="5"/>
      <c r="E53" s="5"/>
      <c r="F53" s="5"/>
      <c r="G53" s="44"/>
      <c r="I53" s="10"/>
      <c r="J53" s="10"/>
      <c r="K53" s="10"/>
      <c r="L53" s="10"/>
      <c r="M53" s="23"/>
      <c r="N53" s="22"/>
      <c r="O53" s="22"/>
      <c r="P53" s="22"/>
      <c r="Q53" s="22"/>
      <c r="R53" s="22"/>
    </row>
    <row r="54" spans="1:18" x14ac:dyDescent="0.25">
      <c r="A54" s="57">
        <v>10</v>
      </c>
      <c r="B54" s="18" t="s">
        <v>215</v>
      </c>
      <c r="C54" s="16"/>
      <c r="D54" s="16"/>
      <c r="E54" s="16"/>
      <c r="F54" s="16"/>
      <c r="G54" s="20"/>
      <c r="I54" s="23"/>
      <c r="J54" s="23"/>
      <c r="K54" s="23"/>
      <c r="L54" s="23"/>
      <c r="M54" s="23"/>
      <c r="N54" s="22"/>
      <c r="O54" s="22"/>
      <c r="P54" s="22"/>
      <c r="Q54" s="22"/>
      <c r="R54" s="22"/>
    </row>
    <row r="55" spans="1:18" x14ac:dyDescent="0.25">
      <c r="A55" s="57"/>
      <c r="B55" s="5" t="s">
        <v>25</v>
      </c>
      <c r="C55" s="5" t="s">
        <v>26</v>
      </c>
      <c r="D55" s="5" t="s">
        <v>28</v>
      </c>
      <c r="E55" s="5" t="s">
        <v>29</v>
      </c>
      <c r="F55" s="5" t="s">
        <v>5</v>
      </c>
      <c r="G55" s="20">
        <v>101</v>
      </c>
      <c r="H55" t="s">
        <v>15</v>
      </c>
      <c r="I55" s="10" t="s">
        <v>15</v>
      </c>
      <c r="J55" s="10" t="s">
        <v>474</v>
      </c>
      <c r="K55" s="10" t="s">
        <v>27</v>
      </c>
      <c r="L55" s="10" t="s">
        <v>216</v>
      </c>
      <c r="M55" s="23"/>
      <c r="N55" s="22"/>
      <c r="O55" s="22"/>
      <c r="P55" s="22"/>
      <c r="Q55" s="22"/>
      <c r="R55" s="22"/>
    </row>
    <row r="56" spans="1:18" x14ac:dyDescent="0.25">
      <c r="A56" s="57"/>
      <c r="B56" s="9" t="s">
        <v>217</v>
      </c>
      <c r="C56" s="5" t="s">
        <v>26</v>
      </c>
      <c r="D56" s="5" t="s">
        <v>28</v>
      </c>
      <c r="E56" s="5" t="s">
        <v>30</v>
      </c>
      <c r="F56" s="5" t="s">
        <v>5</v>
      </c>
      <c r="G56" s="44">
        <v>101</v>
      </c>
      <c r="H56" t="s">
        <v>15</v>
      </c>
      <c r="I56" s="10" t="s">
        <v>15</v>
      </c>
      <c r="J56" s="10" t="s">
        <v>475</v>
      </c>
      <c r="K56" s="10" t="s">
        <v>27</v>
      </c>
      <c r="L56" s="10" t="s">
        <v>219</v>
      </c>
      <c r="M56" s="23"/>
      <c r="N56" s="22"/>
      <c r="O56" s="22"/>
      <c r="P56" s="22"/>
      <c r="Q56" s="22"/>
      <c r="R56" s="22"/>
    </row>
    <row r="57" spans="1:18" x14ac:dyDescent="0.25">
      <c r="A57" s="57"/>
      <c r="B57" s="9" t="s">
        <v>220</v>
      </c>
      <c r="C57" s="5" t="s">
        <v>26</v>
      </c>
      <c r="D57" s="5" t="s">
        <v>28</v>
      </c>
      <c r="E57" s="5" t="s">
        <v>30</v>
      </c>
      <c r="F57" s="5" t="s">
        <v>5</v>
      </c>
      <c r="G57" s="20">
        <v>101</v>
      </c>
      <c r="H57" t="s">
        <v>15</v>
      </c>
      <c r="I57" s="10" t="s">
        <v>15</v>
      </c>
      <c r="J57" s="10" t="s">
        <v>476</v>
      </c>
      <c r="K57" s="10" t="s">
        <v>27</v>
      </c>
      <c r="L57" s="10" t="s">
        <v>218</v>
      </c>
      <c r="M57" s="23"/>
      <c r="N57" s="22"/>
      <c r="O57" s="22"/>
      <c r="P57" s="22"/>
      <c r="Q57" s="22"/>
      <c r="R57" s="22"/>
    </row>
    <row r="58" spans="1:18" ht="21" x14ac:dyDescent="0.35">
      <c r="A58" s="59" t="s">
        <v>165</v>
      </c>
      <c r="G58" s="20"/>
      <c r="I58" s="22"/>
      <c r="J58" s="22"/>
      <c r="K58" s="22"/>
      <c r="L58" s="22"/>
      <c r="M58" s="23"/>
      <c r="N58" s="22"/>
      <c r="O58" s="22"/>
      <c r="P58" s="22"/>
      <c r="Q58" s="22"/>
      <c r="R58" s="22"/>
    </row>
    <row r="59" spans="1:18" x14ac:dyDescent="0.25">
      <c r="A59" s="57">
        <v>11</v>
      </c>
      <c r="B59" s="1" t="s">
        <v>221</v>
      </c>
      <c r="C59" s="5"/>
      <c r="D59" s="5"/>
      <c r="G59" s="20"/>
      <c r="I59" s="22"/>
      <c r="J59" s="22"/>
      <c r="K59" s="22"/>
      <c r="L59" s="22"/>
      <c r="M59" s="22"/>
      <c r="N59" s="22"/>
      <c r="O59" s="22"/>
      <c r="P59" s="22"/>
      <c r="Q59" s="22"/>
      <c r="R59" s="22"/>
    </row>
    <row r="60" spans="1:18" x14ac:dyDescent="0.25">
      <c r="A60" s="58"/>
      <c r="B60" t="s">
        <v>223</v>
      </c>
      <c r="C60" s="5" t="s">
        <v>26</v>
      </c>
      <c r="D60" t="s">
        <v>222</v>
      </c>
      <c r="E60" t="s">
        <v>224</v>
      </c>
      <c r="F60" s="5" t="s">
        <v>5</v>
      </c>
      <c r="G60" s="42">
        <v>103</v>
      </c>
      <c r="H60" t="s">
        <v>165</v>
      </c>
      <c r="I60" s="10" t="s">
        <v>165</v>
      </c>
      <c r="J60" s="10" t="s">
        <v>228</v>
      </c>
      <c r="K60" s="10"/>
      <c r="L60" s="10"/>
      <c r="M60" s="23"/>
      <c r="N60" s="22"/>
      <c r="O60" s="22"/>
      <c r="P60" s="22"/>
      <c r="Q60" s="22"/>
      <c r="R60" s="22"/>
    </row>
    <row r="61" spans="1:18" s="21" customFormat="1" x14ac:dyDescent="0.25">
      <c r="A61" s="58"/>
      <c r="B61" t="s">
        <v>226</v>
      </c>
      <c r="C61" s="5" t="s">
        <v>26</v>
      </c>
      <c r="D61" s="5" t="s">
        <v>225</v>
      </c>
      <c r="E61" t="s">
        <v>227</v>
      </c>
      <c r="F61" s="5" t="s">
        <v>5</v>
      </c>
      <c r="G61" s="42">
        <v>103</v>
      </c>
      <c r="H61" t="s">
        <v>165</v>
      </c>
      <c r="I61" s="10" t="s">
        <v>165</v>
      </c>
      <c r="J61" s="10" t="s">
        <v>229</v>
      </c>
      <c r="K61" s="31"/>
      <c r="L61" s="31"/>
      <c r="M61" s="23"/>
      <c r="N61" s="49"/>
      <c r="O61" s="49"/>
      <c r="P61" s="49"/>
      <c r="Q61" s="49"/>
      <c r="R61" s="49"/>
    </row>
    <row r="62" spans="1:18" ht="21" x14ac:dyDescent="0.35">
      <c r="A62" s="59" t="s">
        <v>230</v>
      </c>
      <c r="G62" s="20"/>
      <c r="I62" s="22"/>
      <c r="J62" s="22"/>
      <c r="K62" s="10"/>
      <c r="L62" s="10"/>
      <c r="M62" s="23"/>
      <c r="N62" s="22"/>
      <c r="O62" s="22"/>
      <c r="P62" s="22"/>
      <c r="Q62" s="22"/>
      <c r="R62" s="22"/>
    </row>
    <row r="63" spans="1:18" x14ac:dyDescent="0.25">
      <c r="A63" s="57">
        <v>12</v>
      </c>
      <c r="B63" s="1" t="s">
        <v>234</v>
      </c>
      <c r="G63" s="20"/>
      <c r="I63" s="22"/>
      <c r="J63" s="22"/>
      <c r="K63" s="10"/>
      <c r="L63" s="10"/>
      <c r="M63" s="23"/>
      <c r="N63" s="22"/>
      <c r="O63" s="22"/>
      <c r="P63" s="22"/>
      <c r="Q63" s="22"/>
      <c r="R63" s="22"/>
    </row>
    <row r="64" spans="1:18" x14ac:dyDescent="0.25">
      <c r="A64" s="58"/>
      <c r="B64" t="s">
        <v>231</v>
      </c>
      <c r="C64" t="s">
        <v>591</v>
      </c>
      <c r="D64" t="s">
        <v>610</v>
      </c>
      <c r="E64" t="s">
        <v>232</v>
      </c>
      <c r="F64" s="5" t="s">
        <v>5</v>
      </c>
      <c r="G64" s="42">
        <v>663</v>
      </c>
      <c r="H64" t="s">
        <v>230</v>
      </c>
      <c r="I64" s="10" t="s">
        <v>230</v>
      </c>
      <c r="J64" s="10" t="s">
        <v>233</v>
      </c>
      <c r="K64" s="10"/>
      <c r="L64" s="10"/>
      <c r="M64" s="23"/>
      <c r="N64" s="22"/>
      <c r="O64" s="22"/>
      <c r="P64" s="22"/>
      <c r="Q64" s="22"/>
      <c r="R64" s="22"/>
    </row>
    <row r="65" spans="1:18" ht="21" x14ac:dyDescent="0.35">
      <c r="A65" s="59" t="s">
        <v>164</v>
      </c>
      <c r="G65" s="42"/>
      <c r="I65" s="22"/>
      <c r="J65" s="22"/>
      <c r="K65" s="22"/>
      <c r="L65" s="22"/>
      <c r="M65" s="23"/>
      <c r="N65" s="22"/>
      <c r="O65" s="22"/>
      <c r="P65" s="22"/>
      <c r="Q65" s="22"/>
      <c r="R65" s="22"/>
    </row>
    <row r="66" spans="1:18" x14ac:dyDescent="0.25">
      <c r="A66" s="57">
        <v>13</v>
      </c>
      <c r="B66" s="1" t="s">
        <v>235</v>
      </c>
      <c r="G66" s="20"/>
      <c r="I66" s="22"/>
      <c r="J66" s="22"/>
      <c r="K66" s="22"/>
      <c r="L66" s="22"/>
      <c r="M66" s="23"/>
      <c r="N66" s="22"/>
      <c r="O66" s="22"/>
      <c r="P66" s="22"/>
      <c r="Q66" s="22"/>
      <c r="R66" s="22"/>
    </row>
    <row r="67" spans="1:18" x14ac:dyDescent="0.25">
      <c r="A67" s="58"/>
      <c r="B67" t="s">
        <v>236</v>
      </c>
      <c r="C67" t="s">
        <v>238</v>
      </c>
      <c r="D67" s="5" t="s">
        <v>28</v>
      </c>
      <c r="E67" t="s">
        <v>240</v>
      </c>
      <c r="F67" s="5" t="s">
        <v>5</v>
      </c>
      <c r="G67" s="42">
        <v>102</v>
      </c>
      <c r="H67" t="s">
        <v>164</v>
      </c>
      <c r="I67" s="10" t="s">
        <v>164</v>
      </c>
      <c r="J67" s="22" t="s">
        <v>242</v>
      </c>
      <c r="K67" s="22"/>
      <c r="L67" s="22"/>
      <c r="M67" s="50"/>
      <c r="N67" s="22"/>
      <c r="O67" s="22"/>
      <c r="P67" s="22"/>
      <c r="Q67" s="22"/>
      <c r="R67" s="22"/>
    </row>
    <row r="68" spans="1:18" x14ac:dyDescent="0.25">
      <c r="A68" s="58"/>
      <c r="B68" t="s">
        <v>237</v>
      </c>
      <c r="C68" t="s">
        <v>239</v>
      </c>
      <c r="D68" s="5" t="s">
        <v>28</v>
      </c>
      <c r="E68" t="s">
        <v>241</v>
      </c>
      <c r="F68" s="5" t="s">
        <v>5</v>
      </c>
      <c r="G68" s="42">
        <v>102</v>
      </c>
      <c r="H68" t="s">
        <v>164</v>
      </c>
      <c r="I68" s="10" t="s">
        <v>164</v>
      </c>
      <c r="J68" s="22" t="s">
        <v>243</v>
      </c>
      <c r="K68" s="22"/>
      <c r="L68" s="22"/>
      <c r="M68" s="10"/>
      <c r="N68" s="10"/>
      <c r="O68" s="22"/>
      <c r="P68" s="22"/>
      <c r="Q68" s="22"/>
      <c r="R68" s="22"/>
    </row>
    <row r="69" spans="1:18" ht="21" x14ac:dyDescent="0.35">
      <c r="A69" s="56" t="s">
        <v>31</v>
      </c>
      <c r="G69" s="20"/>
      <c r="I69" s="22"/>
      <c r="J69" s="22"/>
      <c r="K69" s="22"/>
      <c r="L69" s="22"/>
      <c r="M69" s="10"/>
      <c r="N69" s="22"/>
      <c r="O69" s="22"/>
      <c r="P69" s="22"/>
      <c r="Q69" s="22"/>
      <c r="R69" s="22"/>
    </row>
    <row r="70" spans="1:18" ht="21" x14ac:dyDescent="0.35">
      <c r="A70" s="59" t="s">
        <v>166</v>
      </c>
      <c r="G70" s="20"/>
      <c r="I70" s="22"/>
      <c r="J70" s="22"/>
      <c r="K70" s="22"/>
      <c r="L70" s="22"/>
      <c r="M70" s="22"/>
      <c r="N70" s="22"/>
      <c r="O70" s="22"/>
      <c r="P70" s="22"/>
      <c r="Q70" s="22"/>
      <c r="R70" s="22"/>
    </row>
    <row r="71" spans="1:18" x14ac:dyDescent="0.25">
      <c r="A71" s="57">
        <v>14</v>
      </c>
      <c r="B71" s="1" t="s">
        <v>250</v>
      </c>
      <c r="G71" s="42"/>
      <c r="I71" s="22"/>
      <c r="J71" s="22"/>
      <c r="K71" s="22"/>
      <c r="L71" s="22"/>
      <c r="M71" s="10"/>
      <c r="N71" s="22"/>
      <c r="O71" s="22"/>
      <c r="P71" s="22"/>
      <c r="Q71" s="22"/>
      <c r="R71" s="22"/>
    </row>
    <row r="72" spans="1:18" ht="15" customHeight="1" x14ac:dyDescent="0.35">
      <c r="A72" s="59"/>
      <c r="B72" t="s">
        <v>251</v>
      </c>
      <c r="C72" t="s">
        <v>739</v>
      </c>
      <c r="D72" t="s">
        <v>611</v>
      </c>
      <c r="E72" t="s">
        <v>252</v>
      </c>
      <c r="F72" t="s">
        <v>31</v>
      </c>
      <c r="G72" s="42">
        <v>113</v>
      </c>
      <c r="H72" t="s">
        <v>166</v>
      </c>
      <c r="I72" s="22" t="s">
        <v>166</v>
      </c>
      <c r="J72" s="22" t="s">
        <v>477</v>
      </c>
      <c r="K72" s="22"/>
      <c r="L72" s="22"/>
      <c r="M72" s="10"/>
      <c r="N72" s="22"/>
      <c r="O72" s="22"/>
      <c r="P72" s="22"/>
      <c r="Q72" s="22"/>
      <c r="R72" s="22"/>
    </row>
    <row r="73" spans="1:18" ht="21" x14ac:dyDescent="0.35">
      <c r="A73" s="56" t="s">
        <v>340</v>
      </c>
      <c r="G73" s="42"/>
      <c r="I73" s="22"/>
      <c r="J73" s="22"/>
      <c r="K73" s="10"/>
      <c r="L73" s="10"/>
      <c r="M73" s="10"/>
      <c r="N73" s="22"/>
      <c r="O73" s="22"/>
      <c r="P73" s="22"/>
      <c r="Q73" s="22"/>
      <c r="R73" s="22"/>
    </row>
    <row r="74" spans="1:18" x14ac:dyDescent="0.25">
      <c r="A74" s="57">
        <v>15</v>
      </c>
      <c r="B74" s="1" t="s">
        <v>341</v>
      </c>
      <c r="G74" s="42"/>
      <c r="I74" s="22"/>
      <c r="J74" s="22"/>
      <c r="K74" s="10"/>
      <c r="L74" s="10"/>
      <c r="M74" s="10"/>
      <c r="N74" s="22"/>
      <c r="O74" s="22"/>
      <c r="P74" s="22"/>
      <c r="Q74" s="22"/>
      <c r="R74" s="22"/>
    </row>
    <row r="75" spans="1:18" x14ac:dyDescent="0.25">
      <c r="A75" s="58"/>
      <c r="B75" t="s">
        <v>342</v>
      </c>
      <c r="C75" t="s">
        <v>592</v>
      </c>
      <c r="D75" t="s">
        <v>612</v>
      </c>
      <c r="F75" t="s">
        <v>340</v>
      </c>
      <c r="G75" s="42">
        <v>108</v>
      </c>
      <c r="H75" t="s">
        <v>566</v>
      </c>
      <c r="I75" s="22"/>
      <c r="J75" s="22"/>
      <c r="K75" s="22"/>
      <c r="L75" s="22"/>
      <c r="M75" s="10"/>
      <c r="N75" s="22"/>
      <c r="O75" s="22"/>
      <c r="P75" s="22"/>
      <c r="Q75" s="22"/>
      <c r="R75" s="22"/>
    </row>
    <row r="76" spans="1:18" x14ac:dyDescent="0.25">
      <c r="A76" s="58"/>
      <c r="B76" t="s">
        <v>343</v>
      </c>
      <c r="C76" s="22"/>
      <c r="D76" t="s">
        <v>613</v>
      </c>
      <c r="G76" s="42">
        <v>205</v>
      </c>
      <c r="H76" t="s">
        <v>567</v>
      </c>
      <c r="I76" s="22"/>
      <c r="J76" s="22"/>
      <c r="K76" s="22"/>
      <c r="L76" s="22"/>
      <c r="M76" s="10"/>
      <c r="N76" s="22"/>
      <c r="O76" s="22"/>
      <c r="P76" s="22"/>
      <c r="Q76" s="22"/>
      <c r="R76" s="22"/>
    </row>
    <row r="77" spans="1:18" x14ac:dyDescent="0.25">
      <c r="A77" s="58"/>
      <c r="B77" t="s">
        <v>453</v>
      </c>
      <c r="C77" s="22"/>
      <c r="D77" t="s">
        <v>614</v>
      </c>
      <c r="F77" t="s">
        <v>340</v>
      </c>
      <c r="G77" s="42">
        <v>217</v>
      </c>
      <c r="H77" t="s">
        <v>580</v>
      </c>
      <c r="I77" s="22"/>
      <c r="J77" s="22"/>
      <c r="K77" s="22"/>
      <c r="L77" s="22"/>
      <c r="M77" s="10"/>
      <c r="N77" s="22"/>
      <c r="O77" s="22"/>
      <c r="P77" s="22"/>
      <c r="Q77" s="22"/>
      <c r="R77" s="22"/>
    </row>
    <row r="78" spans="1:18" s="22" customFormat="1" x14ac:dyDescent="0.25">
      <c r="A78" s="61"/>
      <c r="B78" s="22" t="s">
        <v>454</v>
      </c>
      <c r="D78" s="22" t="s">
        <v>615</v>
      </c>
      <c r="G78" s="42">
        <v>265</v>
      </c>
      <c r="H78" t="s">
        <v>568</v>
      </c>
      <c r="M78" s="10"/>
    </row>
    <row r="79" spans="1:18" s="22" customFormat="1" x14ac:dyDescent="0.25">
      <c r="A79" s="61"/>
      <c r="B79" s="22" t="s">
        <v>455</v>
      </c>
      <c r="D79" s="22" t="s">
        <v>616</v>
      </c>
      <c r="G79" s="42">
        <v>271</v>
      </c>
      <c r="H79" t="s">
        <v>569</v>
      </c>
      <c r="M79" s="10"/>
    </row>
    <row r="80" spans="1:18" s="22" customFormat="1" x14ac:dyDescent="0.25">
      <c r="A80" s="61"/>
      <c r="B80" s="22" t="s">
        <v>456</v>
      </c>
      <c r="D80" s="22" t="s">
        <v>617</v>
      </c>
      <c r="G80" s="42">
        <v>277</v>
      </c>
      <c r="H80" t="s">
        <v>570</v>
      </c>
      <c r="M80" s="10"/>
    </row>
    <row r="81" spans="1:18" x14ac:dyDescent="0.25">
      <c r="A81" s="58"/>
      <c r="B81" t="s">
        <v>345</v>
      </c>
      <c r="C81" s="5" t="s">
        <v>593</v>
      </c>
      <c r="D81" s="5" t="s">
        <v>344</v>
      </c>
      <c r="E81" s="5"/>
      <c r="F81" t="s">
        <v>340</v>
      </c>
      <c r="G81" s="42">
        <v>285</v>
      </c>
      <c r="H81" t="s">
        <v>412</v>
      </c>
      <c r="I81" s="10"/>
      <c r="J81" s="10"/>
      <c r="K81" s="10"/>
      <c r="L81" s="10"/>
      <c r="M81" s="10"/>
      <c r="N81" s="22"/>
      <c r="O81" s="22"/>
      <c r="P81" s="22"/>
      <c r="Q81" s="22"/>
      <c r="R81" s="22"/>
    </row>
    <row r="82" spans="1:18" ht="15" customHeight="1" x14ac:dyDescent="0.35">
      <c r="A82" s="59"/>
      <c r="B82" t="s">
        <v>346</v>
      </c>
      <c r="C82" s="5" t="s">
        <v>594</v>
      </c>
      <c r="D82" s="5" t="s">
        <v>618</v>
      </c>
      <c r="E82" s="5"/>
      <c r="F82" t="s">
        <v>340</v>
      </c>
      <c r="G82" s="42">
        <v>375</v>
      </c>
      <c r="H82" t="s">
        <v>571</v>
      </c>
      <c r="I82" s="10"/>
      <c r="J82" s="10"/>
      <c r="K82" s="10"/>
      <c r="L82" s="10"/>
      <c r="M82" s="10"/>
      <c r="N82" s="22"/>
      <c r="O82" s="22"/>
      <c r="P82" s="22"/>
      <c r="Q82" s="22"/>
      <c r="R82" s="22"/>
    </row>
    <row r="83" spans="1:18" x14ac:dyDescent="0.25">
      <c r="A83" s="58"/>
      <c r="B83" t="s">
        <v>347</v>
      </c>
      <c r="C83" t="s">
        <v>595</v>
      </c>
      <c r="D83" s="5" t="s">
        <v>619</v>
      </c>
      <c r="E83" s="5"/>
      <c r="F83" t="s">
        <v>340</v>
      </c>
      <c r="G83" s="20">
        <v>390</v>
      </c>
      <c r="H83" t="s">
        <v>572</v>
      </c>
      <c r="I83" s="10"/>
      <c r="J83" s="10"/>
      <c r="K83" s="10"/>
      <c r="L83" s="10"/>
      <c r="M83" s="10"/>
      <c r="N83" s="22"/>
      <c r="O83" s="22"/>
      <c r="P83" s="22"/>
      <c r="Q83" s="22"/>
      <c r="R83" s="22"/>
    </row>
    <row r="84" spans="1:18" x14ac:dyDescent="0.25">
      <c r="A84" s="58"/>
      <c r="B84" s="5" t="s">
        <v>348</v>
      </c>
      <c r="C84" s="5" t="s">
        <v>596</v>
      </c>
      <c r="D84" s="5" t="s">
        <v>620</v>
      </c>
      <c r="E84" s="5"/>
      <c r="F84" t="s">
        <v>340</v>
      </c>
      <c r="G84" s="20">
        <v>405</v>
      </c>
      <c r="H84" t="s">
        <v>573</v>
      </c>
      <c r="I84" s="10"/>
      <c r="J84" s="10"/>
      <c r="K84" s="10"/>
      <c r="L84" s="10"/>
      <c r="M84" s="10"/>
      <c r="N84" s="22"/>
      <c r="O84" s="22"/>
      <c r="P84" s="22"/>
      <c r="Q84" s="22"/>
      <c r="R84" s="22"/>
    </row>
    <row r="85" spans="1:18" x14ac:dyDescent="0.25">
      <c r="A85" s="58"/>
      <c r="B85" s="10" t="s">
        <v>349</v>
      </c>
      <c r="C85" s="5" t="s">
        <v>597</v>
      </c>
      <c r="D85" s="5" t="s">
        <v>621</v>
      </c>
      <c r="E85" s="5"/>
      <c r="F85" t="s">
        <v>340</v>
      </c>
      <c r="G85" s="20">
        <v>419</v>
      </c>
      <c r="H85" t="s">
        <v>574</v>
      </c>
      <c r="I85" s="10"/>
      <c r="J85" s="10"/>
      <c r="K85" s="10"/>
      <c r="L85" s="10"/>
      <c r="M85" s="10"/>
      <c r="N85" s="22"/>
      <c r="O85" s="22"/>
      <c r="P85" s="22"/>
      <c r="Q85" s="22"/>
      <c r="R85" s="22"/>
    </row>
    <row r="86" spans="1:18" ht="15" customHeight="1" x14ac:dyDescent="0.35">
      <c r="A86" s="59"/>
      <c r="B86" s="9" t="s">
        <v>351</v>
      </c>
      <c r="C86" s="5" t="s">
        <v>598</v>
      </c>
      <c r="D86" s="5" t="s">
        <v>622</v>
      </c>
      <c r="E86" s="5"/>
      <c r="F86" t="s">
        <v>340</v>
      </c>
      <c r="G86" s="20">
        <v>434</v>
      </c>
      <c r="H86" t="s">
        <v>350</v>
      </c>
      <c r="I86" s="10"/>
      <c r="J86" s="10"/>
      <c r="K86" s="10"/>
      <c r="L86" s="10"/>
      <c r="M86" s="10"/>
      <c r="N86" s="22"/>
      <c r="O86" s="22"/>
      <c r="P86" s="22"/>
      <c r="Q86" s="22"/>
      <c r="R86" s="22"/>
    </row>
    <row r="87" spans="1:18" x14ac:dyDescent="0.25">
      <c r="A87" s="58"/>
      <c r="B87" s="31" t="s">
        <v>352</v>
      </c>
      <c r="C87" s="5" t="s">
        <v>597</v>
      </c>
      <c r="D87" s="5" t="s">
        <v>623</v>
      </c>
      <c r="E87" s="5"/>
      <c r="F87" t="s">
        <v>340</v>
      </c>
      <c r="G87" s="20">
        <v>447</v>
      </c>
      <c r="H87" t="s">
        <v>575</v>
      </c>
      <c r="I87" s="10"/>
      <c r="J87" s="10"/>
      <c r="K87" s="10"/>
      <c r="L87" s="10"/>
      <c r="M87" s="10"/>
      <c r="N87" s="22"/>
      <c r="O87" s="22"/>
      <c r="P87" s="22"/>
      <c r="Q87" s="22"/>
      <c r="R87" s="22"/>
    </row>
    <row r="88" spans="1:18" x14ac:dyDescent="0.25">
      <c r="A88" s="58"/>
      <c r="B88" s="31" t="s">
        <v>353</v>
      </c>
      <c r="C88" s="5" t="s">
        <v>598</v>
      </c>
      <c r="D88" s="5" t="s">
        <v>624</v>
      </c>
      <c r="E88" s="5"/>
      <c r="F88" t="s">
        <v>340</v>
      </c>
      <c r="G88" s="20">
        <v>431</v>
      </c>
      <c r="H88" t="s">
        <v>576</v>
      </c>
      <c r="I88" s="10"/>
      <c r="J88" s="10"/>
      <c r="K88" s="10"/>
      <c r="L88" s="10"/>
      <c r="M88" s="10"/>
      <c r="N88" s="22"/>
      <c r="O88" s="22"/>
      <c r="P88" s="22"/>
      <c r="Q88" s="22"/>
      <c r="R88" s="22"/>
    </row>
    <row r="89" spans="1:18" x14ac:dyDescent="0.25">
      <c r="A89" s="58"/>
      <c r="B89" s="31" t="s">
        <v>354</v>
      </c>
      <c r="C89" s="5" t="s">
        <v>599</v>
      </c>
      <c r="D89" s="5" t="s">
        <v>625</v>
      </c>
      <c r="E89" s="5"/>
      <c r="F89" s="10" t="s">
        <v>340</v>
      </c>
      <c r="G89" s="20">
        <v>481</v>
      </c>
      <c r="H89" t="s">
        <v>577</v>
      </c>
      <c r="I89" s="10"/>
      <c r="J89" s="10"/>
      <c r="K89" s="10"/>
      <c r="L89" s="10"/>
      <c r="M89" s="10"/>
      <c r="N89" s="22"/>
      <c r="O89" s="22"/>
      <c r="P89" s="22"/>
      <c r="Q89" s="22"/>
      <c r="R89" s="22"/>
    </row>
    <row r="90" spans="1:18" ht="15" customHeight="1" x14ac:dyDescent="0.35">
      <c r="A90" s="59"/>
      <c r="B90" s="9" t="s">
        <v>355</v>
      </c>
      <c r="C90" s="5" t="s">
        <v>600</v>
      </c>
      <c r="D90" s="5" t="s">
        <v>626</v>
      </c>
      <c r="E90" s="5"/>
      <c r="F90" s="10" t="s">
        <v>340</v>
      </c>
      <c r="G90" s="20">
        <v>557</v>
      </c>
      <c r="H90" t="s">
        <v>578</v>
      </c>
      <c r="I90" s="10"/>
      <c r="J90" s="10"/>
      <c r="K90" s="10"/>
      <c r="L90" s="10"/>
      <c r="M90" s="10"/>
      <c r="N90" s="22"/>
      <c r="O90" s="22"/>
      <c r="P90" s="22"/>
      <c r="Q90" s="22"/>
      <c r="R90" s="22"/>
    </row>
    <row r="91" spans="1:18" ht="21" x14ac:dyDescent="0.35">
      <c r="A91" s="25" t="s">
        <v>356</v>
      </c>
      <c r="B91" s="79"/>
      <c r="C91" s="5"/>
      <c r="D91" s="5"/>
      <c r="E91" s="5"/>
      <c r="F91" s="5"/>
      <c r="G91" s="20"/>
      <c r="I91" s="10"/>
      <c r="J91" s="10"/>
      <c r="K91" s="10"/>
      <c r="L91" s="10"/>
      <c r="M91" s="10"/>
      <c r="N91" s="22"/>
      <c r="O91" s="22"/>
      <c r="P91" s="22"/>
      <c r="Q91" s="22"/>
      <c r="R91" s="22"/>
    </row>
    <row r="92" spans="1:18" x14ac:dyDescent="0.25">
      <c r="A92" s="7" t="s">
        <v>6</v>
      </c>
      <c r="B92" s="80"/>
      <c r="C92" s="77"/>
      <c r="D92" s="77"/>
      <c r="E92" s="77"/>
      <c r="F92" s="77"/>
      <c r="G92" s="77"/>
      <c r="I92" s="22"/>
      <c r="J92" s="22"/>
      <c r="K92" s="10"/>
      <c r="L92" s="10"/>
      <c r="M92" s="10"/>
      <c r="N92" s="22"/>
      <c r="O92" s="22"/>
      <c r="P92" s="22"/>
      <c r="Q92" s="22"/>
      <c r="R92" s="22"/>
    </row>
    <row r="93" spans="1:18" x14ac:dyDescent="0.25">
      <c r="A93" s="10" t="s">
        <v>357</v>
      </c>
      <c r="B93" s="79" t="s">
        <v>740</v>
      </c>
      <c r="C93" s="5" t="s">
        <v>627</v>
      </c>
      <c r="D93" s="5" t="s">
        <v>7</v>
      </c>
      <c r="E93" s="10" t="s">
        <v>641</v>
      </c>
      <c r="F93" s="20">
        <v>63</v>
      </c>
      <c r="G93" s="10" t="s">
        <v>642</v>
      </c>
      <c r="I93" s="10"/>
      <c r="J93" s="10"/>
      <c r="K93" s="10"/>
      <c r="L93" s="10"/>
      <c r="M93" s="10"/>
      <c r="N93" s="22"/>
      <c r="O93" s="22"/>
      <c r="P93" s="22"/>
      <c r="Q93" s="22"/>
      <c r="R93" s="22"/>
    </row>
    <row r="94" spans="1:18" ht="15" customHeight="1" x14ac:dyDescent="0.35">
      <c r="A94" s="26"/>
      <c r="B94" s="7"/>
      <c r="C94" s="5"/>
      <c r="D94" s="5"/>
      <c r="E94" s="5"/>
      <c r="F94" s="5"/>
      <c r="G94" s="10"/>
      <c r="H94" s="10"/>
      <c r="I94" s="10"/>
      <c r="J94" s="10"/>
      <c r="K94" s="10"/>
      <c r="L94" s="10"/>
      <c r="M94" s="10"/>
      <c r="N94" s="22"/>
      <c r="O94" s="22"/>
      <c r="P94" s="22"/>
      <c r="Q94" s="22"/>
      <c r="R94" s="22"/>
    </row>
    <row r="95" spans="1:18" x14ac:dyDescent="0.25">
      <c r="B95" s="7"/>
      <c r="C95" s="5"/>
      <c r="D95" s="5"/>
      <c r="E95" s="5"/>
      <c r="F95" s="5"/>
      <c r="G95" s="10"/>
      <c r="H95" s="10"/>
      <c r="I95" s="10"/>
      <c r="J95" s="10"/>
      <c r="K95" s="10"/>
      <c r="L95" s="10"/>
      <c r="M95" s="10"/>
      <c r="N95" s="22"/>
      <c r="O95" s="22"/>
      <c r="P95" s="22"/>
      <c r="Q95" s="22"/>
      <c r="R95" s="2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dimension ref="A2:AC311"/>
  <sheetViews>
    <sheetView tabSelected="1" topLeftCell="A64" zoomScale="60" zoomScaleNormal="60" workbookViewId="0">
      <selection activeCell="A80" sqref="A80:H83"/>
    </sheetView>
  </sheetViews>
  <sheetFormatPr defaultRowHeight="15" x14ac:dyDescent="0.25"/>
  <cols>
    <col min="1" max="1" width="25.28515625" customWidth="1"/>
    <col min="2" max="2" width="29.5703125" customWidth="1"/>
    <col min="3" max="3" width="18.140625" customWidth="1"/>
    <col min="5" max="5" width="63.140625" customWidth="1"/>
    <col min="6" max="6" width="17.5703125" customWidth="1"/>
    <col min="7" max="7" width="32" customWidth="1"/>
    <col min="8" max="8" width="95.7109375" customWidth="1"/>
    <col min="9" max="9" width="22.7109375" customWidth="1"/>
  </cols>
  <sheetData>
    <row r="2" spans="1:29" x14ac:dyDescent="0.25">
      <c r="A2" s="19"/>
    </row>
    <row r="3" spans="1:29" ht="26.25" x14ac:dyDescent="0.4">
      <c r="A3" s="66" t="s">
        <v>731</v>
      </c>
    </row>
    <row r="4" spans="1:29" x14ac:dyDescent="0.25">
      <c r="A4" s="21" t="s">
        <v>1063</v>
      </c>
    </row>
    <row r="5" spans="1:29" x14ac:dyDescent="0.25">
      <c r="A5" s="21" t="s">
        <v>1064</v>
      </c>
    </row>
    <row r="6" spans="1:29" x14ac:dyDescent="0.25">
      <c r="A6" s="22"/>
      <c r="B6" s="22"/>
      <c r="C6" s="22"/>
      <c r="D6" s="22"/>
      <c r="E6" s="22"/>
    </row>
    <row r="7" spans="1:29" x14ac:dyDescent="0.25">
      <c r="A7" s="19" t="s">
        <v>168</v>
      </c>
      <c r="B7" s="19" t="s">
        <v>44</v>
      </c>
      <c r="C7" s="19" t="s">
        <v>167</v>
      </c>
      <c r="D7" s="19" t="s">
        <v>38</v>
      </c>
      <c r="E7" s="19" t="s">
        <v>42</v>
      </c>
      <c r="F7" s="19" t="s">
        <v>41</v>
      </c>
      <c r="G7" s="19" t="s">
        <v>749</v>
      </c>
      <c r="H7" s="19" t="s">
        <v>39</v>
      </c>
      <c r="I7" s="19" t="s">
        <v>748</v>
      </c>
      <c r="J7" s="19" t="s">
        <v>49</v>
      </c>
      <c r="K7" s="19"/>
      <c r="L7" s="19"/>
    </row>
    <row r="8" spans="1:29" ht="21" x14ac:dyDescent="0.35">
      <c r="A8" s="25" t="s">
        <v>169</v>
      </c>
      <c r="E8" s="21"/>
    </row>
    <row r="9" spans="1:29" x14ac:dyDescent="0.25">
      <c r="A9" s="7" t="s">
        <v>745</v>
      </c>
      <c r="B9" s="5"/>
      <c r="C9" s="5"/>
      <c r="D9" s="5"/>
      <c r="E9" s="68"/>
      <c r="F9" s="5"/>
      <c r="G9" s="5"/>
      <c r="H9" s="5"/>
      <c r="I9" s="5"/>
    </row>
    <row r="10" spans="1:29" x14ac:dyDescent="0.25">
      <c r="A10" s="20">
        <v>1</v>
      </c>
      <c r="B10" s="10" t="s">
        <v>5</v>
      </c>
      <c r="C10" s="3">
        <v>8920</v>
      </c>
      <c r="D10" s="10">
        <v>408</v>
      </c>
      <c r="E10" s="44" t="s">
        <v>1074</v>
      </c>
      <c r="F10" s="10" t="s">
        <v>121</v>
      </c>
      <c r="G10" s="20" t="s">
        <v>750</v>
      </c>
      <c r="H10" s="10" t="s">
        <v>119</v>
      </c>
    </row>
    <row r="11" spans="1:29" x14ac:dyDescent="0.25">
      <c r="A11" s="20">
        <v>2</v>
      </c>
      <c r="B11" s="10" t="s">
        <v>5</v>
      </c>
      <c r="C11" s="3">
        <v>8920</v>
      </c>
      <c r="D11" s="10">
        <v>415</v>
      </c>
      <c r="E11" s="44" t="s">
        <v>1075</v>
      </c>
      <c r="F11" s="10" t="s">
        <v>121</v>
      </c>
      <c r="G11" s="20" t="s">
        <v>752</v>
      </c>
      <c r="H11" t="s">
        <v>120</v>
      </c>
    </row>
    <row r="12" spans="1:29" x14ac:dyDescent="0.25">
      <c r="A12" s="20">
        <v>3</v>
      </c>
      <c r="B12" s="10" t="s">
        <v>5</v>
      </c>
      <c r="C12" s="3">
        <v>8920</v>
      </c>
      <c r="D12" s="10">
        <v>424</v>
      </c>
      <c r="E12" s="44" t="s">
        <v>1076</v>
      </c>
      <c r="F12" s="10" t="s">
        <v>121</v>
      </c>
      <c r="G12" s="20" t="s">
        <v>753</v>
      </c>
      <c r="H12" s="10" t="s">
        <v>428</v>
      </c>
      <c r="J12" s="5"/>
      <c r="K12" s="5"/>
      <c r="L12" s="5"/>
      <c r="M12" s="5"/>
      <c r="N12" s="5"/>
      <c r="O12" s="5"/>
      <c r="P12" s="5"/>
      <c r="Q12" s="5"/>
      <c r="R12" s="5"/>
      <c r="S12" s="5"/>
      <c r="T12" s="5"/>
      <c r="U12" s="5"/>
      <c r="V12" s="5"/>
      <c r="W12" s="5"/>
      <c r="X12" s="5"/>
      <c r="Y12" s="5"/>
      <c r="Z12" s="5"/>
      <c r="AA12" s="5"/>
      <c r="AB12" s="5"/>
      <c r="AC12" s="5"/>
    </row>
    <row r="13" spans="1:29" x14ac:dyDescent="0.25">
      <c r="A13" s="20">
        <v>4</v>
      </c>
      <c r="B13" s="10" t="s">
        <v>5</v>
      </c>
      <c r="C13" s="3">
        <v>8920</v>
      </c>
      <c r="D13" s="10">
        <v>437</v>
      </c>
      <c r="E13" s="44" t="s">
        <v>1077</v>
      </c>
      <c r="F13" s="10" t="s">
        <v>121</v>
      </c>
      <c r="G13" s="20" t="s">
        <v>754</v>
      </c>
      <c r="H13" t="s">
        <v>122</v>
      </c>
    </row>
    <row r="14" spans="1:29" x14ac:dyDescent="0.25">
      <c r="A14" s="20">
        <v>5</v>
      </c>
      <c r="B14" s="10" t="s">
        <v>5</v>
      </c>
      <c r="C14" s="3">
        <v>8920</v>
      </c>
      <c r="D14" s="10">
        <v>443</v>
      </c>
      <c r="E14" s="44" t="s">
        <v>1078</v>
      </c>
      <c r="F14" s="10" t="s">
        <v>121</v>
      </c>
      <c r="G14" s="20" t="s">
        <v>751</v>
      </c>
      <c r="H14" t="s">
        <v>123</v>
      </c>
    </row>
    <row r="15" spans="1:29" x14ac:dyDescent="0.25">
      <c r="A15" s="20">
        <v>6</v>
      </c>
      <c r="B15" s="10" t="s">
        <v>5</v>
      </c>
      <c r="C15" s="3">
        <v>8920</v>
      </c>
      <c r="D15" s="10">
        <v>449</v>
      </c>
      <c r="E15" s="44" t="s">
        <v>1079</v>
      </c>
      <c r="F15" s="10" t="s">
        <v>121</v>
      </c>
      <c r="G15" s="20" t="s">
        <v>755</v>
      </c>
      <c r="H15" s="10" t="s">
        <v>124</v>
      </c>
    </row>
    <row r="16" spans="1:29" x14ac:dyDescent="0.25">
      <c r="A16" s="20">
        <v>7</v>
      </c>
      <c r="B16" s="10" t="s">
        <v>5</v>
      </c>
      <c r="C16" s="3">
        <v>8920</v>
      </c>
      <c r="D16" s="10">
        <v>455</v>
      </c>
      <c r="E16" s="44" t="s">
        <v>1080</v>
      </c>
      <c r="F16" s="10" t="s">
        <v>121</v>
      </c>
      <c r="G16" s="20" t="s">
        <v>443</v>
      </c>
      <c r="H16" s="30" t="s">
        <v>452</v>
      </c>
    </row>
    <row r="17" spans="1:9" x14ac:dyDescent="0.25">
      <c r="A17" s="11" t="s">
        <v>193</v>
      </c>
      <c r="B17" s="10"/>
      <c r="C17" s="20"/>
      <c r="D17" s="10"/>
      <c r="E17" s="44"/>
      <c r="F17" s="10"/>
      <c r="G17" s="10"/>
      <c r="H17" s="10"/>
    </row>
    <row r="18" spans="1:9" x14ac:dyDescent="0.25">
      <c r="A18" s="20">
        <v>8</v>
      </c>
      <c r="B18" s="10" t="s">
        <v>5</v>
      </c>
      <c r="C18" s="3">
        <v>8920</v>
      </c>
      <c r="D18" s="10">
        <v>658</v>
      </c>
      <c r="E18" s="44" t="s">
        <v>1081</v>
      </c>
      <c r="F18" s="10" t="s">
        <v>194</v>
      </c>
      <c r="G18" s="20" t="s">
        <v>756</v>
      </c>
      <c r="H18" s="10" t="s">
        <v>195</v>
      </c>
    </row>
    <row r="19" spans="1:9" x14ac:dyDescent="0.25">
      <c r="A19" s="11" t="s">
        <v>126</v>
      </c>
      <c r="C19" s="3"/>
      <c r="E19" s="44"/>
      <c r="H19" s="10"/>
    </row>
    <row r="20" spans="1:9" x14ac:dyDescent="0.25">
      <c r="A20" s="12" t="s">
        <v>127</v>
      </c>
      <c r="C20" s="3"/>
      <c r="E20" s="44"/>
      <c r="H20" s="10"/>
    </row>
    <row r="21" spans="1:9" x14ac:dyDescent="0.25">
      <c r="A21" s="20">
        <v>9</v>
      </c>
      <c r="B21" t="s">
        <v>5</v>
      </c>
      <c r="C21" s="3">
        <v>8920</v>
      </c>
      <c r="D21">
        <v>704</v>
      </c>
      <c r="E21" s="42" t="s">
        <v>128</v>
      </c>
      <c r="F21" t="s">
        <v>67</v>
      </c>
      <c r="G21" s="42" t="s">
        <v>757</v>
      </c>
      <c r="H21" s="10" t="s">
        <v>760</v>
      </c>
      <c r="I21" t="s">
        <v>129</v>
      </c>
    </row>
    <row r="22" spans="1:9" x14ac:dyDescent="0.25">
      <c r="A22" s="20">
        <v>10</v>
      </c>
      <c r="B22" t="s">
        <v>5</v>
      </c>
      <c r="C22" s="3">
        <v>8920</v>
      </c>
      <c r="D22">
        <v>705</v>
      </c>
      <c r="E22" s="42" t="s">
        <v>131</v>
      </c>
      <c r="F22" t="s">
        <v>67</v>
      </c>
      <c r="G22" s="42" t="s">
        <v>758</v>
      </c>
      <c r="H22" s="10" t="s">
        <v>761</v>
      </c>
      <c r="I22" t="s">
        <v>129</v>
      </c>
    </row>
    <row r="23" spans="1:9" x14ac:dyDescent="0.25">
      <c r="A23" s="20">
        <v>11</v>
      </c>
      <c r="B23" t="s">
        <v>5</v>
      </c>
      <c r="C23" s="3">
        <v>8920</v>
      </c>
      <c r="D23">
        <v>706</v>
      </c>
      <c r="E23" s="42" t="s">
        <v>133</v>
      </c>
      <c r="F23" t="s">
        <v>67</v>
      </c>
      <c r="G23" s="42" t="s">
        <v>759</v>
      </c>
      <c r="H23" s="10" t="s">
        <v>762</v>
      </c>
      <c r="I23" t="s">
        <v>130</v>
      </c>
    </row>
    <row r="24" spans="1:9" x14ac:dyDescent="0.25">
      <c r="A24" s="20">
        <v>12</v>
      </c>
      <c r="B24" t="s">
        <v>5</v>
      </c>
      <c r="C24" s="3">
        <v>8920</v>
      </c>
      <c r="D24">
        <v>710</v>
      </c>
      <c r="E24" s="42" t="s">
        <v>134</v>
      </c>
      <c r="F24" t="s">
        <v>67</v>
      </c>
      <c r="G24" s="42" t="s">
        <v>757</v>
      </c>
      <c r="H24" s="10" t="s">
        <v>763</v>
      </c>
      <c r="I24" t="s">
        <v>129</v>
      </c>
    </row>
    <row r="25" spans="1:9" x14ac:dyDescent="0.25">
      <c r="A25" s="20">
        <v>13</v>
      </c>
      <c r="B25" t="s">
        <v>5</v>
      </c>
      <c r="C25" s="3">
        <v>8920</v>
      </c>
      <c r="D25">
        <v>711</v>
      </c>
      <c r="E25" s="42" t="s">
        <v>135</v>
      </c>
      <c r="F25" t="s">
        <v>67</v>
      </c>
      <c r="G25" s="42" t="s">
        <v>758</v>
      </c>
      <c r="H25" s="10" t="s">
        <v>764</v>
      </c>
      <c r="I25" t="s">
        <v>129</v>
      </c>
    </row>
    <row r="26" spans="1:9" x14ac:dyDescent="0.25">
      <c r="A26" s="20">
        <v>14</v>
      </c>
      <c r="B26" t="s">
        <v>5</v>
      </c>
      <c r="C26" s="3">
        <v>8920</v>
      </c>
      <c r="D26">
        <v>712</v>
      </c>
      <c r="E26" s="42" t="s">
        <v>136</v>
      </c>
      <c r="F26" t="s">
        <v>67</v>
      </c>
      <c r="G26" s="42" t="s">
        <v>759</v>
      </c>
      <c r="H26" s="10" t="s">
        <v>765</v>
      </c>
      <c r="I26" t="s">
        <v>130</v>
      </c>
    </row>
    <row r="27" spans="1:9" x14ac:dyDescent="0.25">
      <c r="A27" s="4" t="s">
        <v>132</v>
      </c>
      <c r="E27" s="42"/>
    </row>
    <row r="28" spans="1:9" x14ac:dyDescent="0.25">
      <c r="A28" s="20">
        <v>15</v>
      </c>
      <c r="B28" t="s">
        <v>5</v>
      </c>
      <c r="C28" s="3">
        <v>8920</v>
      </c>
      <c r="D28">
        <v>724</v>
      </c>
      <c r="E28" s="42" t="s">
        <v>133</v>
      </c>
      <c r="F28" t="s">
        <v>67</v>
      </c>
      <c r="G28" s="42" t="s">
        <v>766</v>
      </c>
      <c r="H28" t="s">
        <v>138</v>
      </c>
      <c r="I28" t="s">
        <v>137</v>
      </c>
    </row>
    <row r="29" spans="1:9" x14ac:dyDescent="0.25">
      <c r="A29" s="20">
        <v>16</v>
      </c>
      <c r="B29" t="s">
        <v>5</v>
      </c>
      <c r="C29" s="3">
        <v>8920</v>
      </c>
      <c r="D29">
        <v>725</v>
      </c>
      <c r="E29" s="42" t="s">
        <v>144</v>
      </c>
      <c r="F29" t="s">
        <v>67</v>
      </c>
      <c r="G29" s="42" t="s">
        <v>767</v>
      </c>
      <c r="H29" t="s">
        <v>139</v>
      </c>
      <c r="I29" t="s">
        <v>158</v>
      </c>
    </row>
    <row r="30" spans="1:9" x14ac:dyDescent="0.25">
      <c r="A30" s="20">
        <v>17</v>
      </c>
      <c r="B30" t="s">
        <v>5</v>
      </c>
      <c r="C30" s="3">
        <v>8920</v>
      </c>
      <c r="D30">
        <v>726</v>
      </c>
      <c r="E30" s="42" t="s">
        <v>145</v>
      </c>
      <c r="F30" t="s">
        <v>67</v>
      </c>
      <c r="G30" s="42" t="s">
        <v>768</v>
      </c>
      <c r="H30" t="s">
        <v>140</v>
      </c>
      <c r="I30" t="s">
        <v>158</v>
      </c>
    </row>
    <row r="31" spans="1:9" x14ac:dyDescent="0.25">
      <c r="A31" s="20">
        <v>18</v>
      </c>
      <c r="B31" t="s">
        <v>5</v>
      </c>
      <c r="C31" s="3">
        <v>8920</v>
      </c>
      <c r="D31">
        <v>727</v>
      </c>
      <c r="E31" s="42" t="s">
        <v>133</v>
      </c>
      <c r="F31" t="s">
        <v>67</v>
      </c>
      <c r="G31" s="42" t="s">
        <v>769</v>
      </c>
      <c r="H31" t="s">
        <v>141</v>
      </c>
      <c r="I31" t="s">
        <v>158</v>
      </c>
    </row>
    <row r="32" spans="1:9" x14ac:dyDescent="0.25">
      <c r="A32" s="20">
        <v>19</v>
      </c>
      <c r="B32" t="s">
        <v>5</v>
      </c>
      <c r="C32" s="3">
        <v>8920</v>
      </c>
      <c r="D32">
        <v>728</v>
      </c>
      <c r="E32" s="42" t="s">
        <v>146</v>
      </c>
      <c r="F32" t="s">
        <v>67</v>
      </c>
      <c r="G32" s="42" t="s">
        <v>770</v>
      </c>
      <c r="H32" t="s">
        <v>142</v>
      </c>
      <c r="I32" t="s">
        <v>158</v>
      </c>
    </row>
    <row r="33" spans="1:9" x14ac:dyDescent="0.25">
      <c r="A33" s="20">
        <v>20</v>
      </c>
      <c r="B33" t="s">
        <v>5</v>
      </c>
      <c r="C33" s="3">
        <v>8920</v>
      </c>
      <c r="D33">
        <v>730</v>
      </c>
      <c r="E33" s="42" t="s">
        <v>147</v>
      </c>
      <c r="F33" t="s">
        <v>67</v>
      </c>
      <c r="G33" s="42" t="s">
        <v>771</v>
      </c>
      <c r="H33" t="s">
        <v>143</v>
      </c>
      <c r="I33" t="s">
        <v>159</v>
      </c>
    </row>
    <row r="34" spans="1:9" x14ac:dyDescent="0.25">
      <c r="A34" s="20">
        <v>21</v>
      </c>
      <c r="B34" t="s">
        <v>5</v>
      </c>
      <c r="C34" s="3">
        <v>8920</v>
      </c>
      <c r="D34">
        <v>735</v>
      </c>
      <c r="E34" s="42" t="s">
        <v>136</v>
      </c>
      <c r="F34" t="s">
        <v>67</v>
      </c>
      <c r="G34" s="42" t="s">
        <v>766</v>
      </c>
      <c r="H34" t="s">
        <v>152</v>
      </c>
      <c r="I34" t="s">
        <v>160</v>
      </c>
    </row>
    <row r="35" spans="1:9" x14ac:dyDescent="0.25">
      <c r="A35" s="20">
        <v>22</v>
      </c>
      <c r="B35" t="s">
        <v>5</v>
      </c>
      <c r="C35" s="3">
        <v>8920</v>
      </c>
      <c r="D35">
        <v>736</v>
      </c>
      <c r="E35" s="42" t="s">
        <v>148</v>
      </c>
      <c r="F35" t="s">
        <v>67</v>
      </c>
      <c r="G35" s="42" t="s">
        <v>767</v>
      </c>
      <c r="H35" t="s">
        <v>153</v>
      </c>
      <c r="I35" t="s">
        <v>160</v>
      </c>
    </row>
    <row r="36" spans="1:9" x14ac:dyDescent="0.25">
      <c r="A36" s="20">
        <v>23</v>
      </c>
      <c r="B36" t="s">
        <v>5</v>
      </c>
      <c r="C36" s="3">
        <v>8920</v>
      </c>
      <c r="D36">
        <v>737</v>
      </c>
      <c r="E36" s="42" t="s">
        <v>149</v>
      </c>
      <c r="F36" t="s">
        <v>67</v>
      </c>
      <c r="G36" s="42" t="s">
        <v>768</v>
      </c>
      <c r="H36" t="s">
        <v>154</v>
      </c>
      <c r="I36" t="s">
        <v>160</v>
      </c>
    </row>
    <row r="37" spans="1:9" x14ac:dyDescent="0.25">
      <c r="A37" s="20">
        <v>24</v>
      </c>
      <c r="B37" t="s">
        <v>5</v>
      </c>
      <c r="C37" s="3">
        <v>8920</v>
      </c>
      <c r="D37">
        <v>738</v>
      </c>
      <c r="E37" s="42" t="s">
        <v>136</v>
      </c>
      <c r="F37" t="s">
        <v>67</v>
      </c>
      <c r="G37" s="42" t="s">
        <v>769</v>
      </c>
      <c r="H37" t="s">
        <v>155</v>
      </c>
      <c r="I37" t="s">
        <v>160</v>
      </c>
    </row>
    <row r="38" spans="1:9" x14ac:dyDescent="0.25">
      <c r="A38" s="20">
        <v>25</v>
      </c>
      <c r="B38" t="s">
        <v>5</v>
      </c>
      <c r="C38" s="3">
        <v>8920</v>
      </c>
      <c r="D38">
        <v>739</v>
      </c>
      <c r="E38" s="42" t="s">
        <v>150</v>
      </c>
      <c r="F38" t="s">
        <v>67</v>
      </c>
      <c r="G38" s="42" t="s">
        <v>770</v>
      </c>
      <c r="H38" t="s">
        <v>156</v>
      </c>
      <c r="I38" t="s">
        <v>160</v>
      </c>
    </row>
    <row r="39" spans="1:9" x14ac:dyDescent="0.25">
      <c r="A39" s="20">
        <v>26</v>
      </c>
      <c r="B39" t="s">
        <v>5</v>
      </c>
      <c r="C39" s="3">
        <v>8920</v>
      </c>
      <c r="D39">
        <v>741</v>
      </c>
      <c r="E39" s="42" t="s">
        <v>151</v>
      </c>
      <c r="F39" t="s">
        <v>67</v>
      </c>
      <c r="G39" s="42" t="s">
        <v>771</v>
      </c>
      <c r="H39" t="s">
        <v>157</v>
      </c>
      <c r="I39" t="s">
        <v>161</v>
      </c>
    </row>
    <row r="40" spans="1:9" ht="21" x14ac:dyDescent="0.35">
      <c r="A40" s="25" t="s">
        <v>31</v>
      </c>
      <c r="E40" s="22"/>
    </row>
    <row r="41" spans="1:9" x14ac:dyDescent="0.25">
      <c r="A41" s="20">
        <v>27</v>
      </c>
      <c r="B41" t="s">
        <v>31</v>
      </c>
      <c r="C41" s="3">
        <v>8920</v>
      </c>
      <c r="D41">
        <v>410</v>
      </c>
      <c r="E41" s="42">
        <v>215.5</v>
      </c>
      <c r="F41" t="s">
        <v>246</v>
      </c>
      <c r="G41" s="42" t="s">
        <v>772</v>
      </c>
      <c r="H41" t="s">
        <v>720</v>
      </c>
      <c r="I41" t="s">
        <v>717</v>
      </c>
    </row>
    <row r="42" spans="1:9" x14ac:dyDescent="0.25">
      <c r="A42" s="3"/>
      <c r="E42" s="42">
        <v>0.48280000000000001</v>
      </c>
      <c r="F42" t="s">
        <v>719</v>
      </c>
      <c r="G42" s="42" t="s">
        <v>772</v>
      </c>
      <c r="H42" t="s">
        <v>722</v>
      </c>
    </row>
    <row r="43" spans="1:9" x14ac:dyDescent="0.25">
      <c r="A43" s="3">
        <v>28</v>
      </c>
      <c r="B43" t="s">
        <v>31</v>
      </c>
      <c r="C43" s="3">
        <v>8920</v>
      </c>
      <c r="D43">
        <v>411</v>
      </c>
      <c r="E43" s="42">
        <v>379.3</v>
      </c>
      <c r="F43" t="s">
        <v>246</v>
      </c>
      <c r="G43" s="42" t="s">
        <v>773</v>
      </c>
      <c r="H43" t="s">
        <v>721</v>
      </c>
      <c r="I43" t="s">
        <v>718</v>
      </c>
    </row>
    <row r="44" spans="1:9" x14ac:dyDescent="0.25">
      <c r="A44" s="3"/>
      <c r="C44" s="3"/>
      <c r="E44" s="42">
        <v>0.47389999999999999</v>
      </c>
      <c r="F44" t="s">
        <v>719</v>
      </c>
      <c r="G44" s="42" t="s">
        <v>773</v>
      </c>
      <c r="H44" t="s">
        <v>722</v>
      </c>
    </row>
    <row r="45" spans="1:9" x14ac:dyDescent="0.25">
      <c r="A45" s="3">
        <v>29</v>
      </c>
      <c r="B45" t="s">
        <v>31</v>
      </c>
      <c r="C45" s="3">
        <v>8920</v>
      </c>
      <c r="D45">
        <v>413</v>
      </c>
      <c r="E45" s="42">
        <v>1.25</v>
      </c>
      <c r="F45" t="s">
        <v>58</v>
      </c>
      <c r="G45" s="42" t="s">
        <v>774</v>
      </c>
      <c r="H45" t="s">
        <v>723</v>
      </c>
    </row>
    <row r="46" spans="1:9" ht="21" x14ac:dyDescent="0.35">
      <c r="A46" s="13" t="s">
        <v>244</v>
      </c>
      <c r="C46" s="3"/>
      <c r="E46" s="22"/>
    </row>
    <row r="47" spans="1:9" ht="21" x14ac:dyDescent="0.35">
      <c r="A47" s="24" t="s">
        <v>248</v>
      </c>
      <c r="C47" s="3"/>
      <c r="E47" s="22"/>
    </row>
    <row r="48" spans="1:9" x14ac:dyDescent="0.25">
      <c r="A48" s="3">
        <v>30</v>
      </c>
      <c r="B48" t="s">
        <v>248</v>
      </c>
      <c r="C48" s="3">
        <v>8920</v>
      </c>
      <c r="D48">
        <v>140</v>
      </c>
      <c r="E48" s="42">
        <v>1.07</v>
      </c>
      <c r="F48" t="s">
        <v>58</v>
      </c>
      <c r="G48" s="42" t="s">
        <v>775</v>
      </c>
      <c r="H48" t="s">
        <v>249</v>
      </c>
    </row>
    <row r="49" spans="1:9" ht="21" x14ac:dyDescent="0.35">
      <c r="A49" s="13" t="s">
        <v>166</v>
      </c>
      <c r="C49" s="3"/>
      <c r="E49" s="42"/>
    </row>
    <row r="50" spans="1:9" x14ac:dyDescent="0.25">
      <c r="A50" s="1" t="s">
        <v>479</v>
      </c>
      <c r="C50" s="3"/>
      <c r="E50" s="42"/>
      <c r="I50" s="22"/>
    </row>
    <row r="51" spans="1:9" x14ac:dyDescent="0.25">
      <c r="A51" s="3">
        <v>31</v>
      </c>
      <c r="B51" t="s">
        <v>166</v>
      </c>
      <c r="C51" s="3">
        <v>8920</v>
      </c>
      <c r="D51">
        <v>81</v>
      </c>
      <c r="E51" s="42">
        <v>0</v>
      </c>
      <c r="F51" t="s">
        <v>478</v>
      </c>
      <c r="G51" t="s">
        <v>776</v>
      </c>
      <c r="H51" s="21" t="s">
        <v>777</v>
      </c>
      <c r="I51" s="22"/>
    </row>
    <row r="52" spans="1:9" x14ac:dyDescent="0.25">
      <c r="A52" s="39" t="s">
        <v>480</v>
      </c>
      <c r="C52" s="3"/>
      <c r="E52" s="42"/>
      <c r="I52" s="22"/>
    </row>
    <row r="53" spans="1:9" x14ac:dyDescent="0.25">
      <c r="A53" s="15">
        <v>32</v>
      </c>
      <c r="B53" t="s">
        <v>166</v>
      </c>
      <c r="C53" s="3">
        <v>8920</v>
      </c>
      <c r="D53">
        <v>96</v>
      </c>
      <c r="E53" s="42">
        <v>0</v>
      </c>
      <c r="F53" t="s">
        <v>478</v>
      </c>
      <c r="G53" t="s">
        <v>778</v>
      </c>
      <c r="H53" t="s">
        <v>792</v>
      </c>
    </row>
    <row r="54" spans="1:9" x14ac:dyDescent="0.25">
      <c r="A54" s="15">
        <v>33</v>
      </c>
      <c r="B54" t="s">
        <v>166</v>
      </c>
      <c r="C54" s="3">
        <v>8920</v>
      </c>
      <c r="D54">
        <v>97</v>
      </c>
      <c r="E54" s="42">
        <v>0</v>
      </c>
      <c r="F54" t="s">
        <v>478</v>
      </c>
      <c r="G54" t="s">
        <v>779</v>
      </c>
      <c r="H54" t="s">
        <v>793</v>
      </c>
    </row>
    <row r="55" spans="1:9" x14ac:dyDescent="0.25">
      <c r="A55" s="15">
        <v>34</v>
      </c>
      <c r="B55" t="s">
        <v>166</v>
      </c>
      <c r="C55" s="3">
        <v>8920</v>
      </c>
      <c r="D55">
        <v>103</v>
      </c>
      <c r="E55" s="42">
        <v>0</v>
      </c>
      <c r="F55" t="s">
        <v>478</v>
      </c>
      <c r="G55" t="s">
        <v>780</v>
      </c>
      <c r="H55" t="s">
        <v>794</v>
      </c>
      <c r="I55" t="s">
        <v>746</v>
      </c>
    </row>
    <row r="56" spans="1:9" x14ac:dyDescent="0.25">
      <c r="A56" s="15">
        <v>35</v>
      </c>
      <c r="B56" t="s">
        <v>166</v>
      </c>
      <c r="C56" s="3">
        <v>8920</v>
      </c>
      <c r="D56">
        <v>104</v>
      </c>
      <c r="E56" s="42">
        <v>0</v>
      </c>
      <c r="F56" t="s">
        <v>478</v>
      </c>
      <c r="G56" t="s">
        <v>781</v>
      </c>
      <c r="H56" t="s">
        <v>795</v>
      </c>
      <c r="I56" t="s">
        <v>747</v>
      </c>
    </row>
    <row r="57" spans="1:9" x14ac:dyDescent="0.25">
      <c r="A57" s="15">
        <v>36</v>
      </c>
      <c r="B57" t="s">
        <v>166</v>
      </c>
      <c r="C57" s="3">
        <v>8920</v>
      </c>
      <c r="D57">
        <v>105</v>
      </c>
      <c r="E57" s="42">
        <v>0</v>
      </c>
      <c r="F57" t="s">
        <v>478</v>
      </c>
      <c r="G57" t="s">
        <v>782</v>
      </c>
      <c r="H57" t="s">
        <v>796</v>
      </c>
    </row>
    <row r="58" spans="1:9" x14ac:dyDescent="0.25">
      <c r="A58" s="15">
        <v>37</v>
      </c>
      <c r="B58" t="s">
        <v>166</v>
      </c>
      <c r="C58" s="3">
        <v>8920</v>
      </c>
      <c r="D58">
        <v>106</v>
      </c>
      <c r="E58" s="42">
        <v>0</v>
      </c>
      <c r="F58" t="s">
        <v>478</v>
      </c>
      <c r="G58" t="s">
        <v>783</v>
      </c>
      <c r="H58" t="s">
        <v>797</v>
      </c>
    </row>
    <row r="59" spans="1:9" x14ac:dyDescent="0.25">
      <c r="A59" s="15">
        <v>38</v>
      </c>
      <c r="B59" t="s">
        <v>166</v>
      </c>
      <c r="C59" s="3">
        <v>8920</v>
      </c>
      <c r="D59">
        <v>107</v>
      </c>
      <c r="E59" s="42">
        <v>0</v>
      </c>
      <c r="F59" t="s">
        <v>478</v>
      </c>
      <c r="G59" t="s">
        <v>784</v>
      </c>
      <c r="H59" t="s">
        <v>798</v>
      </c>
    </row>
    <row r="60" spans="1:9" x14ac:dyDescent="0.25">
      <c r="A60" s="15">
        <v>39</v>
      </c>
      <c r="B60" t="s">
        <v>166</v>
      </c>
      <c r="C60" s="3">
        <v>8920</v>
      </c>
      <c r="D60">
        <v>108</v>
      </c>
      <c r="E60" s="42">
        <v>0</v>
      </c>
      <c r="F60" t="s">
        <v>478</v>
      </c>
      <c r="G60" t="s">
        <v>785</v>
      </c>
      <c r="H60" t="s">
        <v>799</v>
      </c>
    </row>
    <row r="61" spans="1:9" x14ac:dyDescent="0.25">
      <c r="A61" s="15">
        <v>40</v>
      </c>
      <c r="B61" t="s">
        <v>166</v>
      </c>
      <c r="C61" s="3">
        <v>8920</v>
      </c>
      <c r="D61">
        <v>109</v>
      </c>
      <c r="E61" s="42">
        <v>0</v>
      </c>
      <c r="F61" t="s">
        <v>478</v>
      </c>
      <c r="G61" t="s">
        <v>786</v>
      </c>
      <c r="H61" t="s">
        <v>800</v>
      </c>
    </row>
    <row r="62" spans="1:9" x14ac:dyDescent="0.25">
      <c r="A62" s="15">
        <v>41</v>
      </c>
      <c r="B62" t="s">
        <v>166</v>
      </c>
      <c r="C62" s="3">
        <v>8920</v>
      </c>
      <c r="D62">
        <v>110</v>
      </c>
      <c r="E62" s="42">
        <v>0</v>
      </c>
      <c r="F62" t="s">
        <v>478</v>
      </c>
      <c r="G62" t="s">
        <v>787</v>
      </c>
      <c r="H62" t="s">
        <v>801</v>
      </c>
    </row>
    <row r="63" spans="1:9" x14ac:dyDescent="0.25">
      <c r="A63" s="15">
        <v>42</v>
      </c>
      <c r="B63" t="s">
        <v>166</v>
      </c>
      <c r="C63" s="3">
        <v>8920</v>
      </c>
      <c r="D63">
        <v>111</v>
      </c>
      <c r="E63" s="42">
        <v>0</v>
      </c>
      <c r="F63" t="s">
        <v>478</v>
      </c>
      <c r="G63" t="s">
        <v>788</v>
      </c>
      <c r="H63" t="s">
        <v>802</v>
      </c>
    </row>
    <row r="64" spans="1:9" x14ac:dyDescent="0.25">
      <c r="A64" s="15">
        <v>43</v>
      </c>
      <c r="B64" t="s">
        <v>166</v>
      </c>
      <c r="C64" s="3">
        <v>8920</v>
      </c>
      <c r="D64">
        <v>112</v>
      </c>
      <c r="E64" s="42">
        <v>0</v>
      </c>
      <c r="F64" t="s">
        <v>478</v>
      </c>
      <c r="G64" t="s">
        <v>789</v>
      </c>
      <c r="H64" t="s">
        <v>803</v>
      </c>
    </row>
    <row r="65" spans="1:9" x14ac:dyDescent="0.25">
      <c r="A65" s="15">
        <v>44</v>
      </c>
      <c r="B65" t="s">
        <v>166</v>
      </c>
      <c r="C65" s="3">
        <v>8920</v>
      </c>
      <c r="D65">
        <v>113</v>
      </c>
      <c r="E65" s="42">
        <v>0</v>
      </c>
      <c r="F65" t="s">
        <v>478</v>
      </c>
      <c r="G65" t="s">
        <v>790</v>
      </c>
      <c r="H65" t="s">
        <v>804</v>
      </c>
    </row>
    <row r="66" spans="1:9" x14ac:dyDescent="0.25">
      <c r="A66" s="15">
        <v>45</v>
      </c>
      <c r="B66" t="s">
        <v>166</v>
      </c>
      <c r="C66" s="3">
        <v>8920</v>
      </c>
      <c r="D66">
        <v>114</v>
      </c>
      <c r="E66" s="42">
        <v>0</v>
      </c>
      <c r="F66" t="s">
        <v>478</v>
      </c>
      <c r="G66" t="s">
        <v>791</v>
      </c>
      <c r="H66" t="s">
        <v>805</v>
      </c>
    </row>
    <row r="67" spans="1:9" x14ac:dyDescent="0.25">
      <c r="A67" s="39" t="s">
        <v>390</v>
      </c>
      <c r="B67" s="29"/>
      <c r="E67" s="22"/>
    </row>
    <row r="68" spans="1:9" x14ac:dyDescent="0.25">
      <c r="A68" s="3">
        <v>46</v>
      </c>
      <c r="B68" t="s">
        <v>166</v>
      </c>
      <c r="C68" s="3">
        <v>8920</v>
      </c>
      <c r="D68">
        <v>121</v>
      </c>
      <c r="E68" s="42">
        <v>0</v>
      </c>
      <c r="F68" t="s">
        <v>293</v>
      </c>
      <c r="G68" t="s">
        <v>806</v>
      </c>
      <c r="H68" t="s">
        <v>811</v>
      </c>
    </row>
    <row r="69" spans="1:9" x14ac:dyDescent="0.25">
      <c r="A69" s="3">
        <v>47</v>
      </c>
      <c r="B69" t="s">
        <v>166</v>
      </c>
      <c r="C69" s="3">
        <v>8920</v>
      </c>
      <c r="D69">
        <v>122</v>
      </c>
      <c r="E69" s="42">
        <v>0</v>
      </c>
      <c r="F69" t="s">
        <v>293</v>
      </c>
      <c r="G69" t="s">
        <v>807</v>
      </c>
      <c r="H69" t="s">
        <v>810</v>
      </c>
    </row>
    <row r="70" spans="1:9" x14ac:dyDescent="0.25">
      <c r="A70" s="3">
        <v>48</v>
      </c>
      <c r="B70" t="s">
        <v>166</v>
      </c>
      <c r="C70" s="3">
        <v>8920</v>
      </c>
      <c r="D70">
        <v>123</v>
      </c>
      <c r="E70" s="42">
        <v>0</v>
      </c>
      <c r="F70" t="s">
        <v>293</v>
      </c>
      <c r="G70" t="s">
        <v>812</v>
      </c>
      <c r="H70" t="s">
        <v>896</v>
      </c>
    </row>
    <row r="71" spans="1:9" x14ac:dyDescent="0.25">
      <c r="A71" s="3">
        <v>49</v>
      </c>
      <c r="B71" t="s">
        <v>166</v>
      </c>
      <c r="C71" s="3">
        <v>8920</v>
      </c>
      <c r="D71">
        <v>124</v>
      </c>
      <c r="E71" s="42">
        <v>0</v>
      </c>
      <c r="F71" t="s">
        <v>293</v>
      </c>
      <c r="G71" t="s">
        <v>808</v>
      </c>
      <c r="H71" t="s">
        <v>895</v>
      </c>
    </row>
    <row r="72" spans="1:9" x14ac:dyDescent="0.25">
      <c r="A72" s="3">
        <v>50</v>
      </c>
      <c r="B72" t="s">
        <v>166</v>
      </c>
      <c r="C72" s="3">
        <v>8920</v>
      </c>
      <c r="D72">
        <v>125</v>
      </c>
      <c r="E72" s="42">
        <v>0</v>
      </c>
      <c r="F72" t="s">
        <v>293</v>
      </c>
      <c r="G72" t="s">
        <v>809</v>
      </c>
      <c r="H72" t="s">
        <v>1082</v>
      </c>
      <c r="I72" s="22"/>
    </row>
    <row r="73" spans="1:9" x14ac:dyDescent="0.25">
      <c r="A73" s="3">
        <v>51</v>
      </c>
      <c r="B73" t="s">
        <v>166</v>
      </c>
      <c r="C73" s="3">
        <v>8920</v>
      </c>
      <c r="D73">
        <v>126</v>
      </c>
      <c r="E73" s="42">
        <v>0</v>
      </c>
      <c r="F73" t="s">
        <v>293</v>
      </c>
      <c r="G73" t="s">
        <v>813</v>
      </c>
      <c r="H73" t="s">
        <v>894</v>
      </c>
      <c r="I73" s="22"/>
    </row>
    <row r="74" spans="1:9" x14ac:dyDescent="0.25">
      <c r="A74" s="3">
        <v>52</v>
      </c>
      <c r="B74" t="s">
        <v>166</v>
      </c>
      <c r="C74" s="3">
        <v>8920</v>
      </c>
      <c r="D74">
        <v>127</v>
      </c>
      <c r="E74" s="42">
        <v>0</v>
      </c>
      <c r="F74" t="s">
        <v>293</v>
      </c>
      <c r="G74" t="s">
        <v>814</v>
      </c>
      <c r="H74" t="s">
        <v>817</v>
      </c>
      <c r="I74" s="22"/>
    </row>
    <row r="75" spans="1:9" x14ac:dyDescent="0.25">
      <c r="A75" s="3">
        <v>53</v>
      </c>
      <c r="B75" t="s">
        <v>166</v>
      </c>
      <c r="C75" s="3">
        <v>8920</v>
      </c>
      <c r="D75">
        <v>129</v>
      </c>
      <c r="E75" s="42">
        <v>0</v>
      </c>
      <c r="F75" t="s">
        <v>293</v>
      </c>
      <c r="G75" t="s">
        <v>815</v>
      </c>
      <c r="H75" t="s">
        <v>1082</v>
      </c>
      <c r="I75" s="22"/>
    </row>
    <row r="76" spans="1:9" x14ac:dyDescent="0.25">
      <c r="A76" s="3">
        <v>54</v>
      </c>
      <c r="B76" t="s">
        <v>166</v>
      </c>
      <c r="C76" s="3">
        <v>8920</v>
      </c>
      <c r="D76">
        <v>130</v>
      </c>
      <c r="E76" s="42">
        <v>0</v>
      </c>
      <c r="F76" t="s">
        <v>481</v>
      </c>
      <c r="G76" t="s">
        <v>816</v>
      </c>
      <c r="H76" t="s">
        <v>892</v>
      </c>
    </row>
    <row r="77" spans="1:9" x14ac:dyDescent="0.25">
      <c r="A77" s="3">
        <v>55</v>
      </c>
      <c r="B77" t="s">
        <v>166</v>
      </c>
      <c r="C77" s="3">
        <v>8920</v>
      </c>
      <c r="D77">
        <v>131</v>
      </c>
      <c r="E77" s="42">
        <v>0</v>
      </c>
      <c r="F77" t="s">
        <v>481</v>
      </c>
      <c r="G77" t="s">
        <v>819</v>
      </c>
      <c r="H77" t="s">
        <v>893</v>
      </c>
    </row>
    <row r="78" spans="1:9" x14ac:dyDescent="0.25">
      <c r="A78" s="3">
        <v>56</v>
      </c>
      <c r="B78" t="s">
        <v>166</v>
      </c>
      <c r="C78" s="3">
        <v>8920</v>
      </c>
      <c r="D78">
        <v>132</v>
      </c>
      <c r="E78" s="42">
        <v>0</v>
      </c>
      <c r="F78" t="s">
        <v>482</v>
      </c>
      <c r="G78" t="s">
        <v>818</v>
      </c>
      <c r="H78" t="s">
        <v>891</v>
      </c>
    </row>
    <row r="79" spans="1:9" x14ac:dyDescent="0.25">
      <c r="A79" s="1" t="s">
        <v>126</v>
      </c>
      <c r="C79" s="3"/>
      <c r="E79" s="42"/>
    </row>
    <row r="80" spans="1:9" x14ac:dyDescent="0.25">
      <c r="A80" s="3">
        <v>57</v>
      </c>
      <c r="B80" t="s">
        <v>166</v>
      </c>
      <c r="C80" s="3">
        <v>8920</v>
      </c>
      <c r="D80">
        <v>206</v>
      </c>
      <c r="E80" s="42" t="s">
        <v>253</v>
      </c>
      <c r="F80" t="s">
        <v>67</v>
      </c>
      <c r="G80" t="s">
        <v>897</v>
      </c>
      <c r="H80" t="s">
        <v>898</v>
      </c>
    </row>
    <row r="81" spans="1:12" x14ac:dyDescent="0.25">
      <c r="A81" s="3">
        <v>58</v>
      </c>
      <c r="B81" t="s">
        <v>166</v>
      </c>
      <c r="C81" s="3">
        <v>8920</v>
      </c>
      <c r="D81">
        <v>207</v>
      </c>
      <c r="E81" s="42" t="s">
        <v>254</v>
      </c>
      <c r="F81" t="s">
        <v>67</v>
      </c>
      <c r="G81" t="s">
        <v>900</v>
      </c>
      <c r="H81" t="s">
        <v>899</v>
      </c>
    </row>
    <row r="82" spans="1:12" x14ac:dyDescent="0.25">
      <c r="A82" s="3">
        <v>59</v>
      </c>
      <c r="B82" t="s">
        <v>166</v>
      </c>
      <c r="C82" s="3">
        <v>8920</v>
      </c>
      <c r="D82">
        <v>208</v>
      </c>
      <c r="E82" s="42" t="s">
        <v>255</v>
      </c>
      <c r="F82" t="s">
        <v>67</v>
      </c>
      <c r="G82" t="s">
        <v>901</v>
      </c>
      <c r="H82" t="s">
        <v>903</v>
      </c>
    </row>
    <row r="83" spans="1:12" x14ac:dyDescent="0.25">
      <c r="A83" s="3">
        <v>60</v>
      </c>
      <c r="B83" t="s">
        <v>166</v>
      </c>
      <c r="C83" s="3">
        <v>8920</v>
      </c>
      <c r="D83">
        <v>209</v>
      </c>
      <c r="E83" s="42" t="s">
        <v>256</v>
      </c>
      <c r="F83" t="s">
        <v>67</v>
      </c>
      <c r="G83" t="s">
        <v>902</v>
      </c>
      <c r="H83" t="s">
        <v>904</v>
      </c>
    </row>
    <row r="84" spans="1:12" x14ac:dyDescent="0.25">
      <c r="A84" s="1" t="s">
        <v>257</v>
      </c>
      <c r="C84" s="3"/>
      <c r="E84" s="42"/>
    </row>
    <row r="85" spans="1:12" x14ac:dyDescent="0.25">
      <c r="A85" s="3">
        <v>61</v>
      </c>
      <c r="B85" t="s">
        <v>166</v>
      </c>
      <c r="C85" s="3">
        <v>8920</v>
      </c>
      <c r="D85">
        <v>310</v>
      </c>
      <c r="E85" s="42">
        <v>0.03</v>
      </c>
      <c r="F85" t="s">
        <v>67</v>
      </c>
      <c r="G85" t="s">
        <v>905</v>
      </c>
      <c r="H85" t="s">
        <v>258</v>
      </c>
    </row>
    <row r="86" spans="1:12" x14ac:dyDescent="0.25">
      <c r="A86" s="3">
        <v>62</v>
      </c>
      <c r="B86" t="s">
        <v>166</v>
      </c>
      <c r="C86" s="3">
        <v>8920</v>
      </c>
      <c r="D86">
        <v>311</v>
      </c>
      <c r="E86" s="42">
        <v>0.03</v>
      </c>
      <c r="F86" t="s">
        <v>67</v>
      </c>
      <c r="G86" t="s">
        <v>907</v>
      </c>
      <c r="H86" t="s">
        <v>259</v>
      </c>
    </row>
    <row r="87" spans="1:12" x14ac:dyDescent="0.25">
      <c r="A87" s="3">
        <v>63</v>
      </c>
      <c r="B87" t="s">
        <v>166</v>
      </c>
      <c r="C87" s="3">
        <v>8920</v>
      </c>
      <c r="D87">
        <v>312</v>
      </c>
      <c r="E87" s="42">
        <v>0.01</v>
      </c>
      <c r="F87" t="s">
        <v>67</v>
      </c>
      <c r="G87" t="s">
        <v>909</v>
      </c>
      <c r="H87" t="s">
        <v>260</v>
      </c>
    </row>
    <row r="88" spans="1:12" x14ac:dyDescent="0.25">
      <c r="A88" s="3">
        <v>64</v>
      </c>
      <c r="B88" t="s">
        <v>166</v>
      </c>
      <c r="C88" s="3">
        <v>8920</v>
      </c>
      <c r="D88">
        <v>313</v>
      </c>
      <c r="E88" s="42">
        <v>0.01</v>
      </c>
      <c r="F88" t="s">
        <v>67</v>
      </c>
      <c r="G88" t="s">
        <v>908</v>
      </c>
      <c r="H88" t="s">
        <v>261</v>
      </c>
    </row>
    <row r="89" spans="1:12" x14ac:dyDescent="0.25">
      <c r="A89" s="3">
        <v>65</v>
      </c>
      <c r="B89" t="s">
        <v>166</v>
      </c>
      <c r="C89" s="3">
        <v>8920</v>
      </c>
      <c r="D89">
        <v>314</v>
      </c>
      <c r="E89" s="42">
        <v>2.5000000000000001E-2</v>
      </c>
      <c r="F89" t="s">
        <v>67</v>
      </c>
      <c r="G89" t="s">
        <v>906</v>
      </c>
      <c r="H89" t="s">
        <v>483</v>
      </c>
    </row>
    <row r="90" spans="1:12" x14ac:dyDescent="0.25">
      <c r="A90" s="3">
        <v>66</v>
      </c>
      <c r="B90" t="s">
        <v>166</v>
      </c>
      <c r="C90" s="3">
        <v>8920</v>
      </c>
      <c r="D90">
        <v>315</v>
      </c>
      <c r="E90" s="42">
        <v>2.5000000000000001E-2</v>
      </c>
      <c r="F90" t="s">
        <v>67</v>
      </c>
      <c r="G90" t="s">
        <v>910</v>
      </c>
      <c r="H90" t="s">
        <v>484</v>
      </c>
    </row>
    <row r="91" spans="1:12" x14ac:dyDescent="0.25">
      <c r="A91" s="3">
        <v>67</v>
      </c>
      <c r="B91" t="s">
        <v>166</v>
      </c>
      <c r="C91" s="3">
        <v>8920</v>
      </c>
      <c r="D91">
        <v>316</v>
      </c>
      <c r="E91" s="42">
        <v>0</v>
      </c>
      <c r="F91" t="s">
        <v>67</v>
      </c>
      <c r="G91" t="s">
        <v>911</v>
      </c>
      <c r="H91" t="s">
        <v>262</v>
      </c>
    </row>
    <row r="92" spans="1:12" x14ac:dyDescent="0.25">
      <c r="A92" s="3">
        <v>68</v>
      </c>
      <c r="B92" t="s">
        <v>166</v>
      </c>
      <c r="C92" s="3">
        <v>8920</v>
      </c>
      <c r="D92">
        <v>317</v>
      </c>
      <c r="E92" s="42">
        <v>0</v>
      </c>
      <c r="F92" t="s">
        <v>67</v>
      </c>
      <c r="G92" t="s">
        <v>912</v>
      </c>
      <c r="H92" t="s">
        <v>263</v>
      </c>
    </row>
    <row r="93" spans="1:12" x14ac:dyDescent="0.25">
      <c r="A93" s="3">
        <v>69</v>
      </c>
      <c r="B93" t="s">
        <v>166</v>
      </c>
      <c r="C93" s="3">
        <v>8920</v>
      </c>
      <c r="D93">
        <v>318</v>
      </c>
      <c r="E93" s="42">
        <v>0.05</v>
      </c>
      <c r="F93" t="s">
        <v>67</v>
      </c>
      <c r="G93" t="s">
        <v>913</v>
      </c>
      <c r="H93" t="s">
        <v>264</v>
      </c>
    </row>
    <row r="94" spans="1:12" x14ac:dyDescent="0.25">
      <c r="A94" s="1" t="s">
        <v>267</v>
      </c>
      <c r="E94" s="42"/>
    </row>
    <row r="95" spans="1:12" x14ac:dyDescent="0.25">
      <c r="A95" s="3">
        <v>70</v>
      </c>
      <c r="B95" t="s">
        <v>166</v>
      </c>
      <c r="C95" s="3">
        <v>8920</v>
      </c>
      <c r="D95">
        <v>321</v>
      </c>
      <c r="E95" s="42">
        <v>4.3</v>
      </c>
      <c r="F95" t="s">
        <v>266</v>
      </c>
      <c r="G95" t="s">
        <v>820</v>
      </c>
      <c r="H95" t="s">
        <v>914</v>
      </c>
      <c r="I95" t="s">
        <v>265</v>
      </c>
      <c r="L95" t="s">
        <v>269</v>
      </c>
    </row>
    <row r="96" spans="1:12" x14ac:dyDescent="0.25">
      <c r="A96" s="1" t="s">
        <v>268</v>
      </c>
      <c r="E96" s="42"/>
    </row>
    <row r="97" spans="1:9" x14ac:dyDescent="0.25">
      <c r="A97" s="3">
        <v>71</v>
      </c>
      <c r="B97" t="s">
        <v>166</v>
      </c>
      <c r="C97" s="3">
        <v>8920</v>
      </c>
      <c r="D97">
        <v>324</v>
      </c>
      <c r="E97" s="42">
        <v>0.1</v>
      </c>
      <c r="F97" t="s">
        <v>67</v>
      </c>
      <c r="G97" t="s">
        <v>821</v>
      </c>
      <c r="H97" t="s">
        <v>915</v>
      </c>
    </row>
    <row r="98" spans="1:9" x14ac:dyDescent="0.25">
      <c r="A98" s="15">
        <v>72</v>
      </c>
      <c r="B98" t="s">
        <v>166</v>
      </c>
      <c r="C98" s="3">
        <v>8920</v>
      </c>
      <c r="D98">
        <v>326</v>
      </c>
      <c r="E98" s="42">
        <v>0.5</v>
      </c>
      <c r="F98" t="s">
        <v>67</v>
      </c>
      <c r="G98" t="s">
        <v>822</v>
      </c>
      <c r="H98" t="s">
        <v>916</v>
      </c>
    </row>
    <row r="99" spans="1:9" x14ac:dyDescent="0.25">
      <c r="A99" s="1" t="s">
        <v>272</v>
      </c>
      <c r="C99" s="3"/>
      <c r="E99" s="42"/>
    </row>
    <row r="100" spans="1:9" x14ac:dyDescent="0.25">
      <c r="A100" s="15">
        <v>73</v>
      </c>
      <c r="B100" t="s">
        <v>166</v>
      </c>
      <c r="C100" s="3">
        <v>8920</v>
      </c>
      <c r="D100" s="41" t="s">
        <v>485</v>
      </c>
      <c r="E100" s="42">
        <v>96.84</v>
      </c>
      <c r="F100" t="s">
        <v>270</v>
      </c>
      <c r="G100" t="s">
        <v>918</v>
      </c>
      <c r="H100" t="s">
        <v>726</v>
      </c>
      <c r="I100" t="s">
        <v>724</v>
      </c>
    </row>
    <row r="101" spans="1:9" x14ac:dyDescent="0.25">
      <c r="C101" s="3"/>
      <c r="E101" s="42">
        <v>4000</v>
      </c>
      <c r="F101" t="s">
        <v>271</v>
      </c>
      <c r="G101" t="s">
        <v>918</v>
      </c>
      <c r="H101" t="s">
        <v>725</v>
      </c>
    </row>
    <row r="102" spans="1:9" x14ac:dyDescent="0.25">
      <c r="C102" s="3"/>
      <c r="E102" s="42">
        <v>-0.22</v>
      </c>
      <c r="F102" t="s">
        <v>719</v>
      </c>
      <c r="G102" t="s">
        <v>918</v>
      </c>
      <c r="H102" t="s">
        <v>727</v>
      </c>
    </row>
    <row r="103" spans="1:9" x14ac:dyDescent="0.25">
      <c r="A103" s="3">
        <v>74</v>
      </c>
      <c r="B103" t="s">
        <v>166</v>
      </c>
      <c r="C103" s="3">
        <v>8920</v>
      </c>
      <c r="D103" t="s">
        <v>487</v>
      </c>
      <c r="E103" s="42">
        <v>96.84</v>
      </c>
      <c r="F103" t="s">
        <v>270</v>
      </c>
      <c r="G103" t="s">
        <v>917</v>
      </c>
      <c r="H103" t="s">
        <v>726</v>
      </c>
      <c r="I103" t="s">
        <v>724</v>
      </c>
    </row>
    <row r="104" spans="1:9" x14ac:dyDescent="0.25">
      <c r="C104" s="3"/>
      <c r="E104" s="42">
        <v>4000</v>
      </c>
      <c r="F104" t="s">
        <v>271</v>
      </c>
      <c r="G104" t="s">
        <v>917</v>
      </c>
      <c r="H104" t="s">
        <v>725</v>
      </c>
    </row>
    <row r="105" spans="1:9" x14ac:dyDescent="0.25">
      <c r="C105" s="3"/>
      <c r="E105" s="42">
        <v>-0.22</v>
      </c>
      <c r="F105" t="s">
        <v>719</v>
      </c>
      <c r="G105" t="s">
        <v>917</v>
      </c>
      <c r="H105" t="s">
        <v>727</v>
      </c>
    </row>
    <row r="106" spans="1:9" x14ac:dyDescent="0.25">
      <c r="A106" s="3">
        <v>75</v>
      </c>
      <c r="B106" t="s">
        <v>166</v>
      </c>
      <c r="C106" s="3">
        <v>8920</v>
      </c>
      <c r="D106" s="27" t="s">
        <v>486</v>
      </c>
      <c r="E106" s="42">
        <v>96.84</v>
      </c>
      <c r="F106" t="s">
        <v>270</v>
      </c>
      <c r="G106" t="s">
        <v>919</v>
      </c>
      <c r="H106" t="s">
        <v>726</v>
      </c>
      <c r="I106" t="s">
        <v>724</v>
      </c>
    </row>
    <row r="107" spans="1:9" x14ac:dyDescent="0.25">
      <c r="C107" s="3"/>
      <c r="E107" s="42">
        <v>4000</v>
      </c>
      <c r="F107" t="s">
        <v>271</v>
      </c>
      <c r="G107" t="s">
        <v>919</v>
      </c>
      <c r="H107" t="s">
        <v>725</v>
      </c>
    </row>
    <row r="108" spans="1:9" x14ac:dyDescent="0.25">
      <c r="C108" s="3"/>
      <c r="E108" s="42">
        <v>-0.22</v>
      </c>
      <c r="F108" t="s">
        <v>719</v>
      </c>
      <c r="G108" t="s">
        <v>919</v>
      </c>
      <c r="H108" t="s">
        <v>727</v>
      </c>
    </row>
    <row r="109" spans="1:9" x14ac:dyDescent="0.25">
      <c r="A109" s="1" t="s">
        <v>273</v>
      </c>
      <c r="C109" s="3"/>
      <c r="E109" s="42"/>
    </row>
    <row r="110" spans="1:9" x14ac:dyDescent="0.25">
      <c r="A110" s="3">
        <v>76</v>
      </c>
      <c r="B110" t="s">
        <v>166</v>
      </c>
      <c r="C110" s="3">
        <v>8920</v>
      </c>
      <c r="D110" t="s">
        <v>488</v>
      </c>
      <c r="E110" s="42">
        <v>0</v>
      </c>
      <c r="F110" t="s">
        <v>274</v>
      </c>
      <c r="G110" t="s">
        <v>920</v>
      </c>
      <c r="H110" t="s">
        <v>275</v>
      </c>
    </row>
    <row r="111" spans="1:9" x14ac:dyDescent="0.25">
      <c r="A111" s="3">
        <v>77</v>
      </c>
      <c r="B111" t="s">
        <v>166</v>
      </c>
      <c r="C111" s="3">
        <v>8920</v>
      </c>
      <c r="D111" t="s">
        <v>489</v>
      </c>
      <c r="E111" s="42">
        <v>0</v>
      </c>
      <c r="F111" t="s">
        <v>274</v>
      </c>
      <c r="G111" t="s">
        <v>920</v>
      </c>
      <c r="H111" t="s">
        <v>490</v>
      </c>
    </row>
    <row r="112" spans="1:9" x14ac:dyDescent="0.25">
      <c r="A112" s="39" t="s">
        <v>390</v>
      </c>
      <c r="C112" s="3"/>
      <c r="E112" s="42"/>
    </row>
    <row r="113" spans="1:8" x14ac:dyDescent="0.25">
      <c r="A113" s="3">
        <v>78</v>
      </c>
      <c r="B113" t="s">
        <v>166</v>
      </c>
      <c r="C113" s="3">
        <v>8920</v>
      </c>
      <c r="D113">
        <v>540</v>
      </c>
      <c r="E113" s="42">
        <v>0</v>
      </c>
      <c r="F113" t="s">
        <v>293</v>
      </c>
      <c r="G113" t="s">
        <v>823</v>
      </c>
      <c r="H113" t="s">
        <v>922</v>
      </c>
    </row>
    <row r="114" spans="1:8" x14ac:dyDescent="0.25">
      <c r="A114" s="3">
        <v>79</v>
      </c>
      <c r="B114" t="s">
        <v>166</v>
      </c>
      <c r="C114" s="3">
        <v>8920</v>
      </c>
      <c r="D114">
        <v>541</v>
      </c>
      <c r="E114" s="42">
        <v>0</v>
      </c>
      <c r="F114" t="s">
        <v>293</v>
      </c>
      <c r="G114" t="s">
        <v>824</v>
      </c>
      <c r="H114" t="s">
        <v>923</v>
      </c>
    </row>
    <row r="115" spans="1:8" x14ac:dyDescent="0.25">
      <c r="A115" s="3">
        <v>80</v>
      </c>
      <c r="B115" t="s">
        <v>166</v>
      </c>
      <c r="C115" s="3">
        <v>8920</v>
      </c>
      <c r="D115">
        <v>542</v>
      </c>
      <c r="E115" s="42">
        <v>0</v>
      </c>
      <c r="F115" t="s">
        <v>293</v>
      </c>
      <c r="G115" t="s">
        <v>825</v>
      </c>
      <c r="H115" t="s">
        <v>924</v>
      </c>
    </row>
    <row r="116" spans="1:8" x14ac:dyDescent="0.25">
      <c r="A116" s="3">
        <v>81</v>
      </c>
      <c r="B116" t="s">
        <v>166</v>
      </c>
      <c r="C116" s="3">
        <v>8920</v>
      </c>
      <c r="D116">
        <v>544</v>
      </c>
      <c r="E116" s="42">
        <v>0</v>
      </c>
      <c r="F116" t="s">
        <v>293</v>
      </c>
      <c r="G116" t="s">
        <v>826</v>
      </c>
      <c r="H116" t="s">
        <v>925</v>
      </c>
    </row>
    <row r="117" spans="1:8" x14ac:dyDescent="0.25">
      <c r="A117" s="3">
        <v>82</v>
      </c>
      <c r="B117" t="s">
        <v>166</v>
      </c>
      <c r="C117" s="3">
        <v>8920</v>
      </c>
      <c r="D117">
        <v>545</v>
      </c>
      <c r="E117" s="42">
        <v>0</v>
      </c>
      <c r="F117" t="s">
        <v>293</v>
      </c>
      <c r="G117" t="s">
        <v>827</v>
      </c>
      <c r="H117" t="s">
        <v>926</v>
      </c>
    </row>
    <row r="118" spans="1:8" x14ac:dyDescent="0.25">
      <c r="A118" s="3">
        <v>83</v>
      </c>
      <c r="B118" t="s">
        <v>166</v>
      </c>
      <c r="C118" s="3">
        <v>8920</v>
      </c>
      <c r="D118">
        <v>546</v>
      </c>
      <c r="E118" s="42">
        <v>0</v>
      </c>
      <c r="F118" t="s">
        <v>293</v>
      </c>
      <c r="G118" t="s">
        <v>828</v>
      </c>
      <c r="H118" t="s">
        <v>927</v>
      </c>
    </row>
    <row r="119" spans="1:8" x14ac:dyDescent="0.25">
      <c r="A119" s="3">
        <v>84</v>
      </c>
      <c r="B119" t="s">
        <v>166</v>
      </c>
      <c r="C119" s="3">
        <v>8920</v>
      </c>
      <c r="D119">
        <v>547</v>
      </c>
      <c r="E119" s="42">
        <v>0</v>
      </c>
      <c r="F119" t="s">
        <v>293</v>
      </c>
      <c r="G119" t="s">
        <v>829</v>
      </c>
      <c r="H119" t="s">
        <v>928</v>
      </c>
    </row>
    <row r="120" spans="1:8" x14ac:dyDescent="0.25">
      <c r="A120" s="3">
        <v>85</v>
      </c>
      <c r="B120" t="s">
        <v>166</v>
      </c>
      <c r="C120" s="3">
        <v>8920</v>
      </c>
      <c r="D120">
        <v>548</v>
      </c>
      <c r="E120" s="42">
        <v>0</v>
      </c>
      <c r="F120" t="s">
        <v>293</v>
      </c>
      <c r="G120" t="s">
        <v>921</v>
      </c>
      <c r="H120" t="s">
        <v>929</v>
      </c>
    </row>
    <row r="121" spans="1:8" x14ac:dyDescent="0.25">
      <c r="A121" s="3">
        <v>86</v>
      </c>
      <c r="B121" t="s">
        <v>166</v>
      </c>
      <c r="C121" s="3">
        <v>8921</v>
      </c>
      <c r="D121">
        <v>549</v>
      </c>
      <c r="E121" s="42">
        <v>0</v>
      </c>
      <c r="F121" t="s">
        <v>293</v>
      </c>
      <c r="G121" t="s">
        <v>830</v>
      </c>
      <c r="H121" t="s">
        <v>930</v>
      </c>
    </row>
    <row r="122" spans="1:8" ht="21" x14ac:dyDescent="0.35">
      <c r="A122" s="26" t="s">
        <v>162</v>
      </c>
      <c r="C122" s="3"/>
      <c r="E122" s="42"/>
    </row>
    <row r="123" spans="1:8" x14ac:dyDescent="0.25">
      <c r="A123" s="1" t="s">
        <v>276</v>
      </c>
      <c r="C123" s="3"/>
      <c r="E123" s="42"/>
    </row>
    <row r="124" spans="1:8" x14ac:dyDescent="0.25">
      <c r="A124" s="3">
        <v>87</v>
      </c>
      <c r="B124" t="s">
        <v>162</v>
      </c>
      <c r="C124" s="3">
        <v>8920</v>
      </c>
      <c r="D124">
        <v>394</v>
      </c>
      <c r="E124" s="42">
        <v>192</v>
      </c>
      <c r="F124" t="s">
        <v>277</v>
      </c>
      <c r="G124" t="s">
        <v>771</v>
      </c>
      <c r="H124" t="s">
        <v>278</v>
      </c>
    </row>
    <row r="125" spans="1:8" x14ac:dyDescent="0.25">
      <c r="A125" s="3">
        <v>88</v>
      </c>
      <c r="B125" t="s">
        <v>162</v>
      </c>
      <c r="C125" s="3">
        <v>8920</v>
      </c>
      <c r="D125">
        <v>363</v>
      </c>
      <c r="E125" s="42">
        <v>352</v>
      </c>
      <c r="F125" t="s">
        <v>277</v>
      </c>
      <c r="G125" t="s">
        <v>771</v>
      </c>
      <c r="H125" t="s">
        <v>279</v>
      </c>
    </row>
    <row r="126" spans="1:8" x14ac:dyDescent="0.25">
      <c r="A126" s="39" t="s">
        <v>492</v>
      </c>
      <c r="C126" s="3"/>
      <c r="E126" s="42"/>
    </row>
    <row r="127" spans="1:8" x14ac:dyDescent="0.25">
      <c r="A127" s="3">
        <v>89</v>
      </c>
      <c r="B127" t="s">
        <v>162</v>
      </c>
      <c r="C127" s="3">
        <v>8920</v>
      </c>
      <c r="D127">
        <v>855</v>
      </c>
      <c r="E127" s="42">
        <v>1.05</v>
      </c>
      <c r="F127" t="s">
        <v>493</v>
      </c>
      <c r="G127" t="s">
        <v>931</v>
      </c>
      <c r="H127" t="s">
        <v>494</v>
      </c>
    </row>
    <row r="128" spans="1:8" x14ac:dyDescent="0.25">
      <c r="A128" s="3">
        <v>90</v>
      </c>
      <c r="B128" t="s">
        <v>162</v>
      </c>
      <c r="C128" s="3">
        <v>8920</v>
      </c>
      <c r="D128">
        <v>868</v>
      </c>
      <c r="E128" s="42">
        <v>1.1000000000000001</v>
      </c>
      <c r="F128" t="s">
        <v>493</v>
      </c>
      <c r="G128" t="s">
        <v>931</v>
      </c>
      <c r="H128" t="s">
        <v>495</v>
      </c>
    </row>
    <row r="129" spans="1:9" x14ac:dyDescent="0.25">
      <c r="A129" s="39" t="s">
        <v>78</v>
      </c>
      <c r="C129" s="3"/>
      <c r="E129" s="42"/>
    </row>
    <row r="130" spans="1:9" x14ac:dyDescent="0.25">
      <c r="A130" s="3">
        <v>91</v>
      </c>
      <c r="B130" t="s">
        <v>162</v>
      </c>
      <c r="C130" s="3">
        <v>8920</v>
      </c>
      <c r="D130">
        <v>913</v>
      </c>
      <c r="E130" s="42">
        <v>1.25</v>
      </c>
      <c r="F130" t="s">
        <v>493</v>
      </c>
      <c r="G130" t="s">
        <v>880</v>
      </c>
      <c r="H130" t="s">
        <v>496</v>
      </c>
    </row>
    <row r="131" spans="1:9" ht="21" x14ac:dyDescent="0.35">
      <c r="A131" s="26" t="s">
        <v>300</v>
      </c>
      <c r="C131" s="3"/>
      <c r="E131" s="42"/>
    </row>
    <row r="132" spans="1:9" s="21" customFormat="1" x14ac:dyDescent="0.25">
      <c r="A132" s="7" t="s">
        <v>507</v>
      </c>
      <c r="C132" s="15"/>
      <c r="E132" s="44"/>
    </row>
    <row r="133" spans="1:9" s="49" customFormat="1" x14ac:dyDescent="0.25">
      <c r="A133" s="68">
        <v>92</v>
      </c>
      <c r="B133" s="49" t="s">
        <v>300</v>
      </c>
      <c r="C133" s="44">
        <v>8920</v>
      </c>
      <c r="D133" s="49">
        <v>85</v>
      </c>
      <c r="E133" s="44">
        <v>0.8</v>
      </c>
      <c r="F133" s="49" t="s">
        <v>497</v>
      </c>
      <c r="G133" s="22" t="s">
        <v>831</v>
      </c>
      <c r="H133" s="49" t="s">
        <v>932</v>
      </c>
    </row>
    <row r="134" spans="1:9" s="49" customFormat="1" x14ac:dyDescent="0.25">
      <c r="A134" s="68">
        <v>93</v>
      </c>
      <c r="B134" s="49" t="s">
        <v>300</v>
      </c>
      <c r="C134" s="44">
        <v>8920</v>
      </c>
      <c r="D134" s="49">
        <v>88</v>
      </c>
      <c r="E134" s="44">
        <v>0.2</v>
      </c>
      <c r="F134" s="49" t="s">
        <v>497</v>
      </c>
      <c r="G134" s="22" t="s">
        <v>832</v>
      </c>
      <c r="H134" s="49" t="s">
        <v>498</v>
      </c>
    </row>
    <row r="135" spans="1:9" s="49" customFormat="1" x14ac:dyDescent="0.25">
      <c r="A135" s="68">
        <v>94</v>
      </c>
      <c r="B135" s="22" t="s">
        <v>300</v>
      </c>
      <c r="C135" s="42">
        <v>8920</v>
      </c>
      <c r="D135" s="22">
        <v>92</v>
      </c>
      <c r="E135" s="42">
        <v>11</v>
      </c>
      <c r="F135" s="22" t="s">
        <v>302</v>
      </c>
      <c r="G135" s="22" t="s">
        <v>933</v>
      </c>
      <c r="H135" s="49" t="s">
        <v>499</v>
      </c>
      <c r="I135" s="22" t="s">
        <v>304</v>
      </c>
    </row>
    <row r="136" spans="1:9" s="21" customFormat="1" x14ac:dyDescent="0.25">
      <c r="A136" s="46">
        <v>95</v>
      </c>
      <c r="B136" t="s">
        <v>300</v>
      </c>
      <c r="C136" s="3">
        <v>8920</v>
      </c>
      <c r="D136">
        <v>93</v>
      </c>
      <c r="E136" s="42" t="s">
        <v>501</v>
      </c>
      <c r="F136" t="s">
        <v>58</v>
      </c>
      <c r="G136" t="s">
        <v>934</v>
      </c>
      <c r="H136" s="21" t="s">
        <v>500</v>
      </c>
      <c r="I136"/>
    </row>
    <row r="137" spans="1:9" x14ac:dyDescent="0.25">
      <c r="A137" s="46">
        <v>96</v>
      </c>
      <c r="B137" t="s">
        <v>300</v>
      </c>
      <c r="C137" s="3">
        <v>8920</v>
      </c>
      <c r="D137">
        <v>94</v>
      </c>
      <c r="E137" s="42" t="s">
        <v>936</v>
      </c>
      <c r="F137" t="s">
        <v>301</v>
      </c>
      <c r="G137" t="s">
        <v>935</v>
      </c>
      <c r="H137" t="s">
        <v>303</v>
      </c>
    </row>
    <row r="138" spans="1:9" x14ac:dyDescent="0.25">
      <c r="A138" s="46">
        <v>97</v>
      </c>
      <c r="B138" t="s">
        <v>300</v>
      </c>
      <c r="C138" s="3">
        <v>8920</v>
      </c>
      <c r="D138">
        <v>95</v>
      </c>
      <c r="E138" s="42">
        <v>50</v>
      </c>
      <c r="F138" t="s">
        <v>283</v>
      </c>
      <c r="G138" t="s">
        <v>938</v>
      </c>
      <c r="H138" t="s">
        <v>305</v>
      </c>
    </row>
    <row r="139" spans="1:9" x14ac:dyDescent="0.25">
      <c r="A139" s="46">
        <v>98</v>
      </c>
      <c r="B139" t="s">
        <v>300</v>
      </c>
      <c r="C139" s="3">
        <v>8920</v>
      </c>
      <c r="D139">
        <v>96</v>
      </c>
      <c r="E139" s="42">
        <v>150</v>
      </c>
      <c r="F139" t="s">
        <v>283</v>
      </c>
      <c r="G139" t="s">
        <v>937</v>
      </c>
      <c r="H139" t="s">
        <v>306</v>
      </c>
    </row>
    <row r="140" spans="1:9" x14ac:dyDescent="0.25">
      <c r="A140" s="46">
        <v>99</v>
      </c>
      <c r="B140" t="s">
        <v>300</v>
      </c>
      <c r="C140" s="3">
        <v>8920</v>
      </c>
      <c r="D140">
        <v>100</v>
      </c>
      <c r="E140" s="42">
        <v>130</v>
      </c>
      <c r="F140" t="s">
        <v>478</v>
      </c>
      <c r="G140" t="s">
        <v>307</v>
      </c>
      <c r="H140" t="s">
        <v>307</v>
      </c>
      <c r="I140" t="s">
        <v>944</v>
      </c>
    </row>
    <row r="141" spans="1:9" x14ac:dyDescent="0.25">
      <c r="A141" s="46">
        <v>100</v>
      </c>
      <c r="B141" t="s">
        <v>300</v>
      </c>
      <c r="C141" s="3">
        <v>8920</v>
      </c>
      <c r="D141">
        <v>101</v>
      </c>
      <c r="E141" s="42" t="s">
        <v>502</v>
      </c>
      <c r="F141" t="s">
        <v>58</v>
      </c>
      <c r="G141" t="s">
        <v>939</v>
      </c>
      <c r="H141" s="29" t="s">
        <v>503</v>
      </c>
    </row>
    <row r="142" spans="1:9" x14ac:dyDescent="0.25">
      <c r="A142" s="1" t="s">
        <v>508</v>
      </c>
      <c r="C142" s="3"/>
      <c r="E142" s="42"/>
    </row>
    <row r="143" spans="1:9" x14ac:dyDescent="0.25">
      <c r="A143" s="15">
        <v>101</v>
      </c>
      <c r="B143" t="s">
        <v>300</v>
      </c>
      <c r="C143" s="3">
        <v>8920</v>
      </c>
      <c r="D143">
        <v>114</v>
      </c>
      <c r="E143" s="42" t="s">
        <v>504</v>
      </c>
      <c r="F143" t="s">
        <v>505</v>
      </c>
      <c r="G143" t="s">
        <v>940</v>
      </c>
      <c r="H143" t="s">
        <v>941</v>
      </c>
    </row>
    <row r="144" spans="1:9" x14ac:dyDescent="0.25">
      <c r="A144" s="15">
        <v>102</v>
      </c>
      <c r="B144" t="s">
        <v>300</v>
      </c>
      <c r="C144" s="3">
        <v>8920</v>
      </c>
      <c r="D144">
        <v>116</v>
      </c>
      <c r="E144" s="42">
        <v>1900</v>
      </c>
      <c r="F144" t="s">
        <v>505</v>
      </c>
      <c r="G144" t="s">
        <v>833</v>
      </c>
      <c r="H144" t="s">
        <v>945</v>
      </c>
    </row>
    <row r="145" spans="1:9" x14ac:dyDescent="0.25">
      <c r="A145" s="15">
        <v>103</v>
      </c>
      <c r="B145" t="s">
        <v>300</v>
      </c>
      <c r="C145" s="3">
        <v>8920</v>
      </c>
      <c r="D145">
        <v>119</v>
      </c>
      <c r="E145" s="42" t="s">
        <v>506</v>
      </c>
      <c r="F145" t="s">
        <v>505</v>
      </c>
      <c r="G145" t="s">
        <v>834</v>
      </c>
      <c r="H145" s="29" t="s">
        <v>942</v>
      </c>
    </row>
    <row r="146" spans="1:9" x14ac:dyDescent="0.25">
      <c r="A146" s="15">
        <v>104</v>
      </c>
      <c r="B146" t="s">
        <v>300</v>
      </c>
      <c r="C146" s="3">
        <v>8920</v>
      </c>
      <c r="D146">
        <v>120</v>
      </c>
      <c r="E146" s="42">
        <v>0</v>
      </c>
      <c r="F146" t="s">
        <v>505</v>
      </c>
      <c r="G146" t="s">
        <v>834</v>
      </c>
      <c r="H146" s="29" t="s">
        <v>943</v>
      </c>
    </row>
    <row r="147" spans="1:9" x14ac:dyDescent="0.25">
      <c r="A147" s="1" t="s">
        <v>509</v>
      </c>
      <c r="C147" s="3"/>
      <c r="E147" s="42"/>
    </row>
    <row r="148" spans="1:9" x14ac:dyDescent="0.25">
      <c r="A148" s="15">
        <v>105</v>
      </c>
      <c r="B148" t="s">
        <v>300</v>
      </c>
      <c r="C148" s="3">
        <v>8920</v>
      </c>
      <c r="D148">
        <v>218</v>
      </c>
      <c r="E148" s="42">
        <v>0.5</v>
      </c>
      <c r="F148" t="s">
        <v>163</v>
      </c>
      <c r="G148" t="s">
        <v>947</v>
      </c>
      <c r="H148" t="s">
        <v>308</v>
      </c>
    </row>
    <row r="149" spans="1:9" x14ac:dyDescent="0.25">
      <c r="A149" s="15">
        <v>106</v>
      </c>
      <c r="B149" t="s">
        <v>300</v>
      </c>
      <c r="C149" s="3">
        <v>8920</v>
      </c>
      <c r="D149" t="s">
        <v>510</v>
      </c>
      <c r="E149" s="42">
        <v>100</v>
      </c>
      <c r="F149" t="s">
        <v>271</v>
      </c>
      <c r="G149" t="s">
        <v>947</v>
      </c>
      <c r="H149" s="29" t="s">
        <v>309</v>
      </c>
    </row>
    <row r="150" spans="1:9" x14ac:dyDescent="0.25">
      <c r="A150" s="15">
        <v>107</v>
      </c>
      <c r="B150" t="s">
        <v>300</v>
      </c>
      <c r="C150" s="3">
        <v>8920</v>
      </c>
      <c r="D150">
        <v>246</v>
      </c>
      <c r="E150" s="42">
        <v>800</v>
      </c>
      <c r="F150" t="s">
        <v>59</v>
      </c>
      <c r="G150" t="s">
        <v>948</v>
      </c>
      <c r="H150" t="s">
        <v>312</v>
      </c>
    </row>
    <row r="151" spans="1:9" x14ac:dyDescent="0.25">
      <c r="A151" s="15"/>
      <c r="C151" s="3"/>
      <c r="E151" s="42">
        <v>1.1000000000000001</v>
      </c>
      <c r="F151" t="s">
        <v>283</v>
      </c>
      <c r="G151" t="s">
        <v>948</v>
      </c>
      <c r="H151" t="s">
        <v>313</v>
      </c>
    </row>
    <row r="152" spans="1:9" x14ac:dyDescent="0.25">
      <c r="A152" s="15">
        <v>108</v>
      </c>
      <c r="B152" t="s">
        <v>300</v>
      </c>
      <c r="C152" s="3">
        <v>8920</v>
      </c>
      <c r="D152">
        <v>247</v>
      </c>
      <c r="E152" s="42">
        <v>825</v>
      </c>
      <c r="F152" t="s">
        <v>59</v>
      </c>
      <c r="G152" t="s">
        <v>949</v>
      </c>
      <c r="H152" t="s">
        <v>314</v>
      </c>
    </row>
    <row r="153" spans="1:9" x14ac:dyDescent="0.25">
      <c r="A153" s="15"/>
      <c r="C153" s="3"/>
      <c r="E153" s="42">
        <v>1.3</v>
      </c>
      <c r="F153" t="s">
        <v>283</v>
      </c>
      <c r="G153" t="s">
        <v>949</v>
      </c>
      <c r="H153" t="s">
        <v>315</v>
      </c>
    </row>
    <row r="154" spans="1:9" x14ac:dyDescent="0.25">
      <c r="A154" s="15">
        <v>109</v>
      </c>
      <c r="B154" t="s">
        <v>300</v>
      </c>
      <c r="C154" s="3">
        <v>8920</v>
      </c>
      <c r="D154">
        <v>251</v>
      </c>
      <c r="E154" s="42">
        <v>1900</v>
      </c>
      <c r="F154" t="s">
        <v>478</v>
      </c>
      <c r="G154" t="s">
        <v>94</v>
      </c>
      <c r="H154" t="s">
        <v>946</v>
      </c>
    </row>
    <row r="155" spans="1:9" x14ac:dyDescent="0.25">
      <c r="A155" s="15"/>
      <c r="C155" s="3"/>
      <c r="E155" s="42">
        <v>11</v>
      </c>
      <c r="F155" t="s">
        <v>271</v>
      </c>
      <c r="G155" t="s">
        <v>881</v>
      </c>
      <c r="H155" t="s">
        <v>950</v>
      </c>
    </row>
    <row r="156" spans="1:9" x14ac:dyDescent="0.25">
      <c r="A156" s="15">
        <v>110</v>
      </c>
      <c r="B156" t="s">
        <v>300</v>
      </c>
      <c r="C156" s="3">
        <v>8920</v>
      </c>
      <c r="D156">
        <v>254</v>
      </c>
      <c r="E156" s="42">
        <v>100</v>
      </c>
      <c r="F156" t="s">
        <v>283</v>
      </c>
      <c r="G156" t="s">
        <v>951</v>
      </c>
      <c r="H156" t="s">
        <v>316</v>
      </c>
      <c r="I156" t="s">
        <v>311</v>
      </c>
    </row>
    <row r="157" spans="1:9" x14ac:dyDescent="0.25">
      <c r="A157" s="15">
        <v>111</v>
      </c>
      <c r="B157" t="s">
        <v>300</v>
      </c>
      <c r="C157" s="3">
        <v>8920</v>
      </c>
      <c r="D157">
        <v>255</v>
      </c>
      <c r="E157" s="42">
        <v>150</v>
      </c>
      <c r="F157" t="s">
        <v>283</v>
      </c>
      <c r="G157" t="s">
        <v>952</v>
      </c>
      <c r="H157" t="s">
        <v>317</v>
      </c>
      <c r="I157" t="s">
        <v>311</v>
      </c>
    </row>
    <row r="158" spans="1:9" x14ac:dyDescent="0.25">
      <c r="A158" s="15">
        <v>112</v>
      </c>
      <c r="B158" t="s">
        <v>300</v>
      </c>
      <c r="C158" s="3">
        <v>8920</v>
      </c>
      <c r="D158">
        <v>262</v>
      </c>
      <c r="E158" s="42">
        <v>15</v>
      </c>
      <c r="F158" t="s">
        <v>283</v>
      </c>
      <c r="G158" t="s">
        <v>953</v>
      </c>
      <c r="H158" t="s">
        <v>318</v>
      </c>
    </row>
    <row r="159" spans="1:9" x14ac:dyDescent="0.25">
      <c r="A159" s="15">
        <v>113</v>
      </c>
      <c r="B159" t="s">
        <v>300</v>
      </c>
      <c r="C159" s="3">
        <v>8920</v>
      </c>
      <c r="D159">
        <v>263</v>
      </c>
      <c r="E159" s="42">
        <v>150</v>
      </c>
      <c r="F159" t="s">
        <v>283</v>
      </c>
      <c r="G159" t="s">
        <v>954</v>
      </c>
      <c r="H159" t="s">
        <v>319</v>
      </c>
    </row>
    <row r="160" spans="1:9" x14ac:dyDescent="0.25">
      <c r="A160" s="15">
        <v>114</v>
      </c>
      <c r="B160" t="s">
        <v>300</v>
      </c>
      <c r="C160" s="3">
        <v>8920</v>
      </c>
      <c r="D160">
        <v>278</v>
      </c>
      <c r="E160" s="20" t="s">
        <v>337</v>
      </c>
      <c r="F160" t="s">
        <v>45</v>
      </c>
      <c r="G160" t="s">
        <v>835</v>
      </c>
      <c r="H160" t="s">
        <v>965</v>
      </c>
    </row>
    <row r="161" spans="1:11" x14ac:dyDescent="0.25">
      <c r="A161" s="1" t="s">
        <v>102</v>
      </c>
      <c r="C161" s="3"/>
      <c r="E161" s="42"/>
    </row>
    <row r="162" spans="1:11" x14ac:dyDescent="0.25">
      <c r="A162" s="15">
        <v>115</v>
      </c>
      <c r="B162" t="s">
        <v>300</v>
      </c>
      <c r="C162" s="3">
        <v>8920</v>
      </c>
      <c r="D162">
        <v>286</v>
      </c>
      <c r="E162" s="42">
        <v>11000</v>
      </c>
      <c r="F162" t="s">
        <v>288</v>
      </c>
      <c r="G162" t="s">
        <v>955</v>
      </c>
      <c r="H162" t="s">
        <v>320</v>
      </c>
    </row>
    <row r="163" spans="1:11" x14ac:dyDescent="0.25">
      <c r="A163" s="15">
        <v>116</v>
      </c>
      <c r="B163" t="s">
        <v>300</v>
      </c>
      <c r="C163" s="3">
        <v>8920</v>
      </c>
      <c r="D163">
        <v>287</v>
      </c>
      <c r="E163" s="42">
        <v>1</v>
      </c>
      <c r="F163" t="s">
        <v>163</v>
      </c>
      <c r="G163" t="s">
        <v>511</v>
      </c>
      <c r="H163" t="s">
        <v>511</v>
      </c>
    </row>
    <row r="164" spans="1:11" x14ac:dyDescent="0.25">
      <c r="A164" s="15">
        <v>117</v>
      </c>
      <c r="B164" t="s">
        <v>300</v>
      </c>
      <c r="C164" s="3">
        <v>8920</v>
      </c>
      <c r="D164" t="s">
        <v>512</v>
      </c>
      <c r="E164" s="42">
        <v>15</v>
      </c>
      <c r="F164" t="s">
        <v>283</v>
      </c>
      <c r="G164" t="s">
        <v>956</v>
      </c>
      <c r="H164" t="s">
        <v>321</v>
      </c>
    </row>
    <row r="165" spans="1:11" x14ac:dyDescent="0.25">
      <c r="A165" s="15">
        <v>118</v>
      </c>
      <c r="B165" t="s">
        <v>300</v>
      </c>
      <c r="C165" s="3">
        <v>8920</v>
      </c>
      <c r="D165" t="s">
        <v>513</v>
      </c>
      <c r="E165" s="42">
        <v>150</v>
      </c>
      <c r="F165" t="s">
        <v>283</v>
      </c>
      <c r="G165" t="s">
        <v>957</v>
      </c>
      <c r="H165" t="s">
        <v>322</v>
      </c>
    </row>
    <row r="166" spans="1:11" x14ac:dyDescent="0.25">
      <c r="A166" s="15">
        <v>119</v>
      </c>
      <c r="B166" t="s">
        <v>300</v>
      </c>
      <c r="C166" s="3">
        <v>8920</v>
      </c>
      <c r="D166">
        <v>372</v>
      </c>
      <c r="E166" s="42">
        <v>950</v>
      </c>
      <c r="F166" t="s">
        <v>323</v>
      </c>
      <c r="G166" t="s">
        <v>958</v>
      </c>
      <c r="H166" t="s">
        <v>324</v>
      </c>
    </row>
    <row r="167" spans="1:11" x14ac:dyDescent="0.25">
      <c r="A167" s="15">
        <v>120</v>
      </c>
      <c r="B167" t="s">
        <v>300</v>
      </c>
      <c r="C167" s="3">
        <v>8920</v>
      </c>
      <c r="D167">
        <v>373</v>
      </c>
      <c r="E167" s="42">
        <v>1050</v>
      </c>
      <c r="F167" t="s">
        <v>323</v>
      </c>
      <c r="G167" t="s">
        <v>959</v>
      </c>
      <c r="H167" t="s">
        <v>325</v>
      </c>
    </row>
    <row r="168" spans="1:11" x14ac:dyDescent="0.25">
      <c r="A168" s="15">
        <v>121</v>
      </c>
      <c r="B168" t="s">
        <v>300</v>
      </c>
      <c r="C168" s="3">
        <v>8920</v>
      </c>
      <c r="D168">
        <v>375</v>
      </c>
      <c r="E168" s="42">
        <v>1600</v>
      </c>
      <c r="F168" s="22" t="s">
        <v>327</v>
      </c>
      <c r="G168" t="s">
        <v>960</v>
      </c>
      <c r="H168" t="s">
        <v>963</v>
      </c>
      <c r="I168" t="s">
        <v>964</v>
      </c>
    </row>
    <row r="169" spans="1:11" x14ac:dyDescent="0.25">
      <c r="A169" s="15"/>
      <c r="C169" s="3"/>
      <c r="E169" s="42">
        <v>340</v>
      </c>
      <c r="F169" t="s">
        <v>326</v>
      </c>
      <c r="G169" t="s">
        <v>960</v>
      </c>
      <c r="H169" t="s">
        <v>961</v>
      </c>
    </row>
    <row r="170" spans="1:11" x14ac:dyDescent="0.25">
      <c r="A170" s="15"/>
      <c r="C170" s="3"/>
      <c r="E170" s="42">
        <v>80</v>
      </c>
      <c r="F170" t="s">
        <v>328</v>
      </c>
      <c r="G170" t="s">
        <v>960</v>
      </c>
      <c r="H170" t="s">
        <v>962</v>
      </c>
    </row>
    <row r="171" spans="1:11" x14ac:dyDescent="0.25">
      <c r="A171" s="15">
        <v>122</v>
      </c>
      <c r="B171" t="s">
        <v>300</v>
      </c>
      <c r="C171" s="3">
        <v>8920</v>
      </c>
      <c r="D171">
        <v>381</v>
      </c>
      <c r="E171" s="42">
        <v>800</v>
      </c>
      <c r="F171" t="s">
        <v>59</v>
      </c>
      <c r="G171" t="s">
        <v>967</v>
      </c>
      <c r="H171" t="s">
        <v>966</v>
      </c>
    </row>
    <row r="172" spans="1:11" x14ac:dyDescent="0.25">
      <c r="A172" s="15"/>
      <c r="C172" s="3"/>
      <c r="E172" s="42">
        <v>1.1000000000000001</v>
      </c>
      <c r="F172" t="s">
        <v>283</v>
      </c>
      <c r="G172" t="s">
        <v>967</v>
      </c>
      <c r="H172" t="s">
        <v>329</v>
      </c>
    </row>
    <row r="173" spans="1:11" x14ac:dyDescent="0.25">
      <c r="A173" s="15">
        <v>123</v>
      </c>
      <c r="B173" t="s">
        <v>300</v>
      </c>
      <c r="C173" s="3">
        <v>8920</v>
      </c>
      <c r="D173">
        <v>382</v>
      </c>
      <c r="E173" s="42">
        <v>825</v>
      </c>
      <c r="F173" t="s">
        <v>59</v>
      </c>
      <c r="G173" t="s">
        <v>968</v>
      </c>
      <c r="H173" t="s">
        <v>330</v>
      </c>
    </row>
    <row r="174" spans="1:11" x14ac:dyDescent="0.25">
      <c r="A174" s="15"/>
      <c r="C174" s="3"/>
      <c r="E174" s="42">
        <v>1.3</v>
      </c>
      <c r="F174" t="s">
        <v>283</v>
      </c>
      <c r="G174" t="s">
        <v>968</v>
      </c>
      <c r="H174" t="s">
        <v>310</v>
      </c>
    </row>
    <row r="175" spans="1:11" x14ac:dyDescent="0.25">
      <c r="A175" s="1" t="s">
        <v>974</v>
      </c>
      <c r="C175" s="3"/>
      <c r="E175" s="42"/>
    </row>
    <row r="176" spans="1:11" x14ac:dyDescent="0.25">
      <c r="A176" s="44">
        <v>124</v>
      </c>
      <c r="B176" s="22" t="s">
        <v>300</v>
      </c>
      <c r="C176" s="42">
        <v>8920</v>
      </c>
      <c r="D176" s="22">
        <v>397</v>
      </c>
      <c r="E176" s="42">
        <v>48</v>
      </c>
      <c r="F176" s="22"/>
      <c r="G176" s="22" t="s">
        <v>514</v>
      </c>
      <c r="H176" s="22" t="s">
        <v>969</v>
      </c>
      <c r="I176" s="22"/>
      <c r="J176" s="22"/>
      <c r="K176" s="22"/>
    </row>
    <row r="177" spans="1:11" x14ac:dyDescent="0.25">
      <c r="A177" s="44">
        <v>125</v>
      </c>
      <c r="B177" s="22" t="s">
        <v>300</v>
      </c>
      <c r="C177" s="42">
        <v>8920</v>
      </c>
      <c r="D177" s="22">
        <v>408</v>
      </c>
      <c r="E177" s="42">
        <v>586.34612418749998</v>
      </c>
      <c r="F177" s="22" t="s">
        <v>266</v>
      </c>
      <c r="G177" s="22" t="s">
        <v>882</v>
      </c>
      <c r="H177" s="22" t="s">
        <v>332</v>
      </c>
      <c r="I177" s="67"/>
      <c r="J177" s="22"/>
      <c r="K177" s="22"/>
    </row>
    <row r="178" spans="1:11" x14ac:dyDescent="0.25">
      <c r="A178" s="44"/>
      <c r="B178" s="22"/>
      <c r="C178" s="42"/>
      <c r="D178" s="22"/>
      <c r="E178" s="42">
        <v>3309</v>
      </c>
      <c r="F178" s="22" t="s">
        <v>266</v>
      </c>
      <c r="G178" s="22"/>
      <c r="H178" s="22"/>
      <c r="I178" s="22"/>
      <c r="J178" s="22"/>
      <c r="K178" s="22"/>
    </row>
    <row r="179" spans="1:11" x14ac:dyDescent="0.25">
      <c r="A179" s="44"/>
      <c r="B179" s="22"/>
      <c r="C179" s="42"/>
      <c r="D179" s="22"/>
      <c r="E179" s="42">
        <v>-0.19170000000000001</v>
      </c>
      <c r="F179" s="22" t="s">
        <v>331</v>
      </c>
      <c r="G179" s="22"/>
      <c r="H179" s="22"/>
      <c r="I179" s="22"/>
      <c r="J179" s="22"/>
      <c r="K179" s="22"/>
    </row>
    <row r="180" spans="1:11" x14ac:dyDescent="0.25">
      <c r="A180" s="44"/>
      <c r="B180" s="22"/>
      <c r="C180" s="42"/>
      <c r="D180" s="22"/>
      <c r="E180" s="42">
        <v>120</v>
      </c>
      <c r="F180" s="22" t="s">
        <v>247</v>
      </c>
      <c r="G180" s="22"/>
      <c r="H180" s="22"/>
      <c r="I180" s="22"/>
      <c r="J180" s="22"/>
      <c r="K180" s="22"/>
    </row>
    <row r="181" spans="1:11" x14ac:dyDescent="0.25">
      <c r="A181" s="44"/>
      <c r="B181" s="22"/>
      <c r="C181" s="42"/>
      <c r="D181" s="22"/>
      <c r="E181" s="42">
        <v>0.82499999999999996</v>
      </c>
      <c r="F181" s="22" t="s">
        <v>247</v>
      </c>
      <c r="G181" s="22"/>
      <c r="H181" s="22"/>
      <c r="I181" s="22"/>
      <c r="J181" s="22"/>
      <c r="K181" s="22"/>
    </row>
    <row r="182" spans="1:11" x14ac:dyDescent="0.25">
      <c r="A182" s="44">
        <v>126</v>
      </c>
      <c r="B182" s="22" t="s">
        <v>300</v>
      </c>
      <c r="C182" s="42">
        <v>8920</v>
      </c>
      <c r="D182" s="22">
        <v>409</v>
      </c>
      <c r="E182" s="42">
        <v>0.25</v>
      </c>
      <c r="F182" s="22" t="s">
        <v>163</v>
      </c>
      <c r="G182" s="22" t="s">
        <v>883</v>
      </c>
      <c r="H182" s="22" t="s">
        <v>333</v>
      </c>
      <c r="I182" s="22"/>
      <c r="J182" s="22"/>
      <c r="K182" s="22"/>
    </row>
    <row r="183" spans="1:11" x14ac:dyDescent="0.25">
      <c r="A183" s="44"/>
      <c r="B183" s="22"/>
      <c r="C183" s="42"/>
      <c r="D183" s="22"/>
      <c r="E183" s="42">
        <v>0.5</v>
      </c>
      <c r="F183" s="22" t="s">
        <v>163</v>
      </c>
      <c r="G183" s="22"/>
      <c r="H183" s="22"/>
      <c r="I183" s="22"/>
      <c r="J183" s="22"/>
      <c r="K183" s="22"/>
    </row>
    <row r="184" spans="1:11" x14ac:dyDescent="0.25">
      <c r="A184" s="44">
        <v>127</v>
      </c>
      <c r="B184" s="22" t="s">
        <v>300</v>
      </c>
      <c r="C184" s="42">
        <v>8920</v>
      </c>
      <c r="D184" s="22">
        <v>412</v>
      </c>
      <c r="E184" s="42">
        <v>100000</v>
      </c>
      <c r="F184" s="22" t="s">
        <v>334</v>
      </c>
      <c r="G184" s="22" t="s">
        <v>972</v>
      </c>
      <c r="H184" s="22" t="s">
        <v>335</v>
      </c>
      <c r="I184" s="22"/>
      <c r="J184" s="22"/>
      <c r="K184" s="22"/>
    </row>
    <row r="185" spans="1:11" x14ac:dyDescent="0.25">
      <c r="A185" s="44">
        <v>128</v>
      </c>
      <c r="B185" s="22" t="s">
        <v>300</v>
      </c>
      <c r="C185" s="42">
        <v>8920</v>
      </c>
      <c r="D185" s="22">
        <v>413</v>
      </c>
      <c r="E185" s="42">
        <v>150000</v>
      </c>
      <c r="F185" s="22" t="s">
        <v>334</v>
      </c>
      <c r="G185" s="22" t="s">
        <v>973</v>
      </c>
      <c r="H185" s="22" t="s">
        <v>336</v>
      </c>
      <c r="I185" s="22"/>
      <c r="J185" s="22"/>
      <c r="K185" s="22"/>
    </row>
    <row r="186" spans="1:11" x14ac:dyDescent="0.25">
      <c r="A186" s="44">
        <v>129</v>
      </c>
      <c r="B186" s="22" t="s">
        <v>300</v>
      </c>
      <c r="C186" s="42">
        <v>8920</v>
      </c>
      <c r="D186" s="22" t="s">
        <v>516</v>
      </c>
      <c r="E186" s="42">
        <v>15</v>
      </c>
      <c r="F186" s="22" t="s">
        <v>517</v>
      </c>
      <c r="G186" s="22" t="s">
        <v>386</v>
      </c>
      <c r="H186" s="43" t="s">
        <v>518</v>
      </c>
      <c r="I186" s="22"/>
    </row>
    <row r="187" spans="1:11" ht="21" x14ac:dyDescent="0.35">
      <c r="A187" s="69" t="s">
        <v>245</v>
      </c>
      <c r="B187" s="22"/>
      <c r="C187" s="42"/>
      <c r="D187" s="22"/>
      <c r="E187" s="42"/>
      <c r="F187" s="22"/>
      <c r="G187" s="22"/>
      <c r="H187" s="22"/>
      <c r="I187" s="22"/>
    </row>
    <row r="188" spans="1:11" ht="21" x14ac:dyDescent="0.35">
      <c r="A188" s="70" t="s">
        <v>282</v>
      </c>
      <c r="B188" s="22"/>
      <c r="C188" s="42"/>
      <c r="D188" s="22"/>
      <c r="E188" s="42"/>
      <c r="F188" s="22"/>
      <c r="G188" s="22"/>
      <c r="H188" s="22"/>
      <c r="I188" s="22"/>
    </row>
    <row r="189" spans="1:11" x14ac:dyDescent="0.25">
      <c r="A189" s="71" t="s">
        <v>295</v>
      </c>
      <c r="B189" s="22"/>
      <c r="C189" s="42"/>
      <c r="D189" s="22"/>
      <c r="E189" s="42"/>
      <c r="F189" s="22"/>
      <c r="G189" s="22"/>
      <c r="H189" s="22"/>
      <c r="I189" s="22"/>
    </row>
    <row r="190" spans="1:11" x14ac:dyDescent="0.25">
      <c r="A190" s="42">
        <v>130</v>
      </c>
      <c r="B190" s="22" t="s">
        <v>282</v>
      </c>
      <c r="C190" s="42">
        <v>8920</v>
      </c>
      <c r="D190" s="22">
        <v>52</v>
      </c>
      <c r="E190" s="42">
        <v>1133</v>
      </c>
      <c r="F190" s="22" t="s">
        <v>283</v>
      </c>
      <c r="G190" s="22" t="s">
        <v>975</v>
      </c>
      <c r="H190" s="22" t="s">
        <v>284</v>
      </c>
      <c r="I190" s="22"/>
    </row>
    <row r="191" spans="1:11" x14ac:dyDescent="0.25">
      <c r="A191" s="42">
        <v>131</v>
      </c>
      <c r="B191" s="22" t="s">
        <v>282</v>
      </c>
      <c r="C191" s="42">
        <v>8920</v>
      </c>
      <c r="D191" s="22">
        <v>53</v>
      </c>
      <c r="E191" s="42">
        <v>6000</v>
      </c>
      <c r="F191" s="22" t="s">
        <v>286</v>
      </c>
      <c r="G191" s="22" t="s">
        <v>976</v>
      </c>
      <c r="H191" s="22" t="s">
        <v>986</v>
      </c>
      <c r="I191" s="22" t="s">
        <v>285</v>
      </c>
      <c r="J191" t="s">
        <v>985</v>
      </c>
    </row>
    <row r="192" spans="1:11" x14ac:dyDescent="0.25">
      <c r="A192" s="42"/>
      <c r="B192" s="22"/>
      <c r="C192" s="42"/>
      <c r="D192" s="22"/>
      <c r="E192" s="42">
        <v>187</v>
      </c>
      <c r="F192" s="22" t="s">
        <v>287</v>
      </c>
      <c r="G192" s="22" t="s">
        <v>976</v>
      </c>
      <c r="H192" s="22" t="s">
        <v>987</v>
      </c>
      <c r="I192" s="22"/>
    </row>
    <row r="193" spans="1:9" x14ac:dyDescent="0.25">
      <c r="A193" s="42"/>
      <c r="B193" s="22"/>
      <c r="C193" s="42"/>
      <c r="D193" s="22"/>
      <c r="E193" s="42">
        <v>15741</v>
      </c>
      <c r="F193" s="22" t="s">
        <v>288</v>
      </c>
      <c r="G193" s="22" t="s">
        <v>976</v>
      </c>
      <c r="H193" s="22" t="s">
        <v>988</v>
      </c>
      <c r="I193" s="22"/>
    </row>
    <row r="194" spans="1:9" x14ac:dyDescent="0.25">
      <c r="A194" s="42">
        <v>132</v>
      </c>
      <c r="B194" s="22" t="s">
        <v>282</v>
      </c>
      <c r="C194" s="42">
        <v>8920</v>
      </c>
      <c r="D194" s="22">
        <v>56</v>
      </c>
      <c r="E194" s="42">
        <v>3.5</v>
      </c>
      <c r="F194" s="22" t="s">
        <v>58</v>
      </c>
      <c r="G194" s="22" t="s">
        <v>836</v>
      </c>
      <c r="H194" s="22" t="s">
        <v>978</v>
      </c>
      <c r="I194" s="22"/>
    </row>
    <row r="195" spans="1:9" x14ac:dyDescent="0.25">
      <c r="A195" s="42">
        <v>133</v>
      </c>
      <c r="B195" s="22" t="s">
        <v>282</v>
      </c>
      <c r="C195" s="42">
        <v>8920</v>
      </c>
      <c r="D195" s="22">
        <v>59</v>
      </c>
      <c r="E195" s="42">
        <v>6</v>
      </c>
      <c r="F195" s="22" t="s">
        <v>289</v>
      </c>
      <c r="G195" s="22" t="s">
        <v>837</v>
      </c>
      <c r="H195" s="22" t="s">
        <v>979</v>
      </c>
      <c r="I195" s="22"/>
    </row>
    <row r="196" spans="1:9" x14ac:dyDescent="0.25">
      <c r="A196" s="42">
        <v>134</v>
      </c>
      <c r="B196" s="22" t="s">
        <v>282</v>
      </c>
      <c r="C196" s="42">
        <v>8920</v>
      </c>
      <c r="D196" s="22">
        <v>60</v>
      </c>
      <c r="E196" s="42">
        <v>2</v>
      </c>
      <c r="F196" s="22" t="s">
        <v>289</v>
      </c>
      <c r="G196" s="22" t="s">
        <v>838</v>
      </c>
      <c r="H196" s="22" t="s">
        <v>980</v>
      </c>
      <c r="I196" s="22"/>
    </row>
    <row r="197" spans="1:9" x14ac:dyDescent="0.25">
      <c r="A197" s="42">
        <v>135</v>
      </c>
      <c r="B197" s="22" t="s">
        <v>282</v>
      </c>
      <c r="C197" s="42">
        <v>8920</v>
      </c>
      <c r="D197" s="22">
        <v>61</v>
      </c>
      <c r="E197" s="42">
        <v>5</v>
      </c>
      <c r="F197" s="22" t="s">
        <v>289</v>
      </c>
      <c r="G197" s="22" t="s">
        <v>839</v>
      </c>
      <c r="H197" s="22" t="s">
        <v>981</v>
      </c>
      <c r="I197" s="22"/>
    </row>
    <row r="198" spans="1:9" x14ac:dyDescent="0.25">
      <c r="A198" s="42">
        <v>136</v>
      </c>
      <c r="B198" s="22" t="s">
        <v>282</v>
      </c>
      <c r="C198" s="42">
        <v>8920</v>
      </c>
      <c r="D198" s="22">
        <v>62</v>
      </c>
      <c r="E198" s="42">
        <v>2</v>
      </c>
      <c r="F198" s="22" t="s">
        <v>289</v>
      </c>
      <c r="G198" s="22" t="s">
        <v>840</v>
      </c>
      <c r="H198" s="22" t="s">
        <v>982</v>
      </c>
      <c r="I198" s="22"/>
    </row>
    <row r="199" spans="1:9" x14ac:dyDescent="0.25">
      <c r="A199" s="42">
        <v>137</v>
      </c>
      <c r="B199" s="22" t="s">
        <v>282</v>
      </c>
      <c r="C199" s="42">
        <v>8920</v>
      </c>
      <c r="D199" s="22">
        <v>63</v>
      </c>
      <c r="E199" s="42">
        <v>0.05</v>
      </c>
      <c r="F199" s="22" t="s">
        <v>290</v>
      </c>
      <c r="G199" s="22" t="s">
        <v>841</v>
      </c>
      <c r="H199" s="22" t="s">
        <v>983</v>
      </c>
      <c r="I199" s="22"/>
    </row>
    <row r="200" spans="1:9" x14ac:dyDescent="0.25">
      <c r="A200" s="42">
        <v>138</v>
      </c>
      <c r="B200" s="22" t="s">
        <v>282</v>
      </c>
      <c r="C200" s="42">
        <v>8920</v>
      </c>
      <c r="D200" s="22">
        <v>64</v>
      </c>
      <c r="E200" s="42">
        <v>0.06</v>
      </c>
      <c r="F200" s="22" t="s">
        <v>290</v>
      </c>
      <c r="G200" s="22" t="s">
        <v>842</v>
      </c>
      <c r="H200" s="22" t="s">
        <v>977</v>
      </c>
      <c r="I200" s="22"/>
    </row>
    <row r="201" spans="1:9" x14ac:dyDescent="0.25">
      <c r="A201" s="42">
        <v>139</v>
      </c>
      <c r="B201" s="22" t="s">
        <v>282</v>
      </c>
      <c r="C201" s="42">
        <v>8920</v>
      </c>
      <c r="D201" s="22">
        <v>66</v>
      </c>
      <c r="E201" s="42">
        <v>2000</v>
      </c>
      <c r="F201" s="22" t="s">
        <v>286</v>
      </c>
      <c r="G201" s="22" t="s">
        <v>989</v>
      </c>
      <c r="H201" s="22" t="s">
        <v>291</v>
      </c>
      <c r="I201" s="22"/>
    </row>
    <row r="202" spans="1:9" x14ac:dyDescent="0.25">
      <c r="A202" s="42">
        <v>140</v>
      </c>
      <c r="B202" s="22" t="s">
        <v>282</v>
      </c>
      <c r="C202" s="42">
        <v>8920</v>
      </c>
      <c r="D202" s="22">
        <v>67</v>
      </c>
      <c r="E202" s="42">
        <v>4000</v>
      </c>
      <c r="F202" s="22" t="s">
        <v>88</v>
      </c>
      <c r="G202" s="22" t="s">
        <v>990</v>
      </c>
      <c r="H202" s="22" t="s">
        <v>292</v>
      </c>
      <c r="I202" s="22"/>
    </row>
    <row r="203" spans="1:9" x14ac:dyDescent="0.25">
      <c r="A203" s="42">
        <v>141</v>
      </c>
      <c r="B203" s="22" t="s">
        <v>282</v>
      </c>
      <c r="C203" s="42">
        <v>8920</v>
      </c>
      <c r="D203" s="22">
        <v>83</v>
      </c>
      <c r="E203" s="42">
        <v>7.2</v>
      </c>
      <c r="F203" s="22" t="s">
        <v>519</v>
      </c>
      <c r="G203" s="22" t="s">
        <v>991</v>
      </c>
      <c r="H203" s="22" t="s">
        <v>984</v>
      </c>
      <c r="I203" s="22"/>
    </row>
    <row r="204" spans="1:9" x14ac:dyDescent="0.25">
      <c r="A204" s="42">
        <v>142</v>
      </c>
      <c r="B204" s="22" t="s">
        <v>282</v>
      </c>
      <c r="C204" s="42">
        <v>8920</v>
      </c>
      <c r="D204" s="22">
        <v>116</v>
      </c>
      <c r="E204" s="42">
        <v>250</v>
      </c>
      <c r="F204" s="22" t="s">
        <v>293</v>
      </c>
      <c r="G204" s="22" t="s">
        <v>992</v>
      </c>
      <c r="H204" s="22" t="s">
        <v>294</v>
      </c>
      <c r="I204" s="22"/>
    </row>
    <row r="205" spans="1:9" x14ac:dyDescent="0.25">
      <c r="A205" s="71" t="s">
        <v>22</v>
      </c>
      <c r="B205" s="22"/>
      <c r="C205" s="42"/>
      <c r="D205" s="22"/>
      <c r="E205" s="42"/>
      <c r="F205" s="22"/>
      <c r="G205" s="22"/>
      <c r="H205" s="22"/>
      <c r="I205" s="22"/>
    </row>
    <row r="206" spans="1:9" x14ac:dyDescent="0.25">
      <c r="A206" s="42">
        <v>143</v>
      </c>
      <c r="B206" s="22" t="s">
        <v>282</v>
      </c>
      <c r="C206" s="42">
        <v>8920</v>
      </c>
      <c r="D206" s="22">
        <v>168</v>
      </c>
      <c r="E206" s="42">
        <v>7500</v>
      </c>
      <c r="F206" s="22" t="s">
        <v>288</v>
      </c>
      <c r="G206" s="22" t="s">
        <v>993</v>
      </c>
      <c r="H206" s="22" t="s">
        <v>296</v>
      </c>
      <c r="I206" s="22"/>
    </row>
    <row r="207" spans="1:9" x14ac:dyDescent="0.25">
      <c r="A207" s="42">
        <v>144</v>
      </c>
      <c r="B207" s="22" t="s">
        <v>282</v>
      </c>
      <c r="C207" s="42">
        <v>8920</v>
      </c>
      <c r="D207" s="22">
        <v>169</v>
      </c>
      <c r="E207" s="42">
        <v>100</v>
      </c>
      <c r="F207" s="22" t="s">
        <v>288</v>
      </c>
      <c r="G207" s="22" t="s">
        <v>993</v>
      </c>
      <c r="H207" s="22" t="s">
        <v>297</v>
      </c>
      <c r="I207" s="22"/>
    </row>
    <row r="208" spans="1:9" x14ac:dyDescent="0.25">
      <c r="A208" s="42">
        <v>145</v>
      </c>
      <c r="B208" s="22" t="s">
        <v>282</v>
      </c>
      <c r="C208" s="42">
        <v>8920</v>
      </c>
      <c r="D208" s="22">
        <v>170</v>
      </c>
      <c r="E208" s="42">
        <v>20</v>
      </c>
      <c r="F208" s="22" t="s">
        <v>45</v>
      </c>
      <c r="G208" s="22" t="s">
        <v>993</v>
      </c>
      <c r="H208" s="22" t="s">
        <v>1000</v>
      </c>
      <c r="I208" s="22"/>
    </row>
    <row r="209" spans="1:9" x14ac:dyDescent="0.25">
      <c r="A209" s="42">
        <v>146</v>
      </c>
      <c r="B209" s="22" t="s">
        <v>282</v>
      </c>
      <c r="C209" s="42">
        <v>8920</v>
      </c>
      <c r="D209" s="22">
        <v>181</v>
      </c>
      <c r="E209" s="42">
        <v>0.09</v>
      </c>
      <c r="F209" s="22" t="s">
        <v>298</v>
      </c>
      <c r="G209" s="22" t="s">
        <v>993</v>
      </c>
      <c r="H209" s="22" t="s">
        <v>1001</v>
      </c>
      <c r="I209" s="22"/>
    </row>
    <row r="210" spans="1:9" ht="21" x14ac:dyDescent="0.35">
      <c r="A210" s="72" t="s">
        <v>457</v>
      </c>
      <c r="B210" s="22"/>
      <c r="C210" s="42"/>
      <c r="D210" s="22"/>
      <c r="E210" s="42"/>
      <c r="F210" s="22"/>
      <c r="G210" s="22"/>
      <c r="H210" s="22"/>
      <c r="I210" s="22"/>
    </row>
    <row r="211" spans="1:9" x14ac:dyDescent="0.25">
      <c r="A211" s="71" t="s">
        <v>295</v>
      </c>
      <c r="B211" s="22"/>
      <c r="C211" s="42"/>
      <c r="D211" s="22"/>
      <c r="E211" s="42"/>
      <c r="F211" s="22"/>
      <c r="G211" s="22"/>
      <c r="H211" s="22"/>
      <c r="I211" s="22"/>
    </row>
    <row r="212" spans="1:9" x14ac:dyDescent="0.25">
      <c r="A212" s="42">
        <v>147</v>
      </c>
      <c r="B212" s="22" t="s">
        <v>457</v>
      </c>
      <c r="C212" s="42">
        <v>8920</v>
      </c>
      <c r="D212" s="22">
        <v>36</v>
      </c>
      <c r="E212" s="42">
        <v>0</v>
      </c>
      <c r="F212" s="22" t="s">
        <v>458</v>
      </c>
      <c r="G212" s="22" t="s">
        <v>843</v>
      </c>
      <c r="H212" s="22" t="s">
        <v>997</v>
      </c>
      <c r="I212" s="22"/>
    </row>
    <row r="213" spans="1:9" x14ac:dyDescent="0.25">
      <c r="A213" s="42">
        <v>148</v>
      </c>
      <c r="B213" s="22" t="s">
        <v>457</v>
      </c>
      <c r="C213" s="42">
        <v>8920</v>
      </c>
      <c r="D213" s="22">
        <v>37</v>
      </c>
      <c r="E213" s="42">
        <v>0</v>
      </c>
      <c r="F213" s="22" t="s">
        <v>458</v>
      </c>
      <c r="G213" s="22" t="s">
        <v>844</v>
      </c>
      <c r="H213" s="22" t="s">
        <v>998</v>
      </c>
      <c r="I213" s="22"/>
    </row>
    <row r="214" spans="1:9" x14ac:dyDescent="0.25">
      <c r="A214" s="42">
        <v>149</v>
      </c>
      <c r="B214" s="22" t="s">
        <v>457</v>
      </c>
      <c r="C214" s="42">
        <v>8920</v>
      </c>
      <c r="D214" s="22">
        <v>39</v>
      </c>
      <c r="E214" s="42">
        <v>795</v>
      </c>
      <c r="F214" s="22" t="s">
        <v>458</v>
      </c>
      <c r="G214" s="22" t="s">
        <v>994</v>
      </c>
      <c r="H214" s="22" t="s">
        <v>999</v>
      </c>
      <c r="I214" s="22"/>
    </row>
    <row r="215" spans="1:9" x14ac:dyDescent="0.25">
      <c r="A215" s="42">
        <v>150</v>
      </c>
      <c r="B215" s="22" t="s">
        <v>457</v>
      </c>
      <c r="C215" s="42">
        <v>8920</v>
      </c>
      <c r="D215" s="22">
        <v>40</v>
      </c>
      <c r="E215" s="42">
        <v>555</v>
      </c>
      <c r="F215" s="22" t="s">
        <v>458</v>
      </c>
      <c r="G215" s="22" t="s">
        <v>995</v>
      </c>
      <c r="H215" s="22" t="s">
        <v>996</v>
      </c>
      <c r="I215" s="22"/>
    </row>
    <row r="216" spans="1:9" x14ac:dyDescent="0.25">
      <c r="A216" s="42">
        <v>151</v>
      </c>
      <c r="B216" s="22" t="s">
        <v>457</v>
      </c>
      <c r="C216" s="42">
        <v>8920</v>
      </c>
      <c r="D216" s="22">
        <v>42</v>
      </c>
      <c r="E216" s="42">
        <v>18</v>
      </c>
      <c r="F216" s="22" t="s">
        <v>459</v>
      </c>
      <c r="G216" s="22" t="s">
        <v>845</v>
      </c>
      <c r="H216" s="22" t="s">
        <v>1002</v>
      </c>
      <c r="I216" s="22"/>
    </row>
    <row r="217" spans="1:9" x14ac:dyDescent="0.25">
      <c r="A217" s="42">
        <v>152</v>
      </c>
      <c r="B217" s="22" t="s">
        <v>457</v>
      </c>
      <c r="C217" s="42">
        <v>8920</v>
      </c>
      <c r="D217" s="22">
        <v>43</v>
      </c>
      <c r="E217" s="42">
        <v>18</v>
      </c>
      <c r="F217" s="22" t="s">
        <v>459</v>
      </c>
      <c r="G217" s="22" t="s">
        <v>846</v>
      </c>
      <c r="H217" s="22" t="s">
        <v>1003</v>
      </c>
      <c r="I217" s="22"/>
    </row>
    <row r="218" spans="1:9" x14ac:dyDescent="0.25">
      <c r="A218" s="42">
        <v>153</v>
      </c>
      <c r="B218" s="22" t="s">
        <v>457</v>
      </c>
      <c r="C218" s="42">
        <v>8920</v>
      </c>
      <c r="D218" s="22">
        <v>45</v>
      </c>
      <c r="E218" s="42">
        <v>21</v>
      </c>
      <c r="F218" s="22" t="s">
        <v>459</v>
      </c>
      <c r="G218" s="22" t="s">
        <v>847</v>
      </c>
      <c r="H218" s="22" t="s">
        <v>1004</v>
      </c>
      <c r="I218" s="22"/>
    </row>
    <row r="219" spans="1:9" x14ac:dyDescent="0.25">
      <c r="A219" s="42">
        <v>154</v>
      </c>
      <c r="B219" s="22" t="s">
        <v>457</v>
      </c>
      <c r="C219" s="42">
        <v>8920</v>
      </c>
      <c r="D219" s="22">
        <v>46</v>
      </c>
      <c r="E219" s="42">
        <v>18</v>
      </c>
      <c r="F219" s="22" t="s">
        <v>459</v>
      </c>
      <c r="G219" s="22" t="s">
        <v>848</v>
      </c>
      <c r="H219" s="22" t="s">
        <v>1005</v>
      </c>
      <c r="I219" s="22"/>
    </row>
    <row r="220" spans="1:9" x14ac:dyDescent="0.25">
      <c r="A220" s="42">
        <v>155</v>
      </c>
      <c r="B220" s="22" t="s">
        <v>457</v>
      </c>
      <c r="C220" s="42">
        <v>8920</v>
      </c>
      <c r="D220" s="22">
        <v>48</v>
      </c>
      <c r="E220" s="42">
        <v>20</v>
      </c>
      <c r="F220" s="22" t="s">
        <v>459</v>
      </c>
      <c r="G220" s="22" t="s">
        <v>849</v>
      </c>
      <c r="H220" s="22" t="s">
        <v>1006</v>
      </c>
      <c r="I220" s="22"/>
    </row>
    <row r="221" spans="1:9" x14ac:dyDescent="0.25">
      <c r="A221" s="42">
        <v>156</v>
      </c>
      <c r="B221" s="22" t="s">
        <v>457</v>
      </c>
      <c r="C221" s="42">
        <v>8920</v>
      </c>
      <c r="D221" s="22">
        <v>49</v>
      </c>
      <c r="E221" s="42">
        <v>28</v>
      </c>
      <c r="F221" s="22" t="s">
        <v>459</v>
      </c>
      <c r="G221" s="22" t="s">
        <v>850</v>
      </c>
      <c r="H221" s="22" t="s">
        <v>1007</v>
      </c>
      <c r="I221" s="22"/>
    </row>
    <row r="222" spans="1:9" x14ac:dyDescent="0.25">
      <c r="A222" s="42">
        <v>157</v>
      </c>
      <c r="B222" s="22" t="s">
        <v>457</v>
      </c>
      <c r="C222" s="42">
        <v>8920</v>
      </c>
      <c r="D222" s="22">
        <v>51</v>
      </c>
      <c r="E222" s="42">
        <v>65</v>
      </c>
      <c r="F222" s="22" t="s">
        <v>459</v>
      </c>
      <c r="G222" s="22" t="s">
        <v>851</v>
      </c>
      <c r="H222" s="22" t="s">
        <v>1008</v>
      </c>
      <c r="I222" s="22"/>
    </row>
    <row r="223" spans="1:9" x14ac:dyDescent="0.25">
      <c r="A223" s="42">
        <v>158</v>
      </c>
      <c r="B223" s="22" t="s">
        <v>457</v>
      </c>
      <c r="C223" s="42">
        <v>8920</v>
      </c>
      <c r="D223" s="22">
        <v>52</v>
      </c>
      <c r="E223" s="42">
        <v>32</v>
      </c>
      <c r="F223" s="22" t="s">
        <v>459</v>
      </c>
      <c r="G223" s="22" t="s">
        <v>852</v>
      </c>
      <c r="H223" s="22" t="s">
        <v>1009</v>
      </c>
      <c r="I223" s="22"/>
    </row>
    <row r="224" spans="1:9" x14ac:dyDescent="0.25">
      <c r="A224" s="42">
        <v>159</v>
      </c>
      <c r="B224" s="22" t="s">
        <v>457</v>
      </c>
      <c r="C224" s="42">
        <v>8920</v>
      </c>
      <c r="D224" s="22">
        <v>54</v>
      </c>
      <c r="E224" s="42">
        <v>44</v>
      </c>
      <c r="F224" s="22" t="s">
        <v>459</v>
      </c>
      <c r="G224" s="22" t="s">
        <v>853</v>
      </c>
      <c r="H224" s="22" t="s">
        <v>1010</v>
      </c>
      <c r="I224" s="22"/>
    </row>
    <row r="225" spans="1:9" x14ac:dyDescent="0.25">
      <c r="A225" s="42">
        <v>160</v>
      </c>
      <c r="B225" s="22" t="s">
        <v>457</v>
      </c>
      <c r="C225" s="42">
        <v>8920</v>
      </c>
      <c r="D225" s="22">
        <v>55</v>
      </c>
      <c r="E225" s="42">
        <v>44</v>
      </c>
      <c r="F225" s="22" t="s">
        <v>459</v>
      </c>
      <c r="G225" s="22" t="s">
        <v>854</v>
      </c>
      <c r="H225" s="22" t="s">
        <v>1011</v>
      </c>
      <c r="I225" s="22"/>
    </row>
    <row r="226" spans="1:9" x14ac:dyDescent="0.25">
      <c r="A226" s="42">
        <v>161</v>
      </c>
      <c r="B226" s="22" t="s">
        <v>457</v>
      </c>
      <c r="C226" s="42">
        <v>8920</v>
      </c>
      <c r="D226" s="22">
        <v>57</v>
      </c>
      <c r="E226" s="42">
        <v>0.75</v>
      </c>
      <c r="F226" s="22" t="s">
        <v>67</v>
      </c>
      <c r="G226" s="22" t="s">
        <v>855</v>
      </c>
      <c r="H226" s="22" t="s">
        <v>1012</v>
      </c>
      <c r="I226" s="22"/>
    </row>
    <row r="227" spans="1:9" x14ac:dyDescent="0.25">
      <c r="A227" s="42">
        <v>162</v>
      </c>
      <c r="B227" s="22" t="s">
        <v>457</v>
      </c>
      <c r="C227" s="42">
        <v>8920</v>
      </c>
      <c r="D227" s="22">
        <v>58</v>
      </c>
      <c r="E227" s="42">
        <v>1</v>
      </c>
      <c r="F227" s="22" t="s">
        <v>67</v>
      </c>
      <c r="G227" s="22" t="s">
        <v>856</v>
      </c>
      <c r="H227" s="22" t="s">
        <v>1013</v>
      </c>
      <c r="I227" s="22"/>
    </row>
    <row r="228" spans="1:9" x14ac:dyDescent="0.25">
      <c r="A228" s="42">
        <v>163</v>
      </c>
      <c r="B228" s="22" t="s">
        <v>457</v>
      </c>
      <c r="C228" s="42">
        <v>8920</v>
      </c>
      <c r="D228" s="22">
        <v>59</v>
      </c>
      <c r="E228" s="42">
        <v>1</v>
      </c>
      <c r="F228" s="22" t="s">
        <v>67</v>
      </c>
      <c r="G228" s="22" t="s">
        <v>857</v>
      </c>
      <c r="H228" s="22" t="s">
        <v>1014</v>
      </c>
      <c r="I228" s="22"/>
    </row>
    <row r="229" spans="1:9" x14ac:dyDescent="0.25">
      <c r="A229" s="71" t="s">
        <v>22</v>
      </c>
      <c r="B229" s="22"/>
      <c r="C229" s="42"/>
      <c r="D229" s="22"/>
      <c r="E229" s="42"/>
      <c r="F229" s="22"/>
      <c r="G229" s="22"/>
      <c r="H229" s="22"/>
      <c r="I229" s="22"/>
    </row>
    <row r="230" spans="1:9" x14ac:dyDescent="0.25">
      <c r="A230" s="42">
        <v>164</v>
      </c>
      <c r="B230" s="22" t="s">
        <v>457</v>
      </c>
      <c r="C230" s="42">
        <v>8920</v>
      </c>
      <c r="D230" s="22">
        <v>71</v>
      </c>
      <c r="E230" s="42">
        <v>0</v>
      </c>
      <c r="F230" s="22" t="s">
        <v>460</v>
      </c>
      <c r="G230" s="22" t="s">
        <v>858</v>
      </c>
      <c r="H230" s="22" t="s">
        <v>1015</v>
      </c>
      <c r="I230" s="22"/>
    </row>
    <row r="231" spans="1:9" x14ac:dyDescent="0.25">
      <c r="A231" s="42">
        <v>165</v>
      </c>
      <c r="B231" s="22" t="s">
        <v>457</v>
      </c>
      <c r="C231" s="42">
        <v>8920</v>
      </c>
      <c r="D231" s="22">
        <v>72</v>
      </c>
      <c r="E231" s="42">
        <v>0</v>
      </c>
      <c r="F231" s="22" t="s">
        <v>460</v>
      </c>
      <c r="G231" s="22" t="s">
        <v>859</v>
      </c>
      <c r="H231" s="22" t="s">
        <v>1016</v>
      </c>
      <c r="I231" s="22"/>
    </row>
    <row r="232" spans="1:9" x14ac:dyDescent="0.25">
      <c r="A232" s="42">
        <v>166</v>
      </c>
      <c r="B232" s="22" t="s">
        <v>457</v>
      </c>
      <c r="C232" s="42">
        <v>8920</v>
      </c>
      <c r="D232" s="22">
        <v>77</v>
      </c>
      <c r="E232" s="42">
        <v>300</v>
      </c>
      <c r="F232" s="22" t="s">
        <v>461</v>
      </c>
      <c r="G232" s="22" t="s">
        <v>860</v>
      </c>
      <c r="H232" s="22" t="s">
        <v>1017</v>
      </c>
      <c r="I232" s="22"/>
    </row>
    <row r="233" spans="1:9" x14ac:dyDescent="0.25">
      <c r="A233" s="42">
        <v>167</v>
      </c>
      <c r="B233" s="22" t="s">
        <v>457</v>
      </c>
      <c r="C233" s="42">
        <v>8920</v>
      </c>
      <c r="D233" s="22">
        <v>78</v>
      </c>
      <c r="E233" s="42">
        <v>550</v>
      </c>
      <c r="F233" s="22" t="s">
        <v>461</v>
      </c>
      <c r="G233" s="22" t="s">
        <v>861</v>
      </c>
      <c r="H233" s="22" t="s">
        <v>1018</v>
      </c>
      <c r="I233" s="22"/>
    </row>
    <row r="234" spans="1:9" x14ac:dyDescent="0.25">
      <c r="A234" s="42">
        <v>168</v>
      </c>
      <c r="B234" s="22" t="s">
        <v>457</v>
      </c>
      <c r="C234" s="42">
        <v>8920</v>
      </c>
      <c r="D234" s="22">
        <v>79</v>
      </c>
      <c r="E234" s="42">
        <v>650</v>
      </c>
      <c r="F234" s="22" t="s">
        <v>461</v>
      </c>
      <c r="G234" s="22" t="s">
        <v>862</v>
      </c>
      <c r="H234" s="22" t="s">
        <v>1019</v>
      </c>
      <c r="I234" s="22"/>
    </row>
    <row r="235" spans="1:9" x14ac:dyDescent="0.25">
      <c r="A235" s="42">
        <v>169</v>
      </c>
      <c r="B235" s="22" t="s">
        <v>457</v>
      </c>
      <c r="C235" s="42">
        <v>8920</v>
      </c>
      <c r="D235" s="22">
        <v>80</v>
      </c>
      <c r="E235" s="42">
        <v>1150</v>
      </c>
      <c r="F235" s="22" t="s">
        <v>461</v>
      </c>
      <c r="G235" s="22" t="s">
        <v>863</v>
      </c>
      <c r="H235" s="22" t="s">
        <v>1020</v>
      </c>
      <c r="I235" s="22"/>
    </row>
    <row r="236" spans="1:9" x14ac:dyDescent="0.25">
      <c r="A236" s="42">
        <v>170</v>
      </c>
      <c r="B236" t="s">
        <v>457</v>
      </c>
      <c r="C236" s="3">
        <v>8920</v>
      </c>
      <c r="D236">
        <v>77</v>
      </c>
      <c r="E236" s="42">
        <v>150</v>
      </c>
      <c r="F236" t="s">
        <v>461</v>
      </c>
      <c r="G236" t="s">
        <v>864</v>
      </c>
      <c r="H236" t="s">
        <v>1021</v>
      </c>
    </row>
    <row r="237" spans="1:9" x14ac:dyDescent="0.25">
      <c r="A237" s="42">
        <v>171</v>
      </c>
      <c r="B237" t="s">
        <v>457</v>
      </c>
      <c r="C237" s="3">
        <v>8920</v>
      </c>
      <c r="D237">
        <v>78</v>
      </c>
      <c r="E237" s="42">
        <v>550</v>
      </c>
      <c r="F237" t="s">
        <v>461</v>
      </c>
      <c r="G237" t="s">
        <v>865</v>
      </c>
      <c r="H237" t="s">
        <v>1022</v>
      </c>
    </row>
    <row r="238" spans="1:9" x14ac:dyDescent="0.25">
      <c r="A238" s="42">
        <v>172</v>
      </c>
      <c r="B238" t="s">
        <v>457</v>
      </c>
      <c r="C238" s="3">
        <v>8920</v>
      </c>
      <c r="D238">
        <v>79</v>
      </c>
      <c r="E238" s="42">
        <v>400</v>
      </c>
      <c r="F238" t="s">
        <v>461</v>
      </c>
      <c r="G238" t="s">
        <v>866</v>
      </c>
      <c r="H238" t="s">
        <v>1023</v>
      </c>
    </row>
    <row r="239" spans="1:9" x14ac:dyDescent="0.25">
      <c r="A239" s="42">
        <v>173</v>
      </c>
      <c r="B239" t="s">
        <v>457</v>
      </c>
      <c r="C239" s="3">
        <v>8920</v>
      </c>
      <c r="D239">
        <v>80</v>
      </c>
      <c r="E239" s="42">
        <v>2850</v>
      </c>
      <c r="F239" t="s">
        <v>461</v>
      </c>
      <c r="G239" t="s">
        <v>867</v>
      </c>
      <c r="H239" t="s">
        <v>1024</v>
      </c>
    </row>
    <row r="240" spans="1:9" x14ac:dyDescent="0.25">
      <c r="A240" s="39" t="s">
        <v>462</v>
      </c>
      <c r="C240" s="3"/>
      <c r="E240" s="42"/>
    </row>
    <row r="241" spans="1:11" x14ac:dyDescent="0.25">
      <c r="A241" s="3">
        <v>174</v>
      </c>
      <c r="B241" t="s">
        <v>457</v>
      </c>
      <c r="C241" s="3">
        <v>8920</v>
      </c>
      <c r="D241">
        <v>109</v>
      </c>
      <c r="E241" s="42">
        <v>0.5</v>
      </c>
      <c r="F241" t="s">
        <v>1026</v>
      </c>
      <c r="G241" t="s">
        <v>868</v>
      </c>
      <c r="H241" t="s">
        <v>1025</v>
      </c>
    </row>
    <row r="242" spans="1:11" ht="21" x14ac:dyDescent="0.35">
      <c r="A242" s="25" t="s">
        <v>37</v>
      </c>
      <c r="C242" s="3"/>
      <c r="E242" s="42"/>
    </row>
    <row r="243" spans="1:11" x14ac:dyDescent="0.25">
      <c r="A243" s="7" t="s">
        <v>62</v>
      </c>
      <c r="B243" s="5"/>
      <c r="C243" s="5"/>
      <c r="D243" s="5"/>
      <c r="E243" s="10"/>
      <c r="F243" s="5"/>
      <c r="G243" s="5"/>
      <c r="H243" s="5"/>
      <c r="I243" s="5"/>
      <c r="J243" s="5"/>
      <c r="K243" s="5"/>
    </row>
    <row r="244" spans="1:11" x14ac:dyDescent="0.25">
      <c r="A244" s="20">
        <v>175</v>
      </c>
      <c r="B244" s="10" t="s">
        <v>37</v>
      </c>
      <c r="C244" s="42">
        <v>8920</v>
      </c>
      <c r="D244" s="10">
        <v>112</v>
      </c>
      <c r="E244" s="20">
        <v>150</v>
      </c>
      <c r="F244" s="10" t="s">
        <v>40</v>
      </c>
      <c r="G244" s="10" t="s">
        <v>1044</v>
      </c>
      <c r="H244" s="10" t="s">
        <v>43</v>
      </c>
      <c r="I244" s="5"/>
      <c r="J244" s="5"/>
      <c r="K244" s="5"/>
    </row>
    <row r="245" spans="1:11" x14ac:dyDescent="0.25">
      <c r="A245" s="6">
        <v>176</v>
      </c>
      <c r="B245" s="5" t="s">
        <v>37</v>
      </c>
      <c r="C245" s="3">
        <v>8920</v>
      </c>
      <c r="D245" s="5">
        <v>114</v>
      </c>
      <c r="E245" s="20">
        <v>265</v>
      </c>
      <c r="F245" s="5" t="s">
        <v>45</v>
      </c>
      <c r="G245" t="s">
        <v>1027</v>
      </c>
      <c r="H245" s="5" t="s">
        <v>46</v>
      </c>
      <c r="I245" s="5" t="s">
        <v>48</v>
      </c>
      <c r="J245" s="5" t="s">
        <v>50</v>
      </c>
      <c r="K245" s="5"/>
    </row>
    <row r="246" spans="1:11" x14ac:dyDescent="0.25">
      <c r="A246" s="20">
        <v>177</v>
      </c>
      <c r="B246" s="5" t="s">
        <v>37</v>
      </c>
      <c r="C246" s="3">
        <v>8920</v>
      </c>
      <c r="D246" s="5">
        <v>115</v>
      </c>
      <c r="E246" s="20">
        <v>595</v>
      </c>
      <c r="F246" s="5" t="s">
        <v>45</v>
      </c>
      <c r="G246" t="s">
        <v>1028</v>
      </c>
      <c r="H246" s="5" t="s">
        <v>47</v>
      </c>
      <c r="I246" s="5" t="s">
        <v>48</v>
      </c>
      <c r="J246" s="5" t="s">
        <v>50</v>
      </c>
      <c r="K246" s="5"/>
    </row>
    <row r="247" spans="1:11" x14ac:dyDescent="0.25">
      <c r="A247" s="6">
        <v>178</v>
      </c>
      <c r="B247" s="5" t="s">
        <v>37</v>
      </c>
      <c r="C247" s="3">
        <v>8920</v>
      </c>
      <c r="D247" s="5">
        <v>119</v>
      </c>
      <c r="E247" s="20">
        <v>1.5</v>
      </c>
      <c r="F247" s="5" t="s">
        <v>51</v>
      </c>
      <c r="G247" t="s">
        <v>885</v>
      </c>
      <c r="H247" s="5" t="s">
        <v>52</v>
      </c>
      <c r="I247" s="5"/>
      <c r="J247" s="5"/>
      <c r="K247" s="5"/>
    </row>
    <row r="248" spans="1:11" x14ac:dyDescent="0.25">
      <c r="A248" s="20">
        <v>179</v>
      </c>
      <c r="B248" s="5" t="s">
        <v>37</v>
      </c>
      <c r="C248" s="3">
        <v>8920</v>
      </c>
      <c r="D248" s="5">
        <v>120</v>
      </c>
      <c r="E248" s="20">
        <v>950</v>
      </c>
      <c r="F248" s="5" t="s">
        <v>45</v>
      </c>
      <c r="G248" t="s">
        <v>1027</v>
      </c>
      <c r="H248" s="5" t="s">
        <v>53</v>
      </c>
      <c r="I248" s="5" t="s">
        <v>55</v>
      </c>
      <c r="J248" s="5"/>
      <c r="K248" s="5"/>
    </row>
    <row r="249" spans="1:11" x14ac:dyDescent="0.25">
      <c r="A249" s="6">
        <v>180</v>
      </c>
      <c r="B249" s="5" t="s">
        <v>37</v>
      </c>
      <c r="C249" s="3">
        <v>8920</v>
      </c>
      <c r="D249" s="5">
        <v>121</v>
      </c>
      <c r="E249" s="20">
        <v>1050</v>
      </c>
      <c r="F249" s="5" t="s">
        <v>45</v>
      </c>
      <c r="G249" t="s">
        <v>1028</v>
      </c>
      <c r="H249" s="5" t="s">
        <v>54</v>
      </c>
      <c r="I249" s="5" t="s">
        <v>55</v>
      </c>
      <c r="J249" s="5"/>
      <c r="K249" s="5"/>
    </row>
    <row r="250" spans="1:11" x14ac:dyDescent="0.25">
      <c r="A250" s="20">
        <v>181</v>
      </c>
      <c r="B250" s="5" t="s">
        <v>37</v>
      </c>
      <c r="C250" s="3">
        <v>8920</v>
      </c>
      <c r="D250" s="5">
        <v>128</v>
      </c>
      <c r="E250" s="20">
        <v>5500</v>
      </c>
      <c r="F250" s="5" t="s">
        <v>45</v>
      </c>
      <c r="G250" t="s">
        <v>1027</v>
      </c>
      <c r="H250" s="5" t="s">
        <v>56</v>
      </c>
      <c r="I250" s="5" t="s">
        <v>55</v>
      </c>
      <c r="J250" s="5"/>
      <c r="K250" s="5"/>
    </row>
    <row r="251" spans="1:11" x14ac:dyDescent="0.25">
      <c r="A251" s="6">
        <v>182</v>
      </c>
      <c r="B251" s="5" t="s">
        <v>37</v>
      </c>
      <c r="C251" s="3">
        <v>8920</v>
      </c>
      <c r="D251" s="5">
        <v>129</v>
      </c>
      <c r="E251" s="20">
        <v>8800</v>
      </c>
      <c r="F251" s="5" t="s">
        <v>45</v>
      </c>
      <c r="G251" t="s">
        <v>1028</v>
      </c>
      <c r="H251" s="5" t="s">
        <v>57</v>
      </c>
      <c r="I251" s="5" t="s">
        <v>55</v>
      </c>
      <c r="J251" s="5"/>
      <c r="K251" s="5"/>
    </row>
    <row r="252" spans="1:11" x14ac:dyDescent="0.25">
      <c r="A252" s="20">
        <v>183</v>
      </c>
      <c r="B252" s="5" t="s">
        <v>37</v>
      </c>
      <c r="C252" s="3">
        <v>8920</v>
      </c>
      <c r="D252" s="5">
        <v>133</v>
      </c>
      <c r="E252" s="20">
        <v>1</v>
      </c>
      <c r="F252" s="5" t="s">
        <v>58</v>
      </c>
      <c r="G252" t="s">
        <v>886</v>
      </c>
      <c r="H252" s="5" t="s">
        <v>84</v>
      </c>
      <c r="I252" s="5"/>
      <c r="J252" s="5"/>
      <c r="K252" s="5"/>
    </row>
    <row r="253" spans="1:11" x14ac:dyDescent="0.25">
      <c r="A253" s="6">
        <v>184</v>
      </c>
      <c r="B253" s="5" t="s">
        <v>37</v>
      </c>
      <c r="C253" s="3">
        <v>8920</v>
      </c>
      <c r="D253" s="5">
        <v>134</v>
      </c>
      <c r="E253" s="20">
        <v>10000</v>
      </c>
      <c r="F253" s="5" t="s">
        <v>59</v>
      </c>
      <c r="G253" t="s">
        <v>1027</v>
      </c>
      <c r="H253" s="5" t="s">
        <v>60</v>
      </c>
      <c r="I253" s="5"/>
      <c r="J253" s="5" t="s">
        <v>50</v>
      </c>
      <c r="K253" s="5"/>
    </row>
    <row r="254" spans="1:11" x14ac:dyDescent="0.25">
      <c r="A254" s="20">
        <v>185</v>
      </c>
      <c r="B254" s="5" t="s">
        <v>37</v>
      </c>
      <c r="C254" s="3">
        <v>8920</v>
      </c>
      <c r="D254" s="5">
        <v>135</v>
      </c>
      <c r="E254" s="20">
        <v>20000</v>
      </c>
      <c r="F254" s="5" t="s">
        <v>59</v>
      </c>
      <c r="G254" t="s">
        <v>1028</v>
      </c>
      <c r="H254" s="5" t="s">
        <v>61</v>
      </c>
      <c r="I254" s="5"/>
      <c r="J254" s="5" t="s">
        <v>50</v>
      </c>
      <c r="K254" s="5"/>
    </row>
    <row r="255" spans="1:11" x14ac:dyDescent="0.25">
      <c r="A255" s="6">
        <v>186</v>
      </c>
      <c r="B255" s="5" t="s">
        <v>37</v>
      </c>
      <c r="C255" s="3">
        <v>8920</v>
      </c>
      <c r="D255" s="10">
        <v>139</v>
      </c>
      <c r="E255" s="20">
        <v>4</v>
      </c>
      <c r="F255" s="5" t="s">
        <v>58</v>
      </c>
      <c r="G255" t="s">
        <v>886</v>
      </c>
      <c r="H255" s="10" t="s">
        <v>463</v>
      </c>
      <c r="I255" s="5"/>
      <c r="J255" s="5"/>
      <c r="K255" s="5"/>
    </row>
    <row r="256" spans="1:11" x14ac:dyDescent="0.25">
      <c r="A256" s="20">
        <v>187</v>
      </c>
      <c r="B256" s="5" t="s">
        <v>37</v>
      </c>
      <c r="C256" s="3">
        <v>8920</v>
      </c>
      <c r="D256" s="10">
        <v>140</v>
      </c>
      <c r="E256" s="20">
        <v>0.8</v>
      </c>
      <c r="F256" s="10" t="s">
        <v>67</v>
      </c>
      <c r="G256" t="s">
        <v>1029</v>
      </c>
      <c r="H256" s="10" t="s">
        <v>464</v>
      </c>
      <c r="I256" s="5"/>
      <c r="J256" s="5"/>
      <c r="K256" s="5"/>
    </row>
    <row r="257" spans="1:11" x14ac:dyDescent="0.25">
      <c r="A257" s="6">
        <v>188</v>
      </c>
      <c r="B257" s="5" t="s">
        <v>37</v>
      </c>
      <c r="C257" s="3">
        <v>8920</v>
      </c>
      <c r="D257" s="10">
        <v>141</v>
      </c>
      <c r="E257" s="20">
        <v>2600</v>
      </c>
      <c r="F257" s="5" t="s">
        <v>59</v>
      </c>
      <c r="G257" t="s">
        <v>1027</v>
      </c>
      <c r="H257" s="10" t="s">
        <v>465</v>
      </c>
      <c r="I257" s="5"/>
      <c r="J257" s="5"/>
      <c r="K257" s="5"/>
    </row>
    <row r="258" spans="1:11" x14ac:dyDescent="0.25">
      <c r="A258" s="20">
        <v>189</v>
      </c>
      <c r="B258" s="5" t="s">
        <v>37</v>
      </c>
      <c r="C258" s="3">
        <v>8920</v>
      </c>
      <c r="D258" s="10">
        <v>142</v>
      </c>
      <c r="E258" s="20">
        <v>3600</v>
      </c>
      <c r="F258" s="5" t="s">
        <v>59</v>
      </c>
      <c r="G258" t="s">
        <v>1028</v>
      </c>
      <c r="H258" s="10" t="s">
        <v>466</v>
      </c>
      <c r="I258" s="5"/>
      <c r="J258" s="5"/>
      <c r="K258" s="5"/>
    </row>
    <row r="259" spans="1:11" x14ac:dyDescent="0.25">
      <c r="A259" s="7" t="s">
        <v>63</v>
      </c>
      <c r="I259" s="5"/>
      <c r="J259" s="5"/>
      <c r="K259" s="5"/>
    </row>
    <row r="260" spans="1:11" x14ac:dyDescent="0.25">
      <c r="A260" s="20">
        <v>190</v>
      </c>
      <c r="B260" s="5" t="s">
        <v>37</v>
      </c>
      <c r="C260" s="29">
        <v>8920</v>
      </c>
      <c r="D260" s="5">
        <v>148</v>
      </c>
      <c r="E260" s="20">
        <v>2</v>
      </c>
      <c r="F260" t="s">
        <v>887</v>
      </c>
      <c r="G260" t="s">
        <v>1095</v>
      </c>
      <c r="H260" s="5" t="s">
        <v>64</v>
      </c>
      <c r="I260" s="5"/>
      <c r="J260" s="5"/>
      <c r="K260" s="5"/>
    </row>
    <row r="261" spans="1:11" x14ac:dyDescent="0.25">
      <c r="A261" s="20">
        <v>191</v>
      </c>
      <c r="B261" s="5" t="s">
        <v>37</v>
      </c>
      <c r="C261" s="29">
        <v>8920</v>
      </c>
      <c r="D261" s="5">
        <v>149</v>
      </c>
      <c r="E261" s="20">
        <v>30</v>
      </c>
      <c r="F261" t="s">
        <v>888</v>
      </c>
      <c r="G261" t="s">
        <v>1095</v>
      </c>
      <c r="H261" s="5" t="s">
        <v>65</v>
      </c>
      <c r="I261" s="5"/>
      <c r="J261" s="5"/>
      <c r="K261" s="5"/>
    </row>
    <row r="262" spans="1:11" x14ac:dyDescent="0.25">
      <c r="A262" s="11" t="s">
        <v>95</v>
      </c>
      <c r="B262" s="10"/>
      <c r="C262" s="20"/>
      <c r="D262" s="10"/>
      <c r="E262" s="20"/>
      <c r="F262" s="10"/>
      <c r="G262" s="10"/>
      <c r="H262" s="10"/>
      <c r="I262" s="10"/>
      <c r="J262" s="5"/>
      <c r="K262" s="10"/>
    </row>
    <row r="263" spans="1:11" x14ac:dyDescent="0.25">
      <c r="A263" s="12" t="s">
        <v>92</v>
      </c>
      <c r="B263" s="10"/>
      <c r="C263" s="20"/>
      <c r="D263" s="10"/>
      <c r="E263" s="20"/>
      <c r="F263" s="10"/>
      <c r="G263" s="10"/>
      <c r="H263" s="10"/>
      <c r="I263" s="10"/>
      <c r="J263" s="5"/>
      <c r="K263" s="5"/>
    </row>
    <row r="264" spans="1:11" x14ac:dyDescent="0.25">
      <c r="A264" s="20">
        <v>192</v>
      </c>
      <c r="B264" s="10" t="s">
        <v>37</v>
      </c>
      <c r="C264" s="42">
        <v>8920</v>
      </c>
      <c r="D264" s="10">
        <v>238</v>
      </c>
      <c r="E264" s="20" t="s">
        <v>467</v>
      </c>
      <c r="F264" s="10" t="s">
        <v>96</v>
      </c>
      <c r="G264" s="30" t="s">
        <v>889</v>
      </c>
      <c r="I264" s="10"/>
      <c r="J264" s="5"/>
      <c r="K264" s="5"/>
    </row>
    <row r="265" spans="1:11" x14ac:dyDescent="0.25">
      <c r="A265" s="8" t="s">
        <v>89</v>
      </c>
      <c r="B265" s="5"/>
      <c r="C265" s="6"/>
      <c r="D265" s="5"/>
      <c r="E265" s="20"/>
      <c r="F265" s="5"/>
      <c r="G265" s="5"/>
      <c r="H265" s="5"/>
      <c r="I265" s="5"/>
      <c r="J265" s="5"/>
      <c r="K265" s="5"/>
    </row>
    <row r="266" spans="1:11" x14ac:dyDescent="0.25">
      <c r="A266" s="6">
        <v>193</v>
      </c>
      <c r="B266" s="5" t="s">
        <v>37</v>
      </c>
      <c r="C266" s="3">
        <v>8920</v>
      </c>
      <c r="D266" s="5">
        <v>253</v>
      </c>
      <c r="E266" s="20">
        <v>4</v>
      </c>
      <c r="F266" s="5" t="s">
        <v>58</v>
      </c>
      <c r="G266" t="s">
        <v>886</v>
      </c>
      <c r="H266" s="5" t="s">
        <v>85</v>
      </c>
      <c r="I266" s="5"/>
      <c r="J266" s="5"/>
      <c r="K266" s="5"/>
    </row>
    <row r="267" spans="1:11" x14ac:dyDescent="0.25">
      <c r="A267" s="6">
        <v>194</v>
      </c>
      <c r="B267" s="5" t="s">
        <v>37</v>
      </c>
      <c r="C267" s="3">
        <v>8920</v>
      </c>
      <c r="D267" s="5">
        <v>263</v>
      </c>
      <c r="E267" s="20">
        <v>6500</v>
      </c>
      <c r="F267" s="5" t="s">
        <v>88</v>
      </c>
      <c r="G267" t="s">
        <v>1027</v>
      </c>
      <c r="H267" s="5" t="s">
        <v>86</v>
      </c>
      <c r="I267" s="10" t="s">
        <v>1114</v>
      </c>
      <c r="J267" s="5"/>
      <c r="K267" s="5"/>
    </row>
    <row r="268" spans="1:11" x14ac:dyDescent="0.25">
      <c r="A268" s="6">
        <v>195</v>
      </c>
      <c r="B268" s="5" t="s">
        <v>37</v>
      </c>
      <c r="C268" s="3">
        <v>8920</v>
      </c>
      <c r="D268" s="5">
        <v>264</v>
      </c>
      <c r="E268" s="20">
        <v>13300</v>
      </c>
      <c r="F268" s="5" t="s">
        <v>88</v>
      </c>
      <c r="G268" t="s">
        <v>1028</v>
      </c>
      <c r="H268" s="5" t="s">
        <v>87</v>
      </c>
      <c r="I268" s="10" t="s">
        <v>1114</v>
      </c>
      <c r="J268" s="5"/>
      <c r="K268" s="5"/>
    </row>
    <row r="269" spans="1:11" x14ac:dyDescent="0.25">
      <c r="A269" s="7" t="s">
        <v>100</v>
      </c>
      <c r="B269" s="5"/>
      <c r="C269" s="6"/>
      <c r="D269" s="5"/>
      <c r="E269" s="20"/>
      <c r="F269" s="5"/>
      <c r="G269" s="5"/>
      <c r="H269" s="5"/>
      <c r="I269" s="5"/>
      <c r="J269" s="5"/>
      <c r="K269" s="5"/>
    </row>
    <row r="270" spans="1:11" x14ac:dyDescent="0.25">
      <c r="A270" s="8" t="s">
        <v>92</v>
      </c>
      <c r="B270" s="5"/>
      <c r="C270" s="6"/>
      <c r="D270" s="5"/>
      <c r="E270" s="20"/>
      <c r="F270" s="5"/>
      <c r="G270" s="5"/>
      <c r="H270" s="5"/>
      <c r="I270" s="5"/>
      <c r="J270" s="5"/>
      <c r="K270" s="5"/>
    </row>
    <row r="271" spans="1:11" x14ac:dyDescent="0.25">
      <c r="A271" s="20">
        <v>196</v>
      </c>
      <c r="B271" s="10" t="s">
        <v>37</v>
      </c>
      <c r="C271" s="42">
        <v>8920</v>
      </c>
      <c r="D271" s="10">
        <v>333</v>
      </c>
      <c r="E271" s="20">
        <v>4</v>
      </c>
      <c r="F271" s="10" t="s">
        <v>101</v>
      </c>
      <c r="G271" s="30" t="s">
        <v>889</v>
      </c>
      <c r="H271" s="10" t="s">
        <v>93</v>
      </c>
      <c r="I271" s="5"/>
      <c r="J271" s="5"/>
      <c r="K271" s="5"/>
    </row>
    <row r="272" spans="1:11" x14ac:dyDescent="0.25">
      <c r="A272" s="12" t="s">
        <v>89</v>
      </c>
      <c r="B272" s="10"/>
      <c r="C272" s="20"/>
      <c r="D272" s="10"/>
      <c r="E272" s="20"/>
      <c r="F272" s="10"/>
      <c r="G272" s="10"/>
      <c r="H272" s="10"/>
      <c r="I272" s="5"/>
      <c r="J272" s="5"/>
      <c r="K272" s="5"/>
    </row>
    <row r="273" spans="1:11" x14ac:dyDescent="0.25">
      <c r="A273" s="20">
        <v>197</v>
      </c>
      <c r="B273" s="10" t="s">
        <v>37</v>
      </c>
      <c r="C273" s="42">
        <v>8920</v>
      </c>
      <c r="D273" s="10">
        <v>346</v>
      </c>
      <c r="E273" s="20">
        <v>4</v>
      </c>
      <c r="F273" s="10" t="s">
        <v>58</v>
      </c>
      <c r="G273" s="22" t="s">
        <v>886</v>
      </c>
      <c r="H273" s="10" t="s">
        <v>85</v>
      </c>
      <c r="I273" s="5"/>
      <c r="J273" s="5"/>
      <c r="K273" s="5"/>
    </row>
    <row r="274" spans="1:11" x14ac:dyDescent="0.25">
      <c r="A274" s="20">
        <v>198</v>
      </c>
      <c r="B274" s="10" t="s">
        <v>37</v>
      </c>
      <c r="C274" s="42">
        <v>8920</v>
      </c>
      <c r="D274" s="10">
        <v>347</v>
      </c>
      <c r="E274" s="20">
        <v>42</v>
      </c>
      <c r="F274" s="10" t="s">
        <v>45</v>
      </c>
      <c r="G274" s="22" t="s">
        <v>1027</v>
      </c>
      <c r="H274" s="10" t="s">
        <v>86</v>
      </c>
      <c r="I274" s="5"/>
      <c r="J274" s="5"/>
      <c r="K274" s="5"/>
    </row>
    <row r="275" spans="1:11" x14ac:dyDescent="0.25">
      <c r="A275" s="6">
        <v>199</v>
      </c>
      <c r="B275" s="5" t="s">
        <v>37</v>
      </c>
      <c r="C275" s="3">
        <v>8920</v>
      </c>
      <c r="D275" s="5">
        <v>348</v>
      </c>
      <c r="E275" s="20">
        <v>42</v>
      </c>
      <c r="F275" s="5" t="s">
        <v>45</v>
      </c>
      <c r="G275" t="s">
        <v>1028</v>
      </c>
      <c r="H275" s="5" t="s">
        <v>87</v>
      </c>
      <c r="I275" s="5"/>
      <c r="J275" s="5"/>
      <c r="K275" s="5"/>
    </row>
    <row r="276" spans="1:11" x14ac:dyDescent="0.25">
      <c r="A276" s="8" t="s">
        <v>94</v>
      </c>
      <c r="B276" s="5"/>
      <c r="C276" s="6"/>
      <c r="D276" s="5"/>
      <c r="E276" s="20"/>
      <c r="F276" s="5"/>
      <c r="G276" s="5"/>
      <c r="H276" s="5"/>
      <c r="I276" s="5"/>
      <c r="J276" s="5"/>
      <c r="K276" s="5"/>
    </row>
    <row r="277" spans="1:11" x14ac:dyDescent="0.25">
      <c r="A277" s="6">
        <v>200</v>
      </c>
      <c r="B277" s="5" t="s">
        <v>37</v>
      </c>
      <c r="C277" s="3">
        <v>8920</v>
      </c>
      <c r="D277" s="5">
        <v>352</v>
      </c>
      <c r="E277" s="20">
        <v>50</v>
      </c>
      <c r="F277" s="5" t="s">
        <v>97</v>
      </c>
      <c r="G277" t="s">
        <v>1039</v>
      </c>
      <c r="H277" s="5" t="s">
        <v>98</v>
      </c>
      <c r="I277" s="5" t="s">
        <v>90</v>
      </c>
      <c r="J277" s="5"/>
      <c r="K277" s="5"/>
    </row>
    <row r="278" spans="1:11" x14ac:dyDescent="0.25">
      <c r="A278" s="6">
        <v>201</v>
      </c>
      <c r="B278" s="5" t="s">
        <v>37</v>
      </c>
      <c r="C278" s="3">
        <v>8920</v>
      </c>
      <c r="D278" s="5">
        <v>353</v>
      </c>
      <c r="E278" s="20">
        <v>100</v>
      </c>
      <c r="F278" s="5" t="s">
        <v>97</v>
      </c>
      <c r="G278" t="s">
        <v>1040</v>
      </c>
      <c r="H278" s="5" t="s">
        <v>99</v>
      </c>
      <c r="I278" s="5"/>
      <c r="J278" s="5"/>
      <c r="K278" s="5"/>
    </row>
    <row r="279" spans="1:11" x14ac:dyDescent="0.25">
      <c r="A279" s="7" t="s">
        <v>102</v>
      </c>
      <c r="B279" s="5"/>
      <c r="C279" s="6"/>
      <c r="D279" s="5"/>
      <c r="E279" s="20"/>
      <c r="F279" s="5"/>
      <c r="G279" s="5"/>
      <c r="H279" s="5"/>
      <c r="I279" s="5"/>
      <c r="J279" s="5"/>
      <c r="K279" s="5"/>
    </row>
    <row r="280" spans="1:11" x14ac:dyDescent="0.25">
      <c r="A280" s="8" t="s">
        <v>92</v>
      </c>
      <c r="B280" s="5"/>
      <c r="C280" s="6"/>
      <c r="D280" s="5"/>
      <c r="E280" s="20"/>
      <c r="F280" s="5"/>
      <c r="G280" s="5"/>
      <c r="H280" s="5"/>
      <c r="I280" s="5"/>
      <c r="J280" s="5"/>
      <c r="K280" s="5"/>
    </row>
    <row r="281" spans="1:11" x14ac:dyDescent="0.25">
      <c r="A281" s="6">
        <v>202</v>
      </c>
      <c r="B281" s="5" t="s">
        <v>37</v>
      </c>
      <c r="C281" s="3">
        <v>8920</v>
      </c>
      <c r="D281" s="5">
        <v>364</v>
      </c>
      <c r="E281" s="20">
        <v>1</v>
      </c>
      <c r="F281" s="5" t="s">
        <v>101</v>
      </c>
      <c r="G281" s="30" t="s">
        <v>889</v>
      </c>
      <c r="H281" s="5" t="s">
        <v>1041</v>
      </c>
      <c r="I281" s="5"/>
      <c r="J281" s="5"/>
      <c r="K281" s="5"/>
    </row>
    <row r="282" spans="1:11" x14ac:dyDescent="0.25">
      <c r="A282" s="6">
        <v>203</v>
      </c>
      <c r="B282" s="5" t="s">
        <v>37</v>
      </c>
      <c r="C282" s="3">
        <v>8920</v>
      </c>
      <c r="D282" s="5">
        <v>368</v>
      </c>
      <c r="E282" s="20">
        <v>0</v>
      </c>
      <c r="F282" s="5" t="s">
        <v>81</v>
      </c>
      <c r="G282" t="s">
        <v>1036</v>
      </c>
      <c r="H282" s="5" t="s">
        <v>82</v>
      </c>
      <c r="I282" s="5"/>
      <c r="J282" s="5"/>
      <c r="K282" s="5"/>
    </row>
    <row r="283" spans="1:11" x14ac:dyDescent="0.25">
      <c r="A283" s="6">
        <v>204</v>
      </c>
      <c r="B283" s="5" t="s">
        <v>37</v>
      </c>
      <c r="C283" s="3">
        <v>8920</v>
      </c>
      <c r="D283" s="5">
        <v>373</v>
      </c>
      <c r="E283" s="20">
        <v>0</v>
      </c>
      <c r="F283" s="5" t="s">
        <v>81</v>
      </c>
      <c r="G283" t="s">
        <v>1037</v>
      </c>
      <c r="H283" s="5" t="s">
        <v>83</v>
      </c>
      <c r="I283" s="5"/>
      <c r="J283" s="5"/>
      <c r="K283" s="5"/>
    </row>
    <row r="284" spans="1:11" x14ac:dyDescent="0.25">
      <c r="A284" s="8" t="s">
        <v>89</v>
      </c>
      <c r="B284" s="5"/>
      <c r="C284" s="6"/>
      <c r="D284" s="5"/>
      <c r="E284" s="20"/>
      <c r="F284" s="5"/>
      <c r="G284" s="5"/>
      <c r="H284" s="5"/>
      <c r="I284" s="5"/>
      <c r="J284" s="5"/>
      <c r="K284" s="5"/>
    </row>
    <row r="285" spans="1:11" x14ac:dyDescent="0.25">
      <c r="A285" s="6">
        <v>205</v>
      </c>
      <c r="B285" s="5" t="s">
        <v>37</v>
      </c>
      <c r="C285" s="3">
        <v>8920</v>
      </c>
      <c r="D285" s="5">
        <v>377</v>
      </c>
      <c r="E285" s="20">
        <v>4</v>
      </c>
      <c r="F285" s="5" t="s">
        <v>58</v>
      </c>
      <c r="G285" t="s">
        <v>886</v>
      </c>
      <c r="H285" s="5" t="s">
        <v>85</v>
      </c>
      <c r="I285" s="5"/>
      <c r="J285" s="5"/>
      <c r="K285" s="5"/>
    </row>
    <row r="286" spans="1:11" x14ac:dyDescent="0.25">
      <c r="A286" s="6">
        <v>206</v>
      </c>
      <c r="B286" s="5" t="s">
        <v>37</v>
      </c>
      <c r="C286" s="3">
        <v>8920</v>
      </c>
      <c r="D286" s="5">
        <v>379</v>
      </c>
      <c r="E286" s="20">
        <v>1000000</v>
      </c>
      <c r="F286" s="5" t="s">
        <v>45</v>
      </c>
      <c r="G286" t="s">
        <v>1027</v>
      </c>
      <c r="H286" s="5" t="s">
        <v>86</v>
      </c>
      <c r="I286" s="5"/>
      <c r="J286" s="5"/>
      <c r="K286" s="5"/>
    </row>
    <row r="287" spans="1:11" x14ac:dyDescent="0.25">
      <c r="A287" s="6">
        <v>207</v>
      </c>
      <c r="B287" s="5" t="s">
        <v>37</v>
      </c>
      <c r="C287" s="3">
        <v>8920</v>
      </c>
      <c r="D287" s="5">
        <v>380</v>
      </c>
      <c r="E287" s="20">
        <v>1000000</v>
      </c>
      <c r="F287" s="5" t="s">
        <v>45</v>
      </c>
      <c r="G287" t="s">
        <v>1028</v>
      </c>
      <c r="H287" s="5" t="s">
        <v>87</v>
      </c>
      <c r="I287" s="5"/>
      <c r="J287" s="5"/>
      <c r="K287" s="5"/>
    </row>
    <row r="288" spans="1:11" x14ac:dyDescent="0.25">
      <c r="A288" s="7" t="s">
        <v>1038</v>
      </c>
      <c r="B288" s="5"/>
      <c r="C288" s="6"/>
      <c r="D288" s="5"/>
      <c r="E288" s="20"/>
      <c r="F288" s="5"/>
      <c r="G288" s="5"/>
      <c r="H288" s="5"/>
      <c r="I288" s="5"/>
      <c r="J288" s="5"/>
      <c r="K288" s="5"/>
    </row>
    <row r="289" spans="1:11" x14ac:dyDescent="0.25">
      <c r="A289" s="8" t="s">
        <v>109</v>
      </c>
      <c r="B289" s="5"/>
      <c r="C289" s="6"/>
      <c r="D289" s="5"/>
      <c r="E289" s="20"/>
      <c r="F289" s="5"/>
      <c r="G289" s="5"/>
      <c r="H289" s="5"/>
      <c r="I289" s="5"/>
      <c r="J289" s="5"/>
      <c r="K289" s="5"/>
    </row>
    <row r="290" spans="1:11" x14ac:dyDescent="0.25">
      <c r="A290" s="6">
        <v>208</v>
      </c>
      <c r="B290" s="5" t="s">
        <v>37</v>
      </c>
      <c r="C290" s="3">
        <v>8920</v>
      </c>
      <c r="D290" s="5">
        <v>388</v>
      </c>
      <c r="E290" s="20" t="s">
        <v>103</v>
      </c>
      <c r="F290" s="5" t="s">
        <v>59</v>
      </c>
      <c r="G290" t="s">
        <v>1039</v>
      </c>
      <c r="H290" s="5" t="s">
        <v>1042</v>
      </c>
      <c r="I290" s="5" t="s">
        <v>90</v>
      </c>
      <c r="J290" s="5"/>
      <c r="K290" s="5"/>
    </row>
    <row r="291" spans="1:11" x14ac:dyDescent="0.25">
      <c r="A291" s="6">
        <v>209</v>
      </c>
      <c r="B291" s="5" t="s">
        <v>37</v>
      </c>
      <c r="C291" s="3">
        <v>8920</v>
      </c>
      <c r="D291" s="5">
        <v>389</v>
      </c>
      <c r="E291" s="20" t="s">
        <v>104</v>
      </c>
      <c r="F291" s="5" t="s">
        <v>59</v>
      </c>
      <c r="G291" t="s">
        <v>1040</v>
      </c>
      <c r="H291" s="5" t="s">
        <v>1043</v>
      </c>
      <c r="I291" s="5" t="s">
        <v>90</v>
      </c>
      <c r="J291" s="5"/>
      <c r="K291" s="5"/>
    </row>
    <row r="292" spans="1:11" x14ac:dyDescent="0.25">
      <c r="A292" s="6">
        <v>210</v>
      </c>
      <c r="B292" s="5" t="s">
        <v>37</v>
      </c>
      <c r="C292" s="3">
        <v>8920</v>
      </c>
      <c r="D292" s="5">
        <v>393</v>
      </c>
      <c r="E292" s="20">
        <v>4</v>
      </c>
      <c r="F292" s="5" t="s">
        <v>58</v>
      </c>
      <c r="G292" t="s">
        <v>886</v>
      </c>
      <c r="H292" s="5" t="s">
        <v>85</v>
      </c>
      <c r="I292" s="5" t="s">
        <v>107</v>
      </c>
      <c r="J292" s="5"/>
      <c r="K292" s="5"/>
    </row>
    <row r="293" spans="1:11" x14ac:dyDescent="0.25">
      <c r="A293" s="6">
        <v>211</v>
      </c>
      <c r="B293" s="5" t="s">
        <v>37</v>
      </c>
      <c r="C293" s="3">
        <v>8920</v>
      </c>
      <c r="D293" s="5">
        <v>394</v>
      </c>
      <c r="E293" s="20">
        <v>5000</v>
      </c>
      <c r="F293" s="5" t="s">
        <v>88</v>
      </c>
      <c r="G293" t="s">
        <v>1027</v>
      </c>
      <c r="H293" s="5" t="s">
        <v>105</v>
      </c>
      <c r="I293" s="5" t="s">
        <v>108</v>
      </c>
      <c r="J293" s="5"/>
      <c r="K293" s="5"/>
    </row>
    <row r="294" spans="1:11" x14ac:dyDescent="0.25">
      <c r="A294" s="6">
        <v>212</v>
      </c>
      <c r="B294" s="5" t="s">
        <v>37</v>
      </c>
      <c r="C294" s="3">
        <v>8920</v>
      </c>
      <c r="D294" s="5">
        <v>395</v>
      </c>
      <c r="E294" s="20">
        <v>5000</v>
      </c>
      <c r="F294" s="5" t="s">
        <v>88</v>
      </c>
      <c r="G294" t="s">
        <v>1028</v>
      </c>
      <c r="H294" s="5" t="s">
        <v>106</v>
      </c>
      <c r="I294" s="5" t="s">
        <v>108</v>
      </c>
      <c r="J294" s="5"/>
      <c r="K294" s="5"/>
    </row>
    <row r="295" spans="1:11" x14ac:dyDescent="0.25">
      <c r="A295" s="8" t="s">
        <v>22</v>
      </c>
      <c r="B295" s="5"/>
      <c r="C295" s="6"/>
      <c r="D295" s="5"/>
      <c r="E295" s="20"/>
      <c r="F295" s="5"/>
      <c r="G295" s="5"/>
      <c r="H295" s="5"/>
      <c r="I295" s="5"/>
      <c r="J295" s="5"/>
      <c r="K295" s="5"/>
    </row>
    <row r="296" spans="1:11" x14ac:dyDescent="0.25">
      <c r="A296" s="6">
        <v>213</v>
      </c>
      <c r="B296" s="5" t="s">
        <v>37</v>
      </c>
      <c r="C296" s="3">
        <v>8920</v>
      </c>
      <c r="D296" s="5">
        <v>402</v>
      </c>
      <c r="E296" s="20">
        <v>12000</v>
      </c>
      <c r="F296" s="5" t="s">
        <v>59</v>
      </c>
      <c r="G296" t="s">
        <v>1027</v>
      </c>
      <c r="H296" s="5" t="s">
        <v>110</v>
      </c>
      <c r="I296" s="5" t="s">
        <v>112</v>
      </c>
      <c r="J296" s="5"/>
      <c r="K296" s="5"/>
    </row>
    <row r="297" spans="1:11" x14ac:dyDescent="0.25">
      <c r="A297" s="6">
        <v>214</v>
      </c>
      <c r="B297" s="5" t="s">
        <v>37</v>
      </c>
      <c r="C297" s="3">
        <v>8920</v>
      </c>
      <c r="D297" s="5">
        <v>403</v>
      </c>
      <c r="E297" s="20">
        <v>12000</v>
      </c>
      <c r="F297" s="5" t="s">
        <v>59</v>
      </c>
      <c r="G297" t="s">
        <v>1028</v>
      </c>
      <c r="H297" s="5" t="s">
        <v>111</v>
      </c>
      <c r="I297" s="5" t="s">
        <v>112</v>
      </c>
      <c r="J297" s="5"/>
      <c r="K297" s="5"/>
    </row>
    <row r="298" spans="1:11" x14ac:dyDescent="0.25">
      <c r="A298" s="6">
        <v>215</v>
      </c>
      <c r="B298" s="5" t="s">
        <v>37</v>
      </c>
      <c r="C298" s="3">
        <v>8920</v>
      </c>
      <c r="D298" s="5">
        <v>407</v>
      </c>
      <c r="E298" s="20">
        <v>4</v>
      </c>
      <c r="F298" s="5" t="s">
        <v>58</v>
      </c>
      <c r="G298" t="s">
        <v>886</v>
      </c>
      <c r="H298" s="5" t="s">
        <v>85</v>
      </c>
      <c r="I298" s="5" t="s">
        <v>107</v>
      </c>
      <c r="J298" s="5"/>
      <c r="K298" s="5"/>
    </row>
    <row r="299" spans="1:11" x14ac:dyDescent="0.25">
      <c r="A299" s="6">
        <v>216</v>
      </c>
      <c r="B299" s="5" t="s">
        <v>37</v>
      </c>
      <c r="C299" s="3">
        <v>8920</v>
      </c>
      <c r="D299" s="5">
        <v>408</v>
      </c>
      <c r="E299" s="20">
        <v>42</v>
      </c>
      <c r="F299" s="5" t="s">
        <v>45</v>
      </c>
      <c r="G299" t="s">
        <v>1027</v>
      </c>
      <c r="H299" s="5" t="s">
        <v>86</v>
      </c>
      <c r="I299" s="5" t="s">
        <v>113</v>
      </c>
      <c r="J299" s="5"/>
      <c r="K299" s="5"/>
    </row>
    <row r="300" spans="1:11" x14ac:dyDescent="0.25">
      <c r="A300" s="6">
        <v>217</v>
      </c>
      <c r="B300" s="5" t="s">
        <v>37</v>
      </c>
      <c r="C300" s="3">
        <v>8920</v>
      </c>
      <c r="D300" s="5">
        <v>409</v>
      </c>
      <c r="E300" s="20">
        <v>42</v>
      </c>
      <c r="F300" s="5" t="s">
        <v>45</v>
      </c>
      <c r="G300" t="s">
        <v>1028</v>
      </c>
      <c r="H300" s="5" t="s">
        <v>87</v>
      </c>
      <c r="I300" s="5" t="s">
        <v>113</v>
      </c>
      <c r="J300" s="5"/>
      <c r="K300" s="5"/>
    </row>
    <row r="301" spans="1:11" x14ac:dyDescent="0.25">
      <c r="A301" s="8" t="s">
        <v>102</v>
      </c>
      <c r="B301" s="5"/>
      <c r="C301" s="6"/>
      <c r="D301" s="5"/>
      <c r="E301" s="20"/>
      <c r="F301" s="5"/>
      <c r="G301" s="5"/>
      <c r="H301" s="5"/>
      <c r="I301" s="5"/>
      <c r="J301" s="5"/>
      <c r="K301" s="5"/>
    </row>
    <row r="302" spans="1:11" x14ac:dyDescent="0.25">
      <c r="A302" s="6">
        <v>218</v>
      </c>
      <c r="B302" s="5" t="s">
        <v>37</v>
      </c>
      <c r="C302" s="3">
        <v>8920</v>
      </c>
      <c r="D302" s="5">
        <v>417</v>
      </c>
      <c r="E302" s="20" t="s">
        <v>114</v>
      </c>
      <c r="F302" s="5" t="s">
        <v>97</v>
      </c>
      <c r="G302" t="s">
        <v>1039</v>
      </c>
      <c r="H302" s="5" t="s">
        <v>116</v>
      </c>
      <c r="I302" s="5" t="s">
        <v>90</v>
      </c>
      <c r="J302" s="5"/>
      <c r="K302" s="5"/>
    </row>
    <row r="303" spans="1:11" x14ac:dyDescent="0.25">
      <c r="A303" s="6">
        <v>219</v>
      </c>
      <c r="B303" s="5" t="s">
        <v>37</v>
      </c>
      <c r="C303" s="3">
        <v>8920</v>
      </c>
      <c r="D303" s="5">
        <v>418</v>
      </c>
      <c r="E303" s="20" t="s">
        <v>115</v>
      </c>
      <c r="F303" s="5" t="s">
        <v>97</v>
      </c>
      <c r="G303" t="s">
        <v>1040</v>
      </c>
      <c r="H303" s="5" t="s">
        <v>117</v>
      </c>
      <c r="I303" s="5" t="s">
        <v>90</v>
      </c>
      <c r="J303" s="5"/>
      <c r="K303" s="5"/>
    </row>
    <row r="304" spans="1:11" ht="21" x14ac:dyDescent="0.35">
      <c r="A304" s="72" t="s">
        <v>10</v>
      </c>
      <c r="B304" s="22"/>
      <c r="C304" s="22"/>
      <c r="D304" s="22"/>
      <c r="E304" s="22"/>
      <c r="F304" s="22"/>
      <c r="G304" s="22"/>
      <c r="H304" s="22"/>
      <c r="I304" s="22"/>
    </row>
    <row r="305" spans="1:8" ht="15" customHeight="1" x14ac:dyDescent="0.25">
      <c r="A305" s="1" t="s">
        <v>358</v>
      </c>
      <c r="E305" s="22"/>
    </row>
    <row r="306" spans="1:8" x14ac:dyDescent="0.25">
      <c r="A306" s="20">
        <v>220</v>
      </c>
      <c r="B306" t="s">
        <v>356</v>
      </c>
      <c r="C306" s="3">
        <v>8920</v>
      </c>
      <c r="D306">
        <v>51</v>
      </c>
      <c r="E306" s="42">
        <v>19</v>
      </c>
      <c r="F306" t="s">
        <v>67</v>
      </c>
      <c r="G306" t="s">
        <v>358</v>
      </c>
      <c r="H306" t="s">
        <v>520</v>
      </c>
    </row>
    <row r="307" spans="1:8" ht="21" x14ac:dyDescent="0.35">
      <c r="A307" s="25" t="s">
        <v>356</v>
      </c>
      <c r="C307" s="3"/>
      <c r="E307" s="42"/>
    </row>
    <row r="308" spans="1:8" x14ac:dyDescent="0.25">
      <c r="A308" s="20">
        <v>221</v>
      </c>
      <c r="B308" t="s">
        <v>356</v>
      </c>
      <c r="C308" s="3">
        <v>8920</v>
      </c>
      <c r="D308">
        <v>53</v>
      </c>
      <c r="E308" s="45">
        <v>0.21</v>
      </c>
      <c r="F308" t="s">
        <v>67</v>
      </c>
      <c r="G308" t="s">
        <v>358</v>
      </c>
      <c r="H308" t="s">
        <v>358</v>
      </c>
    </row>
    <row r="309" spans="1:8" x14ac:dyDescent="0.25">
      <c r="A309" s="20">
        <v>222</v>
      </c>
      <c r="B309" t="s">
        <v>356</v>
      </c>
      <c r="C309" s="3">
        <v>8920</v>
      </c>
      <c r="D309">
        <v>54</v>
      </c>
      <c r="E309" s="42">
        <v>0.5</v>
      </c>
      <c r="F309" t="s">
        <v>163</v>
      </c>
      <c r="G309" t="s">
        <v>879</v>
      </c>
      <c r="H309" t="s">
        <v>1047</v>
      </c>
    </row>
    <row r="310" spans="1:8" x14ac:dyDescent="0.25">
      <c r="A310" s="3"/>
      <c r="E310" s="42">
        <v>21</v>
      </c>
      <c r="F310" t="s">
        <v>67</v>
      </c>
      <c r="G310" t="s">
        <v>890</v>
      </c>
      <c r="H310" t="s">
        <v>1046</v>
      </c>
    </row>
    <row r="311" spans="1:8" x14ac:dyDescent="0.25">
      <c r="E311" s="42">
        <v>6</v>
      </c>
      <c r="F311" t="s">
        <v>67</v>
      </c>
      <c r="G311" t="s">
        <v>358</v>
      </c>
      <c r="H311" t="s">
        <v>1045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dimension ref="A2:AB469"/>
  <sheetViews>
    <sheetView topLeftCell="A151" zoomScale="70" zoomScaleNormal="70" workbookViewId="0">
      <selection activeCell="K47" sqref="K47"/>
    </sheetView>
  </sheetViews>
  <sheetFormatPr defaultRowHeight="15" x14ac:dyDescent="0.25"/>
  <cols>
    <col min="2" max="2" width="34.140625" customWidth="1"/>
    <col min="3" max="3" width="76.140625" customWidth="1"/>
    <col min="4" max="4" width="15" style="29" customWidth="1"/>
    <col min="5" max="5" width="11.140625" style="29" customWidth="1"/>
    <col min="6" max="6" width="32.42578125" style="29" customWidth="1"/>
  </cols>
  <sheetData>
    <row r="2" spans="1:8" x14ac:dyDescent="0.25">
      <c r="A2" s="19"/>
    </row>
    <row r="3" spans="1:8" ht="26.25" x14ac:dyDescent="0.4">
      <c r="A3" s="66" t="s">
        <v>731</v>
      </c>
    </row>
    <row r="4" spans="1:8" x14ac:dyDescent="0.25">
      <c r="A4" s="21" t="s">
        <v>1068</v>
      </c>
    </row>
    <row r="5" spans="1:8" x14ac:dyDescent="0.25">
      <c r="A5" s="21" t="s">
        <v>1069</v>
      </c>
    </row>
    <row r="6" spans="1:8" x14ac:dyDescent="0.25">
      <c r="A6" s="49" t="s">
        <v>1070</v>
      </c>
      <c r="B6" s="22"/>
      <c r="C6" s="22"/>
    </row>
    <row r="7" spans="1:8" x14ac:dyDescent="0.25">
      <c r="A7" s="49" t="s">
        <v>1071</v>
      </c>
    </row>
    <row r="8" spans="1:8" x14ac:dyDescent="0.25">
      <c r="A8" s="21"/>
    </row>
    <row r="9" spans="1:8" ht="26.25" x14ac:dyDescent="0.4">
      <c r="A9" s="64" t="s">
        <v>657</v>
      </c>
      <c r="B9" s="19"/>
      <c r="C9" s="19"/>
      <c r="D9" s="62"/>
      <c r="E9" s="62"/>
      <c r="F9" s="62"/>
      <c r="G9" s="19"/>
    </row>
    <row r="10" spans="1:8" x14ac:dyDescent="0.25">
      <c r="B10" s="19" t="s">
        <v>44</v>
      </c>
      <c r="C10" s="19" t="s">
        <v>1</v>
      </c>
      <c r="D10" s="62" t="s">
        <v>167</v>
      </c>
      <c r="E10" s="62" t="s">
        <v>38</v>
      </c>
      <c r="F10" s="62" t="s">
        <v>42</v>
      </c>
      <c r="G10" s="19" t="s">
        <v>639</v>
      </c>
    </row>
    <row r="11" spans="1:8" ht="21" x14ac:dyDescent="0.35">
      <c r="A11" s="25" t="s">
        <v>641</v>
      </c>
      <c r="B11" s="22"/>
      <c r="C11" s="22"/>
      <c r="D11" s="43"/>
      <c r="E11" s="43"/>
      <c r="F11" s="43"/>
      <c r="G11" s="22"/>
      <c r="H11" s="22"/>
    </row>
    <row r="12" spans="1:8" ht="15" customHeight="1" x14ac:dyDescent="0.25">
      <c r="A12" s="1" t="s">
        <v>1089</v>
      </c>
      <c r="B12" s="22"/>
      <c r="C12" s="43"/>
      <c r="D12" s="43"/>
      <c r="E12" s="43"/>
      <c r="F12" s="43"/>
      <c r="G12" s="22"/>
      <c r="H12" s="22"/>
    </row>
    <row r="13" spans="1:8" ht="15" customHeight="1" x14ac:dyDescent="0.25">
      <c r="A13" s="1"/>
      <c r="B13" s="22" t="s">
        <v>641</v>
      </c>
      <c r="C13" s="63" t="s">
        <v>1090</v>
      </c>
      <c r="D13" s="78" t="str">
        <f>" 3572e85"</f>
        <v xml:space="preserve"> 3572e85</v>
      </c>
      <c r="E13" s="20">
        <v>62</v>
      </c>
      <c r="F13" s="5" t="s">
        <v>1091</v>
      </c>
      <c r="G13" s="5" t="s">
        <v>1093</v>
      </c>
      <c r="H13" s="22"/>
    </row>
    <row r="14" spans="1:8" ht="15" customHeight="1" x14ac:dyDescent="0.25">
      <c r="A14" s="1" t="s">
        <v>1088</v>
      </c>
      <c r="B14" s="22"/>
      <c r="C14" s="43"/>
      <c r="D14" s="43"/>
      <c r="E14" s="43"/>
      <c r="F14" s="43"/>
      <c r="G14" s="22"/>
      <c r="H14" s="22"/>
    </row>
    <row r="15" spans="1:8" ht="15" customHeight="1" x14ac:dyDescent="0.25">
      <c r="B15" s="22" t="s">
        <v>641</v>
      </c>
      <c r="C15" s="63" t="s">
        <v>1086</v>
      </c>
      <c r="D15" s="78" t="str">
        <f>" 3572e85"</f>
        <v xml:space="preserve"> 3572e85</v>
      </c>
      <c r="E15" s="20">
        <v>73</v>
      </c>
      <c r="F15" s="5" t="s">
        <v>1087</v>
      </c>
      <c r="G15" s="5" t="s">
        <v>1092</v>
      </c>
      <c r="H15" s="5"/>
    </row>
    <row r="16" spans="1:8" ht="15" customHeight="1" x14ac:dyDescent="0.25">
      <c r="A16" s="7" t="s">
        <v>1094</v>
      </c>
      <c r="B16" s="5"/>
      <c r="C16" s="63"/>
      <c r="D16" s="63"/>
      <c r="E16" s="20"/>
      <c r="F16" s="5"/>
      <c r="G16" s="5"/>
      <c r="H16" s="5"/>
    </row>
    <row r="17" spans="1:8" ht="15" customHeight="1" x14ac:dyDescent="0.25">
      <c r="A17" s="7"/>
      <c r="B17" s="22" t="s">
        <v>641</v>
      </c>
      <c r="C17" s="22" t="s">
        <v>515</v>
      </c>
      <c r="D17" s="43">
        <v>8920</v>
      </c>
      <c r="E17" s="42">
        <v>78</v>
      </c>
      <c r="F17" s="42">
        <v>0.85</v>
      </c>
      <c r="G17" s="22" t="s">
        <v>970</v>
      </c>
      <c r="H17" s="5"/>
    </row>
    <row r="18" spans="1:8" ht="15" customHeight="1" x14ac:dyDescent="0.25">
      <c r="A18" s="44"/>
      <c r="B18" s="22" t="s">
        <v>641</v>
      </c>
      <c r="C18" s="43" t="s">
        <v>884</v>
      </c>
      <c r="D18" s="43">
        <v>8920</v>
      </c>
      <c r="E18" s="42">
        <v>79</v>
      </c>
      <c r="F18" s="42">
        <v>0.3</v>
      </c>
      <c r="G18" s="22" t="s">
        <v>971</v>
      </c>
    </row>
    <row r="19" spans="1:8" ht="15" customHeight="1" x14ac:dyDescent="0.25">
      <c r="A19" s="7" t="s">
        <v>63</v>
      </c>
      <c r="H19" s="5"/>
    </row>
    <row r="20" spans="1:8" ht="15" customHeight="1" x14ac:dyDescent="0.25">
      <c r="A20" s="20"/>
      <c r="B20" s="22" t="s">
        <v>641</v>
      </c>
      <c r="C20" s="22" t="s">
        <v>869</v>
      </c>
      <c r="D20" s="43">
        <v>8920</v>
      </c>
      <c r="E20" s="20">
        <v>83</v>
      </c>
      <c r="F20" s="20">
        <v>4</v>
      </c>
      <c r="G20" s="10" t="s">
        <v>66</v>
      </c>
      <c r="H20" s="5"/>
    </row>
    <row r="21" spans="1:8" ht="15" customHeight="1" x14ac:dyDescent="0.25">
      <c r="A21" s="20"/>
      <c r="B21" s="22" t="s">
        <v>641</v>
      </c>
      <c r="C21" s="22" t="s">
        <v>1030</v>
      </c>
      <c r="D21" s="43">
        <v>8920</v>
      </c>
      <c r="E21" s="20">
        <v>84</v>
      </c>
      <c r="F21" s="20">
        <v>6</v>
      </c>
      <c r="G21" s="10" t="s">
        <v>68</v>
      </c>
      <c r="H21" s="5"/>
    </row>
    <row r="22" spans="1:8" ht="15" customHeight="1" x14ac:dyDescent="0.25">
      <c r="A22" s="20"/>
      <c r="B22" s="22" t="s">
        <v>641</v>
      </c>
      <c r="C22" s="22" t="s">
        <v>870</v>
      </c>
      <c r="D22" s="43">
        <v>8920</v>
      </c>
      <c r="E22" s="20">
        <v>85</v>
      </c>
      <c r="F22" s="20">
        <v>6</v>
      </c>
      <c r="G22" s="10" t="s">
        <v>69</v>
      </c>
    </row>
    <row r="23" spans="1:8" ht="15" customHeight="1" x14ac:dyDescent="0.25">
      <c r="A23" s="20"/>
      <c r="B23" s="22" t="s">
        <v>641</v>
      </c>
      <c r="C23" s="22" t="s">
        <v>871</v>
      </c>
      <c r="D23" s="43">
        <v>8920</v>
      </c>
      <c r="E23" s="20">
        <v>86</v>
      </c>
      <c r="F23" s="20">
        <v>6</v>
      </c>
      <c r="G23" s="10" t="s">
        <v>70</v>
      </c>
      <c r="H23" s="5"/>
    </row>
    <row r="24" spans="1:8" ht="15" customHeight="1" x14ac:dyDescent="0.25">
      <c r="A24" s="20"/>
      <c r="B24" s="22" t="s">
        <v>641</v>
      </c>
      <c r="C24" s="22" t="s">
        <v>872</v>
      </c>
      <c r="D24" s="43">
        <v>8920</v>
      </c>
      <c r="E24" s="20">
        <v>87</v>
      </c>
      <c r="F24" s="20">
        <v>6</v>
      </c>
      <c r="G24" s="10" t="s">
        <v>71</v>
      </c>
      <c r="H24" s="5"/>
    </row>
    <row r="25" spans="1:8" ht="15" customHeight="1" x14ac:dyDescent="0.25">
      <c r="A25" s="20"/>
      <c r="B25" s="22" t="s">
        <v>641</v>
      </c>
      <c r="C25" s="22" t="s">
        <v>873</v>
      </c>
      <c r="D25" s="43">
        <v>8920</v>
      </c>
      <c r="E25" s="20">
        <v>88</v>
      </c>
      <c r="F25" s="20">
        <v>5.5</v>
      </c>
      <c r="G25" s="10" t="s">
        <v>72</v>
      </c>
      <c r="H25" s="5"/>
    </row>
    <row r="26" spans="1:8" ht="15" customHeight="1" x14ac:dyDescent="0.25">
      <c r="A26" s="20"/>
      <c r="B26" s="22" t="s">
        <v>641</v>
      </c>
      <c r="C26" s="22" t="s">
        <v>874</v>
      </c>
      <c r="D26" s="43">
        <v>8920</v>
      </c>
      <c r="E26" s="20">
        <v>89</v>
      </c>
      <c r="F26" s="20">
        <v>5.5</v>
      </c>
      <c r="G26" s="10" t="s">
        <v>73</v>
      </c>
      <c r="H26" s="5"/>
    </row>
    <row r="27" spans="1:8" ht="15" customHeight="1" x14ac:dyDescent="0.25">
      <c r="A27" s="20"/>
      <c r="B27" s="22" t="s">
        <v>641</v>
      </c>
      <c r="C27" s="22" t="s">
        <v>875</v>
      </c>
      <c r="D27" s="43">
        <v>8920</v>
      </c>
      <c r="E27" s="20">
        <v>90</v>
      </c>
      <c r="F27" s="20">
        <v>8</v>
      </c>
      <c r="G27" s="10" t="s">
        <v>74</v>
      </c>
    </row>
    <row r="28" spans="1:8" ht="15" customHeight="1" x14ac:dyDescent="0.25">
      <c r="A28" s="20"/>
      <c r="B28" s="22" t="s">
        <v>641</v>
      </c>
      <c r="C28" s="22" t="s">
        <v>876</v>
      </c>
      <c r="D28" s="43">
        <v>8920</v>
      </c>
      <c r="E28" s="20">
        <v>91</v>
      </c>
      <c r="F28" s="20">
        <v>8</v>
      </c>
      <c r="G28" s="10" t="s">
        <v>75</v>
      </c>
    </row>
    <row r="29" spans="1:8" ht="15" customHeight="1" x14ac:dyDescent="0.25">
      <c r="A29" s="20"/>
      <c r="B29" s="22" t="s">
        <v>641</v>
      </c>
      <c r="C29" s="22" t="s">
        <v>877</v>
      </c>
      <c r="D29" s="43">
        <v>8920</v>
      </c>
      <c r="E29" s="20">
        <v>92</v>
      </c>
      <c r="F29" s="20">
        <v>8</v>
      </c>
      <c r="G29" s="10" t="s">
        <v>76</v>
      </c>
    </row>
    <row r="30" spans="1:8" ht="15" customHeight="1" x14ac:dyDescent="0.25">
      <c r="A30" s="20"/>
      <c r="B30" s="22" t="s">
        <v>641</v>
      </c>
      <c r="C30" s="22" t="s">
        <v>878</v>
      </c>
      <c r="D30" s="43">
        <v>8920</v>
      </c>
      <c r="E30" s="20">
        <v>93</v>
      </c>
      <c r="F30" s="20">
        <v>8</v>
      </c>
      <c r="G30" s="10" t="s">
        <v>77</v>
      </c>
    </row>
    <row r="31" spans="1:8" ht="15" customHeight="1" x14ac:dyDescent="0.25">
      <c r="A31" s="1" t="s">
        <v>1096</v>
      </c>
      <c r="E31" s="3"/>
      <c r="F31" s="3"/>
    </row>
    <row r="32" spans="1:8" ht="15" customHeight="1" x14ac:dyDescent="0.25">
      <c r="A32" s="20"/>
      <c r="B32" s="22" t="s">
        <v>641</v>
      </c>
      <c r="C32" s="10" t="s">
        <v>79</v>
      </c>
      <c r="D32" s="43">
        <v>8920</v>
      </c>
      <c r="E32" s="20">
        <v>96</v>
      </c>
      <c r="F32" s="20">
        <v>115.39</v>
      </c>
      <c r="G32" s="10" t="s">
        <v>1031</v>
      </c>
    </row>
    <row r="33" spans="1:13" ht="15" customHeight="1" x14ac:dyDescent="0.25">
      <c r="A33" s="20"/>
      <c r="B33" s="22" t="s">
        <v>641</v>
      </c>
      <c r="C33" s="10" t="s">
        <v>80</v>
      </c>
      <c r="D33" s="43">
        <v>8920</v>
      </c>
      <c r="E33" s="20">
        <v>97</v>
      </c>
      <c r="F33" s="20">
        <v>106.72</v>
      </c>
      <c r="G33" s="10" t="s">
        <v>1032</v>
      </c>
    </row>
    <row r="34" spans="1:13" ht="15" customHeight="1" x14ac:dyDescent="0.25">
      <c r="A34" s="81" t="s">
        <v>1097</v>
      </c>
      <c r="E34" s="3"/>
      <c r="F34" s="3"/>
    </row>
    <row r="35" spans="1:13" ht="15" customHeight="1" x14ac:dyDescent="0.25">
      <c r="A35" s="73"/>
      <c r="B35" s="22" t="s">
        <v>641</v>
      </c>
      <c r="C35" s="82" t="s">
        <v>1101</v>
      </c>
      <c r="D35" s="43">
        <v>8920</v>
      </c>
      <c r="E35" s="73">
        <v>101</v>
      </c>
      <c r="F35" s="73">
        <v>753.53</v>
      </c>
      <c r="G35" s="74" t="s">
        <v>1033</v>
      </c>
      <c r="I35" s="10"/>
      <c r="M35" s="5" t="s">
        <v>91</v>
      </c>
    </row>
    <row r="36" spans="1:13" ht="15" customHeight="1" x14ac:dyDescent="0.25">
      <c r="A36" s="20"/>
      <c r="B36" s="22" t="s">
        <v>641</v>
      </c>
      <c r="C36" s="43" t="s">
        <v>1102</v>
      </c>
      <c r="D36" s="43">
        <v>8920</v>
      </c>
      <c r="E36" s="20">
        <v>102</v>
      </c>
      <c r="F36" s="20">
        <v>795.83</v>
      </c>
      <c r="G36" s="74" t="s">
        <v>1033</v>
      </c>
      <c r="I36" s="10"/>
      <c r="J36" s="5"/>
    </row>
    <row r="37" spans="1:13" ht="15" customHeight="1" x14ac:dyDescent="0.25">
      <c r="A37" s="81" t="s">
        <v>1098</v>
      </c>
      <c r="E37" s="3"/>
      <c r="F37" s="3"/>
    </row>
    <row r="38" spans="1:13" ht="15" customHeight="1" x14ac:dyDescent="0.25">
      <c r="A38" s="20"/>
      <c r="B38" s="22" t="s">
        <v>641</v>
      </c>
      <c r="C38" s="10" t="s">
        <v>1099</v>
      </c>
      <c r="D38" s="43">
        <v>8920</v>
      </c>
      <c r="E38" s="20">
        <v>107</v>
      </c>
      <c r="F38" s="20">
        <v>209.92</v>
      </c>
      <c r="G38" s="22" t="s">
        <v>1034</v>
      </c>
    </row>
    <row r="39" spans="1:13" ht="15" customHeight="1" x14ac:dyDescent="0.25">
      <c r="A39" s="20"/>
      <c r="B39" s="22" t="s">
        <v>641</v>
      </c>
      <c r="C39" s="10" t="s">
        <v>1100</v>
      </c>
      <c r="D39" s="43">
        <v>8920</v>
      </c>
      <c r="E39" s="20">
        <v>108</v>
      </c>
      <c r="F39" s="20">
        <v>228.21</v>
      </c>
      <c r="G39" s="22" t="s">
        <v>1035</v>
      </c>
    </row>
    <row r="40" spans="1:13" ht="15" customHeight="1" x14ac:dyDescent="0.25">
      <c r="A40" s="1" t="s">
        <v>1112</v>
      </c>
      <c r="B40" s="22"/>
      <c r="D40" s="43"/>
      <c r="E40" s="42"/>
      <c r="F40" s="42"/>
      <c r="G40" s="22"/>
      <c r="H40" s="22"/>
    </row>
    <row r="41" spans="1:13" ht="15" customHeight="1" x14ac:dyDescent="0.25">
      <c r="A41" s="20"/>
      <c r="B41" s="22" t="s">
        <v>641</v>
      </c>
      <c r="C41" s="10" t="s">
        <v>1104</v>
      </c>
      <c r="D41" s="43">
        <v>8920</v>
      </c>
      <c r="E41" s="20">
        <v>114</v>
      </c>
      <c r="F41" s="20">
        <v>1</v>
      </c>
      <c r="G41" s="22" t="s">
        <v>1103</v>
      </c>
    </row>
    <row r="42" spans="1:13" ht="15" customHeight="1" x14ac:dyDescent="0.25">
      <c r="A42" s="20"/>
      <c r="B42" s="22" t="s">
        <v>641</v>
      </c>
      <c r="C42" s="10" t="s">
        <v>1107</v>
      </c>
      <c r="D42" s="43">
        <v>8920</v>
      </c>
      <c r="E42" s="20">
        <v>117</v>
      </c>
      <c r="F42" s="20">
        <v>1</v>
      </c>
      <c r="G42" s="22" t="s">
        <v>1103</v>
      </c>
    </row>
    <row r="43" spans="1:13" ht="15" customHeight="1" x14ac:dyDescent="0.25">
      <c r="A43" s="20"/>
      <c r="B43" s="22" t="s">
        <v>641</v>
      </c>
      <c r="C43" s="10" t="s">
        <v>1105</v>
      </c>
      <c r="D43" s="43">
        <v>8920</v>
      </c>
      <c r="E43" s="20">
        <v>120</v>
      </c>
      <c r="F43" s="20">
        <v>1</v>
      </c>
      <c r="G43" s="22" t="s">
        <v>1103</v>
      </c>
    </row>
    <row r="44" spans="1:13" ht="15" customHeight="1" x14ac:dyDescent="0.25">
      <c r="A44" s="20"/>
      <c r="B44" s="22" t="s">
        <v>641</v>
      </c>
      <c r="C44" s="10" t="s">
        <v>1108</v>
      </c>
      <c r="D44" s="43">
        <v>8920</v>
      </c>
      <c r="E44" s="20">
        <v>123</v>
      </c>
      <c r="F44" s="20">
        <v>1</v>
      </c>
      <c r="G44" s="22" t="s">
        <v>1103</v>
      </c>
    </row>
    <row r="45" spans="1:13" ht="15" customHeight="1" x14ac:dyDescent="0.25">
      <c r="A45" s="6"/>
      <c r="B45" s="22" t="s">
        <v>641</v>
      </c>
      <c r="C45" s="5" t="s">
        <v>1106</v>
      </c>
      <c r="D45" s="29">
        <v>8920</v>
      </c>
      <c r="E45" s="6">
        <v>126</v>
      </c>
      <c r="F45" s="20">
        <v>1</v>
      </c>
      <c r="G45" s="22" t="s">
        <v>1103</v>
      </c>
    </row>
    <row r="46" spans="1:13" ht="15" customHeight="1" x14ac:dyDescent="0.35">
      <c r="A46" s="25"/>
      <c r="B46" s="22" t="s">
        <v>641</v>
      </c>
      <c r="C46" s="5" t="s">
        <v>1109</v>
      </c>
      <c r="D46" s="29">
        <v>8920</v>
      </c>
      <c r="E46" s="6">
        <v>129</v>
      </c>
      <c r="F46" s="20">
        <v>1</v>
      </c>
      <c r="G46" s="22" t="s">
        <v>1103</v>
      </c>
      <c r="H46" s="22"/>
    </row>
    <row r="47" spans="1:13" ht="15" customHeight="1" x14ac:dyDescent="0.25">
      <c r="A47" s="1" t="s">
        <v>1110</v>
      </c>
      <c r="B47" s="22"/>
      <c r="D47" s="43"/>
      <c r="E47" s="42"/>
      <c r="F47" s="42"/>
      <c r="G47" s="22"/>
      <c r="H47" s="22"/>
    </row>
    <row r="48" spans="1:13" ht="15" customHeight="1" x14ac:dyDescent="0.35">
      <c r="A48" s="25"/>
      <c r="B48" s="22" t="s">
        <v>641</v>
      </c>
      <c r="C48" s="10" t="s">
        <v>1111</v>
      </c>
      <c r="D48" s="43">
        <v>8920</v>
      </c>
      <c r="E48" s="20">
        <v>137</v>
      </c>
      <c r="F48" s="20">
        <v>150</v>
      </c>
      <c r="G48" s="10" t="s">
        <v>118</v>
      </c>
      <c r="H48" s="22"/>
    </row>
    <row r="49" spans="1:8" ht="15" customHeight="1" x14ac:dyDescent="0.25">
      <c r="A49" s="20"/>
      <c r="B49" s="22" t="s">
        <v>641</v>
      </c>
      <c r="C49" s="10" t="s">
        <v>82</v>
      </c>
      <c r="D49" s="43">
        <v>8920</v>
      </c>
      <c r="E49" s="20">
        <v>242</v>
      </c>
      <c r="F49" s="20">
        <v>30</v>
      </c>
      <c r="G49" s="10" t="s">
        <v>81</v>
      </c>
    </row>
    <row r="50" spans="1:8" ht="15" customHeight="1" x14ac:dyDescent="0.35">
      <c r="A50" s="25"/>
      <c r="B50" s="22" t="s">
        <v>641</v>
      </c>
      <c r="C50" s="5" t="s">
        <v>83</v>
      </c>
      <c r="D50" s="29">
        <v>8920</v>
      </c>
      <c r="E50" s="6">
        <v>248</v>
      </c>
      <c r="F50" s="20">
        <v>3</v>
      </c>
      <c r="G50" s="5" t="s">
        <v>81</v>
      </c>
      <c r="H50" s="22"/>
    </row>
    <row r="51" spans="1:8" ht="15" customHeight="1" x14ac:dyDescent="0.25">
      <c r="A51" s="20"/>
      <c r="B51" s="22" t="s">
        <v>641</v>
      </c>
      <c r="C51" s="10" t="s">
        <v>82</v>
      </c>
      <c r="D51" s="43">
        <v>8920</v>
      </c>
      <c r="E51" s="20">
        <v>337</v>
      </c>
      <c r="F51" s="20">
        <v>0.8</v>
      </c>
      <c r="G51" s="10" t="s">
        <v>81</v>
      </c>
    </row>
    <row r="52" spans="1:8" ht="15" customHeight="1" x14ac:dyDescent="0.25">
      <c r="A52" s="20"/>
      <c r="B52" s="22" t="s">
        <v>641</v>
      </c>
      <c r="C52" s="10" t="s">
        <v>83</v>
      </c>
      <c r="D52" s="43">
        <v>8920</v>
      </c>
      <c r="E52" s="20">
        <v>342</v>
      </c>
      <c r="F52" s="20" t="s">
        <v>337</v>
      </c>
      <c r="G52" s="10" t="s">
        <v>81</v>
      </c>
    </row>
    <row r="53" spans="1:8" ht="15" customHeight="1" x14ac:dyDescent="0.25">
      <c r="A53" s="1" t="s">
        <v>1113</v>
      </c>
      <c r="B53" s="22"/>
      <c r="C53" s="5"/>
      <c r="D53" s="43"/>
      <c r="E53" s="42"/>
      <c r="F53" s="42"/>
      <c r="G53" s="22"/>
      <c r="H53" s="22"/>
    </row>
    <row r="54" spans="1:8" ht="15" customHeight="1" x14ac:dyDescent="0.25">
      <c r="A54" s="22"/>
      <c r="B54" s="22" t="s">
        <v>641</v>
      </c>
      <c r="C54" s="22" t="s">
        <v>521</v>
      </c>
      <c r="D54" s="43">
        <v>8920</v>
      </c>
      <c r="E54" s="42">
        <v>51</v>
      </c>
      <c r="F54" s="42" t="s">
        <v>522</v>
      </c>
      <c r="G54" s="22"/>
      <c r="H54" s="22"/>
    </row>
    <row r="55" spans="1:8" ht="15" customHeight="1" x14ac:dyDescent="0.25">
      <c r="A55" s="22"/>
      <c r="B55" s="22" t="s">
        <v>641</v>
      </c>
      <c r="C55" s="22" t="s">
        <v>523</v>
      </c>
      <c r="D55" s="43">
        <v>8920</v>
      </c>
      <c r="E55" s="42">
        <v>52</v>
      </c>
      <c r="F55" s="42" t="s">
        <v>527</v>
      </c>
      <c r="G55" s="22"/>
      <c r="H55" s="10"/>
    </row>
    <row r="56" spans="1:8" ht="15" customHeight="1" x14ac:dyDescent="0.25">
      <c r="A56" s="22"/>
      <c r="B56" s="22" t="s">
        <v>641</v>
      </c>
      <c r="C56" s="22" t="s">
        <v>524</v>
      </c>
      <c r="D56" s="43">
        <v>8920</v>
      </c>
      <c r="E56" s="42">
        <v>53</v>
      </c>
      <c r="F56" s="42" t="s">
        <v>528</v>
      </c>
      <c r="G56" s="22" t="s">
        <v>531</v>
      </c>
    </row>
    <row r="57" spans="1:8" ht="15" customHeight="1" x14ac:dyDescent="0.25">
      <c r="A57" s="22"/>
      <c r="B57" s="22" t="s">
        <v>641</v>
      </c>
      <c r="C57" s="22" t="s">
        <v>525</v>
      </c>
      <c r="D57" s="43">
        <v>8920</v>
      </c>
      <c r="E57" s="42">
        <v>54</v>
      </c>
      <c r="F57" s="42" t="s">
        <v>529</v>
      </c>
      <c r="G57" s="22"/>
    </row>
    <row r="58" spans="1:8" ht="15" customHeight="1" x14ac:dyDescent="0.25">
      <c r="A58" s="22"/>
      <c r="B58" s="22" t="s">
        <v>641</v>
      </c>
      <c r="C58" s="22" t="s">
        <v>526</v>
      </c>
      <c r="D58" s="43">
        <v>8920</v>
      </c>
      <c r="E58" s="42">
        <v>55</v>
      </c>
      <c r="F58" s="42" t="s">
        <v>530</v>
      </c>
      <c r="G58" s="22"/>
      <c r="H58" s="5"/>
    </row>
    <row r="59" spans="1:8" ht="21" x14ac:dyDescent="0.35">
      <c r="A59" s="25" t="s">
        <v>672</v>
      </c>
      <c r="F59" s="43"/>
    </row>
    <row r="60" spans="1:8" x14ac:dyDescent="0.25">
      <c r="A60" s="1" t="s">
        <v>643</v>
      </c>
      <c r="F60" s="43"/>
    </row>
    <row r="61" spans="1:8" ht="14.25" customHeight="1" x14ac:dyDescent="0.35">
      <c r="A61" s="25"/>
      <c r="B61" t="s">
        <v>356</v>
      </c>
      <c r="F61" s="43"/>
    </row>
    <row r="62" spans="1:8" ht="14.25" customHeight="1" x14ac:dyDescent="0.35">
      <c r="A62" s="25"/>
      <c r="C62" t="s">
        <v>644</v>
      </c>
      <c r="D62" s="29">
        <v>8920</v>
      </c>
      <c r="E62" s="29">
        <v>60</v>
      </c>
      <c r="F62" s="29">
        <v>1</v>
      </c>
      <c r="G62" t="s">
        <v>648</v>
      </c>
    </row>
    <row r="63" spans="1:8" ht="14.25" customHeight="1" x14ac:dyDescent="0.35">
      <c r="A63" s="25"/>
      <c r="C63" t="s">
        <v>645</v>
      </c>
      <c r="D63" s="29">
        <v>8920</v>
      </c>
      <c r="E63" s="29">
        <v>61</v>
      </c>
      <c r="F63" s="29">
        <v>1</v>
      </c>
      <c r="G63" t="s">
        <v>650</v>
      </c>
    </row>
    <row r="64" spans="1:8" ht="14.25" customHeight="1" x14ac:dyDescent="0.35">
      <c r="A64" s="25"/>
      <c r="C64" t="s">
        <v>646</v>
      </c>
      <c r="D64" s="29">
        <v>8920</v>
      </c>
      <c r="E64" s="29">
        <v>62</v>
      </c>
      <c r="F64" s="29">
        <v>1</v>
      </c>
      <c r="G64" t="s">
        <v>649</v>
      </c>
    </row>
    <row r="65" spans="1:7" ht="14.25" customHeight="1" x14ac:dyDescent="0.35">
      <c r="A65" s="25"/>
      <c r="C65" t="s">
        <v>647</v>
      </c>
      <c r="D65" s="29">
        <v>8920</v>
      </c>
      <c r="E65" s="29">
        <v>63</v>
      </c>
      <c r="F65" s="29">
        <v>1</v>
      </c>
      <c r="G65" t="s">
        <v>651</v>
      </c>
    </row>
    <row r="66" spans="1:7" x14ac:dyDescent="0.25">
      <c r="A66" s="1" t="s">
        <v>362</v>
      </c>
      <c r="F66" s="43"/>
    </row>
    <row r="67" spans="1:7" x14ac:dyDescent="0.25">
      <c r="B67" t="s">
        <v>356</v>
      </c>
      <c r="C67" t="s">
        <v>359</v>
      </c>
      <c r="D67" s="29">
        <v>8920</v>
      </c>
      <c r="E67" s="29">
        <v>65</v>
      </c>
      <c r="F67" s="43"/>
    </row>
    <row r="68" spans="1:7" x14ac:dyDescent="0.25">
      <c r="C68" t="s">
        <v>360</v>
      </c>
      <c r="D68" s="29">
        <v>8920</v>
      </c>
      <c r="E68" s="29">
        <v>71</v>
      </c>
      <c r="F68" s="43">
        <v>0</v>
      </c>
      <c r="G68" t="s">
        <v>652</v>
      </c>
    </row>
    <row r="69" spans="1:7" x14ac:dyDescent="0.25">
      <c r="C69" t="s">
        <v>361</v>
      </c>
      <c r="D69" s="29">
        <v>8920</v>
      </c>
      <c r="E69" s="29">
        <v>72</v>
      </c>
      <c r="F69" s="43">
        <v>0</v>
      </c>
      <c r="G69" t="s">
        <v>653</v>
      </c>
    </row>
    <row r="70" spans="1:7" x14ac:dyDescent="0.25">
      <c r="C70" t="s">
        <v>532</v>
      </c>
      <c r="D70" s="29">
        <v>8920</v>
      </c>
      <c r="E70" s="29">
        <v>74</v>
      </c>
      <c r="F70" s="43">
        <v>0</v>
      </c>
      <c r="G70" t="s">
        <v>654</v>
      </c>
    </row>
    <row r="71" spans="1:7" x14ac:dyDescent="0.25">
      <c r="C71" t="s">
        <v>533</v>
      </c>
      <c r="D71" s="29">
        <v>8920</v>
      </c>
      <c r="E71" s="29">
        <v>75</v>
      </c>
      <c r="F71" s="43">
        <v>0</v>
      </c>
      <c r="G71" t="s">
        <v>655</v>
      </c>
    </row>
    <row r="72" spans="1:7" x14ac:dyDescent="0.25">
      <c r="A72" s="1" t="s">
        <v>674</v>
      </c>
      <c r="F72" s="43"/>
    </row>
    <row r="73" spans="1:7" x14ac:dyDescent="0.25">
      <c r="B73" t="s">
        <v>356</v>
      </c>
      <c r="C73" t="s">
        <v>363</v>
      </c>
      <c r="D73" s="29">
        <v>8920</v>
      </c>
      <c r="E73" s="29">
        <v>77</v>
      </c>
      <c r="F73" s="43"/>
    </row>
    <row r="74" spans="1:7" x14ac:dyDescent="0.25">
      <c r="C74" t="s">
        <v>364</v>
      </c>
      <c r="D74" s="29">
        <v>8920</v>
      </c>
      <c r="E74" s="29">
        <v>81</v>
      </c>
      <c r="F74" s="43" t="s">
        <v>13</v>
      </c>
      <c r="G74" t="s">
        <v>658</v>
      </c>
    </row>
    <row r="75" spans="1:7" x14ac:dyDescent="0.25">
      <c r="C75" t="s">
        <v>365</v>
      </c>
      <c r="D75" s="29">
        <v>8920</v>
      </c>
      <c r="E75" s="29">
        <v>82</v>
      </c>
      <c r="F75" s="43" t="s">
        <v>13</v>
      </c>
      <c r="G75" t="s">
        <v>659</v>
      </c>
    </row>
    <row r="76" spans="1:7" x14ac:dyDescent="0.25">
      <c r="C76" t="s">
        <v>366</v>
      </c>
      <c r="D76" s="29">
        <v>8920</v>
      </c>
      <c r="E76" s="29">
        <v>83</v>
      </c>
      <c r="F76" s="43" t="s">
        <v>13</v>
      </c>
      <c r="G76" t="s">
        <v>660</v>
      </c>
    </row>
    <row r="77" spans="1:7" x14ac:dyDescent="0.25">
      <c r="C77" t="s">
        <v>367</v>
      </c>
      <c r="D77" s="29">
        <v>8920</v>
      </c>
      <c r="E77" s="29">
        <v>84</v>
      </c>
      <c r="F77" s="43" t="s">
        <v>13</v>
      </c>
      <c r="G77" t="s">
        <v>661</v>
      </c>
    </row>
    <row r="78" spans="1:7" x14ac:dyDescent="0.25">
      <c r="C78" t="s">
        <v>368</v>
      </c>
      <c r="D78" s="29">
        <v>8920</v>
      </c>
      <c r="E78" s="29">
        <v>85</v>
      </c>
      <c r="F78" s="43" t="s">
        <v>13</v>
      </c>
      <c r="G78" t="s">
        <v>662</v>
      </c>
    </row>
    <row r="79" spans="1:7" x14ac:dyDescent="0.25">
      <c r="C79" t="s">
        <v>369</v>
      </c>
      <c r="D79" s="29">
        <v>8920</v>
      </c>
      <c r="E79" s="29">
        <v>86</v>
      </c>
      <c r="F79" s="43" t="s">
        <v>13</v>
      </c>
      <c r="G79" t="s">
        <v>663</v>
      </c>
    </row>
    <row r="80" spans="1:7" x14ac:dyDescent="0.25">
      <c r="C80" t="s">
        <v>370</v>
      </c>
      <c r="D80" s="29">
        <v>8920</v>
      </c>
      <c r="E80" s="29">
        <v>89</v>
      </c>
      <c r="F80" s="43" t="s">
        <v>13</v>
      </c>
      <c r="G80" t="s">
        <v>664</v>
      </c>
    </row>
    <row r="81" spans="1:7" x14ac:dyDescent="0.25">
      <c r="C81" t="s">
        <v>371</v>
      </c>
      <c r="D81" s="29">
        <v>8920</v>
      </c>
      <c r="E81" s="29">
        <v>90</v>
      </c>
      <c r="F81" s="43" t="s">
        <v>13</v>
      </c>
      <c r="G81" t="s">
        <v>665</v>
      </c>
    </row>
    <row r="82" spans="1:7" x14ac:dyDescent="0.25">
      <c r="C82" t="s">
        <v>372</v>
      </c>
      <c r="D82" s="29">
        <v>8920</v>
      </c>
      <c r="E82" s="29">
        <v>91</v>
      </c>
      <c r="F82" s="43" t="s">
        <v>13</v>
      </c>
      <c r="G82" t="s">
        <v>666</v>
      </c>
    </row>
    <row r="83" spans="1:7" x14ac:dyDescent="0.25">
      <c r="C83" t="s">
        <v>373</v>
      </c>
      <c r="D83" s="29">
        <v>8920</v>
      </c>
      <c r="E83" s="29">
        <v>92</v>
      </c>
      <c r="F83" s="43" t="s">
        <v>13</v>
      </c>
      <c r="G83" t="s">
        <v>667</v>
      </c>
    </row>
    <row r="84" spans="1:7" x14ac:dyDescent="0.25">
      <c r="C84" t="s">
        <v>374</v>
      </c>
      <c r="D84" s="29">
        <v>8920</v>
      </c>
      <c r="E84" s="29">
        <v>95</v>
      </c>
      <c r="F84" s="43" t="s">
        <v>13</v>
      </c>
      <c r="G84" t="s">
        <v>668</v>
      </c>
    </row>
    <row r="85" spans="1:7" x14ac:dyDescent="0.25">
      <c r="C85" t="s">
        <v>375</v>
      </c>
      <c r="D85" s="29">
        <v>8920</v>
      </c>
      <c r="E85" s="29">
        <v>96</v>
      </c>
      <c r="F85" s="43" t="s">
        <v>13</v>
      </c>
      <c r="G85" t="s">
        <v>669</v>
      </c>
    </row>
    <row r="86" spans="1:7" x14ac:dyDescent="0.25">
      <c r="C86" t="s">
        <v>376</v>
      </c>
      <c r="D86" s="29">
        <v>8920</v>
      </c>
      <c r="E86" s="29">
        <v>97</v>
      </c>
      <c r="F86" s="43" t="s">
        <v>13</v>
      </c>
      <c r="G86" t="s">
        <v>670</v>
      </c>
    </row>
    <row r="87" spans="1:7" x14ac:dyDescent="0.25">
      <c r="C87" t="s">
        <v>377</v>
      </c>
      <c r="D87" s="29">
        <v>8920</v>
      </c>
      <c r="E87" s="29">
        <v>98</v>
      </c>
      <c r="F87" s="43" t="s">
        <v>13</v>
      </c>
      <c r="G87" t="s">
        <v>671</v>
      </c>
    </row>
    <row r="88" spans="1:7" x14ac:dyDescent="0.25">
      <c r="A88" s="1" t="s">
        <v>378</v>
      </c>
      <c r="F88" s="43"/>
    </row>
    <row r="89" spans="1:7" x14ac:dyDescent="0.25">
      <c r="B89" t="s">
        <v>356</v>
      </c>
      <c r="C89" t="s">
        <v>379</v>
      </c>
      <c r="D89" s="29">
        <v>8920</v>
      </c>
      <c r="E89" s="29">
        <v>100</v>
      </c>
      <c r="F89" s="43" t="s">
        <v>14</v>
      </c>
    </row>
    <row r="90" spans="1:7" x14ac:dyDescent="0.25">
      <c r="C90" t="s">
        <v>380</v>
      </c>
      <c r="D90" s="29">
        <v>8920</v>
      </c>
      <c r="E90" s="29">
        <v>101</v>
      </c>
      <c r="F90" s="43" t="s">
        <v>14</v>
      </c>
    </row>
    <row r="91" spans="1:7" x14ac:dyDescent="0.25">
      <c r="A91" s="28" t="s">
        <v>438</v>
      </c>
      <c r="F91" s="43"/>
    </row>
    <row r="92" spans="1:7" x14ac:dyDescent="0.25">
      <c r="A92" s="28" t="s">
        <v>439</v>
      </c>
      <c r="F92" s="43"/>
    </row>
    <row r="93" spans="1:7" x14ac:dyDescent="0.25">
      <c r="A93" s="28" t="s">
        <v>673</v>
      </c>
      <c r="F93" s="43"/>
    </row>
    <row r="94" spans="1:7" x14ac:dyDescent="0.25">
      <c r="A94" s="1" t="s">
        <v>381</v>
      </c>
      <c r="F94" s="43"/>
    </row>
    <row r="95" spans="1:7" x14ac:dyDescent="0.25">
      <c r="B95" t="s">
        <v>356</v>
      </c>
      <c r="C95" t="s">
        <v>384</v>
      </c>
      <c r="D95" s="29">
        <v>8920</v>
      </c>
      <c r="E95" s="29">
        <v>107</v>
      </c>
      <c r="F95" s="30">
        <v>0.5</v>
      </c>
      <c r="G95" t="s">
        <v>678</v>
      </c>
    </row>
    <row r="96" spans="1:7" x14ac:dyDescent="0.25">
      <c r="C96" t="s">
        <v>382</v>
      </c>
      <c r="D96" s="29">
        <v>8920</v>
      </c>
      <c r="E96" s="29">
        <v>108</v>
      </c>
      <c r="F96" s="30">
        <v>0.5</v>
      </c>
      <c r="G96" t="s">
        <v>679</v>
      </c>
    </row>
    <row r="97" spans="1:28" x14ac:dyDescent="0.25">
      <c r="C97" t="s">
        <v>383</v>
      </c>
      <c r="D97" s="29">
        <v>8920</v>
      </c>
      <c r="E97" s="29">
        <v>109</v>
      </c>
      <c r="F97" s="30">
        <v>1</v>
      </c>
      <c r="G97" t="s">
        <v>675</v>
      </c>
    </row>
    <row r="98" spans="1:28" x14ac:dyDescent="0.25">
      <c r="C98" t="s">
        <v>534</v>
      </c>
      <c r="D98" s="29">
        <v>8920</v>
      </c>
      <c r="E98" s="29">
        <v>110</v>
      </c>
      <c r="F98" s="30">
        <v>0</v>
      </c>
      <c r="G98" t="s">
        <v>676</v>
      </c>
    </row>
    <row r="99" spans="1:28" x14ac:dyDescent="0.25">
      <c r="A99" s="1" t="s">
        <v>440</v>
      </c>
      <c r="F99" s="30"/>
    </row>
    <row r="100" spans="1:28" x14ac:dyDescent="0.25">
      <c r="B100" t="s">
        <v>356</v>
      </c>
      <c r="C100" t="s">
        <v>441</v>
      </c>
      <c r="D100" s="29">
        <v>8920</v>
      </c>
      <c r="E100" s="29">
        <v>112</v>
      </c>
      <c r="F100" s="30" t="s">
        <v>442</v>
      </c>
      <c r="G100" s="30" t="s">
        <v>1072</v>
      </c>
      <c r="H100" s="22"/>
      <c r="I100" s="22"/>
      <c r="J100" s="22"/>
      <c r="K100" s="22"/>
      <c r="L100" s="22"/>
      <c r="M100" s="22"/>
      <c r="N100" s="22"/>
      <c r="O100" s="22"/>
      <c r="P100" s="22"/>
      <c r="Q100" s="22"/>
      <c r="R100" s="22"/>
      <c r="S100" s="22"/>
      <c r="T100" s="22"/>
      <c r="U100" s="22"/>
      <c r="V100" s="22"/>
      <c r="W100" s="22"/>
      <c r="X100" s="22"/>
      <c r="Y100" s="22"/>
      <c r="Z100" s="22"/>
      <c r="AA100" s="22"/>
      <c r="AB100" s="22"/>
    </row>
    <row r="101" spans="1:28" x14ac:dyDescent="0.25">
      <c r="C101" t="s">
        <v>677</v>
      </c>
      <c r="D101" s="29">
        <v>8920</v>
      </c>
      <c r="E101" s="29">
        <v>113</v>
      </c>
      <c r="F101" s="30" t="s">
        <v>441</v>
      </c>
      <c r="G101" s="49" t="s">
        <v>1073</v>
      </c>
      <c r="H101" s="22"/>
      <c r="I101" s="22"/>
      <c r="J101" s="22"/>
      <c r="K101" s="22"/>
      <c r="L101" s="22"/>
      <c r="M101" s="22"/>
      <c r="N101" s="22"/>
      <c r="O101" s="22"/>
      <c r="P101" s="22"/>
      <c r="Q101" s="22"/>
      <c r="R101" s="22"/>
      <c r="S101" s="22"/>
      <c r="T101" s="22"/>
      <c r="U101" s="22"/>
      <c r="V101" s="22"/>
      <c r="W101" s="22"/>
      <c r="X101" s="22"/>
      <c r="Y101" s="22"/>
      <c r="Z101" s="22"/>
      <c r="AA101" s="22"/>
      <c r="AB101" s="22"/>
    </row>
    <row r="102" spans="1:28" x14ac:dyDescent="0.25">
      <c r="A102" s="7" t="s">
        <v>385</v>
      </c>
      <c r="B102" s="5"/>
      <c r="C102" s="5"/>
      <c r="D102" s="63"/>
      <c r="F102" s="30"/>
      <c r="G102" s="10"/>
      <c r="H102" s="10"/>
      <c r="I102" s="22"/>
      <c r="J102" s="22"/>
      <c r="K102" s="22"/>
      <c r="L102" s="22"/>
      <c r="M102" s="22"/>
      <c r="N102" s="22"/>
      <c r="O102" s="22"/>
      <c r="P102" s="22"/>
      <c r="Q102" s="22"/>
      <c r="R102" s="22"/>
      <c r="S102" s="22"/>
      <c r="T102" s="22"/>
      <c r="U102" s="22"/>
      <c r="V102" s="22"/>
      <c r="W102" s="22"/>
      <c r="X102" s="22"/>
      <c r="Y102" s="22"/>
      <c r="Z102" s="22"/>
      <c r="AA102" s="22"/>
      <c r="AB102" s="22"/>
    </row>
    <row r="103" spans="1:28" x14ac:dyDescent="0.25">
      <c r="A103" s="5"/>
      <c r="B103" s="5" t="s">
        <v>356</v>
      </c>
      <c r="C103" s="10" t="s">
        <v>386</v>
      </c>
      <c r="D103" s="29">
        <v>8920</v>
      </c>
      <c r="E103" s="29">
        <v>137</v>
      </c>
      <c r="F103" s="30">
        <v>0</v>
      </c>
      <c r="G103" s="10" t="s">
        <v>680</v>
      </c>
      <c r="H103" s="10"/>
      <c r="I103" s="22"/>
      <c r="J103" s="22"/>
      <c r="K103" s="22"/>
      <c r="L103" s="22"/>
      <c r="M103" s="22"/>
      <c r="N103" s="22"/>
      <c r="O103" s="22"/>
      <c r="P103" s="22"/>
      <c r="Q103" s="22"/>
      <c r="R103" s="22"/>
      <c r="S103" s="22"/>
      <c r="T103" s="22"/>
      <c r="U103" s="22"/>
      <c r="V103" s="22"/>
      <c r="W103" s="22"/>
      <c r="X103" s="22"/>
      <c r="Y103" s="22"/>
      <c r="Z103" s="22"/>
      <c r="AA103" s="22"/>
      <c r="AB103" s="22"/>
    </row>
    <row r="104" spans="1:28" x14ac:dyDescent="0.25">
      <c r="A104" s="1" t="s">
        <v>444</v>
      </c>
      <c r="C104" s="10"/>
      <c r="F104" s="43"/>
      <c r="G104" s="22"/>
      <c r="H104" s="22"/>
      <c r="I104" s="22"/>
      <c r="J104" s="22"/>
      <c r="K104" s="22"/>
      <c r="L104" s="22"/>
      <c r="M104" s="22"/>
      <c r="N104" s="22"/>
      <c r="O104" s="22"/>
      <c r="P104" s="22"/>
      <c r="Q104" s="22"/>
      <c r="R104" s="22"/>
      <c r="S104" s="22"/>
      <c r="T104" s="22"/>
      <c r="U104" s="22"/>
      <c r="V104" s="22"/>
      <c r="W104" s="22"/>
      <c r="X104" s="22"/>
      <c r="Y104" s="22"/>
      <c r="Z104" s="22"/>
      <c r="AA104" s="22"/>
      <c r="AB104" s="22"/>
    </row>
    <row r="105" spans="1:28" x14ac:dyDescent="0.25">
      <c r="B105" t="s">
        <v>356</v>
      </c>
      <c r="C105" s="10" t="s">
        <v>444</v>
      </c>
      <c r="D105" s="29">
        <v>8920</v>
      </c>
      <c r="E105" s="29">
        <v>140</v>
      </c>
      <c r="F105" s="43">
        <v>1</v>
      </c>
      <c r="G105" s="22" t="s">
        <v>681</v>
      </c>
      <c r="H105" s="22"/>
      <c r="I105" s="22"/>
      <c r="J105" s="22"/>
      <c r="K105" s="22"/>
      <c r="L105" s="22"/>
      <c r="M105" s="22"/>
      <c r="N105" s="22"/>
      <c r="O105" s="22"/>
      <c r="P105" s="22"/>
      <c r="Q105" s="22"/>
      <c r="R105" s="22"/>
      <c r="S105" s="22"/>
      <c r="T105" s="22"/>
      <c r="U105" s="22"/>
      <c r="V105" s="22"/>
      <c r="W105" s="22"/>
      <c r="X105" s="22"/>
      <c r="Y105" s="22"/>
      <c r="Z105" s="22"/>
      <c r="AA105" s="22"/>
      <c r="AB105" s="22"/>
    </row>
    <row r="106" spans="1:28" x14ac:dyDescent="0.25">
      <c r="A106" s="1" t="s">
        <v>125</v>
      </c>
      <c r="F106" s="43"/>
      <c r="G106" s="22"/>
      <c r="H106" s="22"/>
      <c r="I106" s="22"/>
      <c r="J106" s="22"/>
      <c r="K106" s="22"/>
      <c r="L106" s="22"/>
      <c r="M106" s="22"/>
      <c r="N106" s="22"/>
      <c r="O106" s="22"/>
      <c r="P106" s="22"/>
      <c r="Q106" s="22"/>
      <c r="R106" s="22"/>
      <c r="S106" s="22"/>
      <c r="T106" s="22"/>
      <c r="U106" s="22"/>
      <c r="V106" s="22"/>
      <c r="W106" s="22"/>
      <c r="X106" s="22"/>
      <c r="Y106" s="22"/>
      <c r="Z106" s="22"/>
      <c r="AA106" s="22"/>
      <c r="AB106" s="22"/>
    </row>
    <row r="107" spans="1:28" x14ac:dyDescent="0.25">
      <c r="B107" t="s">
        <v>356</v>
      </c>
      <c r="C107" t="s">
        <v>396</v>
      </c>
      <c r="D107" s="29">
        <v>8920</v>
      </c>
      <c r="E107" s="29">
        <v>142</v>
      </c>
      <c r="F107" s="43" t="s">
        <v>14</v>
      </c>
      <c r="G107" s="43" t="s">
        <v>682</v>
      </c>
    </row>
    <row r="108" spans="1:28" x14ac:dyDescent="0.25">
      <c r="C108" t="s">
        <v>397</v>
      </c>
      <c r="D108" s="29">
        <v>8920</v>
      </c>
      <c r="E108" s="29">
        <v>143</v>
      </c>
      <c r="F108" s="43">
        <v>25</v>
      </c>
      <c r="G108" t="s">
        <v>683</v>
      </c>
    </row>
    <row r="109" spans="1:28" x14ac:dyDescent="0.25">
      <c r="A109" s="1" t="s">
        <v>445</v>
      </c>
      <c r="F109" s="43"/>
    </row>
    <row r="110" spans="1:28" x14ac:dyDescent="0.25">
      <c r="B110" t="s">
        <v>356</v>
      </c>
      <c r="C110" t="s">
        <v>446</v>
      </c>
      <c r="D110" s="29">
        <v>8920</v>
      </c>
      <c r="E110" s="29">
        <v>145</v>
      </c>
      <c r="F110" s="43">
        <v>0.1</v>
      </c>
      <c r="G110" t="s">
        <v>684</v>
      </c>
    </row>
    <row r="111" spans="1:28" x14ac:dyDescent="0.25">
      <c r="A111" s="1" t="s">
        <v>398</v>
      </c>
      <c r="F111" s="43"/>
    </row>
    <row r="112" spans="1:28" x14ac:dyDescent="0.25">
      <c r="A112" s="4" t="s">
        <v>399</v>
      </c>
      <c r="F112" s="43"/>
    </row>
    <row r="113" spans="1:7" x14ac:dyDescent="0.25">
      <c r="B113" t="s">
        <v>356</v>
      </c>
      <c r="C113" t="s">
        <v>400</v>
      </c>
      <c r="D113" s="29">
        <v>8920</v>
      </c>
      <c r="E113" s="29">
        <v>154</v>
      </c>
      <c r="F113" s="43">
        <v>0.8</v>
      </c>
      <c r="G113" t="s">
        <v>685</v>
      </c>
    </row>
    <row r="114" spans="1:7" x14ac:dyDescent="0.25">
      <c r="C114" t="s">
        <v>401</v>
      </c>
      <c r="D114" s="29">
        <v>8920</v>
      </c>
      <c r="E114" s="29">
        <v>155</v>
      </c>
      <c r="F114" s="43">
        <v>0</v>
      </c>
      <c r="G114" t="s">
        <v>686</v>
      </c>
    </row>
    <row r="115" spans="1:7" x14ac:dyDescent="0.25">
      <c r="C115" t="s">
        <v>402</v>
      </c>
      <c r="D115" s="29">
        <v>8920</v>
      </c>
      <c r="E115" s="29">
        <v>156</v>
      </c>
      <c r="F115" s="43">
        <v>0</v>
      </c>
      <c r="G115" t="s">
        <v>687</v>
      </c>
    </row>
    <row r="116" spans="1:7" x14ac:dyDescent="0.25">
      <c r="C116" t="s">
        <v>535</v>
      </c>
      <c r="D116" s="29">
        <v>8920</v>
      </c>
      <c r="E116" s="29">
        <v>157</v>
      </c>
      <c r="F116" s="43">
        <v>0</v>
      </c>
      <c r="G116" t="s">
        <v>690</v>
      </c>
    </row>
    <row r="117" spans="1:7" x14ac:dyDescent="0.25">
      <c r="C117" t="s">
        <v>536</v>
      </c>
      <c r="D117" s="29">
        <v>8920</v>
      </c>
      <c r="E117" s="29">
        <v>158</v>
      </c>
      <c r="F117" s="43">
        <v>0</v>
      </c>
      <c r="G117" t="s">
        <v>689</v>
      </c>
    </row>
    <row r="118" spans="1:7" x14ac:dyDescent="0.25">
      <c r="C118" t="s">
        <v>537</v>
      </c>
      <c r="D118" s="29">
        <v>8920</v>
      </c>
      <c r="E118" s="29">
        <v>167</v>
      </c>
      <c r="F118" s="43">
        <v>0</v>
      </c>
      <c r="G118" t="s">
        <v>688</v>
      </c>
    </row>
    <row r="119" spans="1:7" x14ac:dyDescent="0.25">
      <c r="C119" t="s">
        <v>403</v>
      </c>
      <c r="D119" s="29">
        <v>8920</v>
      </c>
      <c r="E119" s="29">
        <v>168</v>
      </c>
      <c r="F119" s="43">
        <v>0</v>
      </c>
      <c r="G119" t="s">
        <v>691</v>
      </c>
    </row>
    <row r="120" spans="1:7" x14ac:dyDescent="0.25">
      <c r="C120" t="s">
        <v>404</v>
      </c>
      <c r="D120" s="29">
        <v>8920</v>
      </c>
      <c r="E120" s="29">
        <v>169</v>
      </c>
      <c r="F120" s="43">
        <v>0</v>
      </c>
      <c r="G120" t="s">
        <v>692</v>
      </c>
    </row>
    <row r="121" spans="1:7" x14ac:dyDescent="0.25">
      <c r="C121" t="s">
        <v>390</v>
      </c>
      <c r="D121" s="29">
        <v>8920</v>
      </c>
      <c r="E121" s="29">
        <v>170</v>
      </c>
      <c r="F121" s="43">
        <v>0</v>
      </c>
      <c r="G121" t="s">
        <v>693</v>
      </c>
    </row>
    <row r="122" spans="1:7" x14ac:dyDescent="0.25">
      <c r="C122" t="s">
        <v>405</v>
      </c>
      <c r="D122" s="29">
        <v>8920</v>
      </c>
      <c r="E122" s="29">
        <v>173</v>
      </c>
      <c r="F122" s="43">
        <v>0</v>
      </c>
      <c r="G122" t="s">
        <v>694</v>
      </c>
    </row>
    <row r="123" spans="1:7" x14ac:dyDescent="0.25">
      <c r="A123" s="4" t="s">
        <v>406</v>
      </c>
      <c r="F123" s="43"/>
    </row>
    <row r="124" spans="1:7" x14ac:dyDescent="0.25">
      <c r="B124" t="s">
        <v>356</v>
      </c>
      <c r="C124" t="s">
        <v>401</v>
      </c>
      <c r="D124" s="29">
        <v>8920</v>
      </c>
      <c r="E124" s="29">
        <v>182</v>
      </c>
      <c r="F124" s="43">
        <v>0</v>
      </c>
      <c r="G124" t="s">
        <v>695</v>
      </c>
    </row>
    <row r="125" spans="1:7" x14ac:dyDescent="0.25">
      <c r="C125" t="s">
        <v>402</v>
      </c>
      <c r="D125" s="29">
        <v>8920</v>
      </c>
      <c r="E125" s="29">
        <v>183</v>
      </c>
      <c r="F125" s="43">
        <v>0</v>
      </c>
      <c r="G125" t="s">
        <v>696</v>
      </c>
    </row>
    <row r="126" spans="1:7" x14ac:dyDescent="0.25">
      <c r="C126" t="s">
        <v>407</v>
      </c>
      <c r="D126" s="29">
        <v>8920</v>
      </c>
      <c r="E126" s="29">
        <v>184</v>
      </c>
      <c r="F126" s="43">
        <v>0</v>
      </c>
      <c r="G126" t="s">
        <v>699</v>
      </c>
    </row>
    <row r="127" spans="1:7" x14ac:dyDescent="0.25">
      <c r="C127" t="s">
        <v>408</v>
      </c>
      <c r="D127" s="29">
        <v>8920</v>
      </c>
      <c r="E127" s="29">
        <v>185</v>
      </c>
      <c r="F127" s="43">
        <v>0</v>
      </c>
      <c r="G127" t="s">
        <v>697</v>
      </c>
    </row>
    <row r="128" spans="1:7" x14ac:dyDescent="0.25">
      <c r="C128" t="s">
        <v>409</v>
      </c>
      <c r="D128" s="29">
        <v>8920</v>
      </c>
      <c r="E128" s="29">
        <v>186</v>
      </c>
      <c r="F128" s="43">
        <v>0</v>
      </c>
      <c r="G128" t="s">
        <v>698</v>
      </c>
    </row>
    <row r="129" spans="1:12" x14ac:dyDescent="0.25">
      <c r="C129" t="s">
        <v>538</v>
      </c>
      <c r="D129" s="29">
        <v>8920</v>
      </c>
      <c r="E129" s="29">
        <v>189</v>
      </c>
      <c r="F129" s="43">
        <v>0</v>
      </c>
      <c r="G129" t="s">
        <v>700</v>
      </c>
    </row>
    <row r="130" spans="1:12" x14ac:dyDescent="0.25">
      <c r="C130" t="s">
        <v>537</v>
      </c>
      <c r="D130" s="29">
        <v>8920</v>
      </c>
      <c r="E130" s="29">
        <v>190</v>
      </c>
      <c r="F130" s="43">
        <v>0</v>
      </c>
      <c r="G130" t="s">
        <v>701</v>
      </c>
    </row>
    <row r="131" spans="1:12" x14ac:dyDescent="0.25">
      <c r="C131" t="s">
        <v>403</v>
      </c>
      <c r="D131" s="29">
        <v>8920</v>
      </c>
      <c r="E131" s="29">
        <v>191</v>
      </c>
      <c r="F131" s="43">
        <v>0</v>
      </c>
      <c r="G131" t="s">
        <v>702</v>
      </c>
    </row>
    <row r="132" spans="1:12" x14ac:dyDescent="0.25">
      <c r="C132" t="s">
        <v>404</v>
      </c>
      <c r="D132" s="29">
        <v>8920</v>
      </c>
      <c r="E132" s="29">
        <v>192</v>
      </c>
      <c r="F132" s="43">
        <v>0</v>
      </c>
      <c r="G132" t="s">
        <v>703</v>
      </c>
    </row>
    <row r="133" spans="1:12" x14ac:dyDescent="0.25">
      <c r="C133" t="s">
        <v>390</v>
      </c>
      <c r="D133" s="29">
        <v>8920</v>
      </c>
      <c r="E133" s="29">
        <v>193</v>
      </c>
      <c r="F133" s="43">
        <v>0</v>
      </c>
      <c r="G133" t="s">
        <v>704</v>
      </c>
    </row>
    <row r="134" spans="1:12" x14ac:dyDescent="0.25">
      <c r="C134" t="s">
        <v>539</v>
      </c>
      <c r="D134" s="29">
        <v>8920</v>
      </c>
      <c r="E134" s="29">
        <v>194</v>
      </c>
      <c r="F134" s="43">
        <v>0</v>
      </c>
      <c r="G134" t="s">
        <v>706</v>
      </c>
    </row>
    <row r="135" spans="1:12" x14ac:dyDescent="0.25">
      <c r="C135" t="s">
        <v>405</v>
      </c>
      <c r="D135" s="29">
        <v>8920</v>
      </c>
      <c r="E135" s="29">
        <v>196</v>
      </c>
      <c r="F135" s="43">
        <v>0</v>
      </c>
      <c r="G135" t="s">
        <v>707</v>
      </c>
    </row>
    <row r="136" spans="1:12" x14ac:dyDescent="0.25">
      <c r="C136" t="s">
        <v>540</v>
      </c>
      <c r="D136" s="29">
        <v>8920</v>
      </c>
      <c r="E136" s="29">
        <v>198</v>
      </c>
      <c r="F136" s="43">
        <v>0</v>
      </c>
      <c r="G136" t="s">
        <v>705</v>
      </c>
    </row>
    <row r="137" spans="1:12" x14ac:dyDescent="0.25">
      <c r="A137" s="1" t="s">
        <v>410</v>
      </c>
      <c r="F137" s="43"/>
    </row>
    <row r="138" spans="1:12" x14ac:dyDescent="0.25">
      <c r="B138" t="s">
        <v>356</v>
      </c>
      <c r="C138" t="s">
        <v>411</v>
      </c>
      <c r="D138" s="29">
        <v>8920</v>
      </c>
      <c r="E138" s="29">
        <v>202</v>
      </c>
      <c r="F138" s="43" t="s">
        <v>412</v>
      </c>
      <c r="G138" s="43"/>
      <c r="H138" s="22"/>
      <c r="I138" s="22"/>
      <c r="J138" s="22"/>
      <c r="K138" s="22"/>
      <c r="L138" s="22"/>
    </row>
    <row r="139" spans="1:12" x14ac:dyDescent="0.25">
      <c r="A139" s="1" t="s">
        <v>414</v>
      </c>
      <c r="F139" s="43"/>
      <c r="G139" s="22"/>
      <c r="H139" s="22"/>
      <c r="I139" s="22"/>
      <c r="J139" s="22"/>
      <c r="K139" s="22"/>
      <c r="L139" s="22"/>
    </row>
    <row r="140" spans="1:12" x14ac:dyDescent="0.25">
      <c r="B140" t="s">
        <v>356</v>
      </c>
      <c r="C140" t="s">
        <v>413</v>
      </c>
      <c r="D140" s="29">
        <v>8920</v>
      </c>
      <c r="E140" s="29">
        <v>219</v>
      </c>
      <c r="F140" s="43">
        <v>3</v>
      </c>
      <c r="G140" s="22"/>
      <c r="H140" s="22"/>
      <c r="I140" s="22"/>
      <c r="J140" s="22"/>
      <c r="K140" s="22"/>
      <c r="L140" s="22"/>
    </row>
    <row r="141" spans="1:12" ht="21" x14ac:dyDescent="0.35">
      <c r="A141" s="25" t="s">
        <v>541</v>
      </c>
    </row>
    <row r="142" spans="1:12" x14ac:dyDescent="0.25">
      <c r="A142" s="28" t="s">
        <v>1048</v>
      </c>
    </row>
    <row r="143" spans="1:12" x14ac:dyDescent="0.25">
      <c r="A143" s="28" t="s">
        <v>1049</v>
      </c>
    </row>
    <row r="144" spans="1:12" x14ac:dyDescent="0.25">
      <c r="A144" s="28" t="s">
        <v>1050</v>
      </c>
    </row>
    <row r="146" spans="1:6" x14ac:dyDescent="0.25">
      <c r="A146" s="28" t="s">
        <v>1051</v>
      </c>
    </row>
    <row r="147" spans="1:6" x14ac:dyDescent="0.25">
      <c r="A147" s="28" t="s">
        <v>1052</v>
      </c>
    </row>
    <row r="148" spans="1:6" x14ac:dyDescent="0.25">
      <c r="A148" s="28" t="s">
        <v>434</v>
      </c>
    </row>
    <row r="149" spans="1:6" x14ac:dyDescent="0.25">
      <c r="A149" s="28" t="s">
        <v>1053</v>
      </c>
    </row>
    <row r="150" spans="1:6" x14ac:dyDescent="0.25">
      <c r="A150" s="28" t="s">
        <v>1054</v>
      </c>
    </row>
    <row r="151" spans="1:6" x14ac:dyDescent="0.25">
      <c r="A151" s="28"/>
    </row>
    <row r="152" spans="1:6" x14ac:dyDescent="0.25">
      <c r="A152" s="28"/>
    </row>
    <row r="153" spans="1:6" x14ac:dyDescent="0.25">
      <c r="A153" s="19" t="s">
        <v>1055</v>
      </c>
    </row>
    <row r="154" spans="1:6" x14ac:dyDescent="0.25">
      <c r="A154" s="1" t="s">
        <v>378</v>
      </c>
    </row>
    <row r="155" spans="1:6" x14ac:dyDescent="0.25">
      <c r="A155" s="1"/>
      <c r="B155" t="s">
        <v>541</v>
      </c>
      <c r="C155" t="s">
        <v>363</v>
      </c>
      <c r="D155" s="29">
        <v>8920</v>
      </c>
      <c r="E155" s="29">
        <v>49</v>
      </c>
    </row>
    <row r="156" spans="1:6" x14ac:dyDescent="0.25">
      <c r="A156" s="1"/>
      <c r="C156" t="s">
        <v>364</v>
      </c>
      <c r="D156" s="29">
        <v>8920</v>
      </c>
      <c r="E156" s="29">
        <v>52</v>
      </c>
      <c r="F156" s="29" t="s">
        <v>447</v>
      </c>
    </row>
    <row r="157" spans="1:6" x14ac:dyDescent="0.25">
      <c r="A157" s="1"/>
      <c r="C157" t="s">
        <v>365</v>
      </c>
      <c r="D157" s="29">
        <v>8920</v>
      </c>
      <c r="E157" s="29">
        <v>53</v>
      </c>
      <c r="F157" s="29" t="s">
        <v>447</v>
      </c>
    </row>
    <row r="158" spans="1:6" x14ac:dyDescent="0.25">
      <c r="A158" s="1"/>
      <c r="C158" t="s">
        <v>366</v>
      </c>
      <c r="D158" s="29">
        <v>8920</v>
      </c>
      <c r="E158" s="29">
        <v>54</v>
      </c>
      <c r="F158" s="29" t="s">
        <v>447</v>
      </c>
    </row>
    <row r="159" spans="1:6" x14ac:dyDescent="0.25">
      <c r="A159" s="1"/>
      <c r="C159" t="s">
        <v>367</v>
      </c>
      <c r="D159" s="29">
        <v>8920</v>
      </c>
      <c r="E159" s="29">
        <v>55</v>
      </c>
      <c r="F159" s="29" t="s">
        <v>447</v>
      </c>
    </row>
    <row r="160" spans="1:6" x14ac:dyDescent="0.25">
      <c r="A160" s="1"/>
      <c r="C160" t="s">
        <v>368</v>
      </c>
      <c r="D160" s="29">
        <v>8920</v>
      </c>
      <c r="E160" s="29">
        <v>56</v>
      </c>
      <c r="F160" s="29" t="s">
        <v>447</v>
      </c>
    </row>
    <row r="161" spans="1:6" x14ac:dyDescent="0.25">
      <c r="A161" s="1"/>
      <c r="C161" t="s">
        <v>369</v>
      </c>
      <c r="D161" s="29">
        <v>8920</v>
      </c>
      <c r="E161" s="29">
        <v>57</v>
      </c>
      <c r="F161" s="29" t="s">
        <v>447</v>
      </c>
    </row>
    <row r="162" spans="1:6" x14ac:dyDescent="0.25">
      <c r="A162" s="1"/>
      <c r="C162" t="s">
        <v>370</v>
      </c>
      <c r="D162" s="29">
        <v>8920</v>
      </c>
      <c r="E162" s="29">
        <v>60</v>
      </c>
      <c r="F162" s="29" t="s">
        <v>447</v>
      </c>
    </row>
    <row r="163" spans="1:6" x14ac:dyDescent="0.25">
      <c r="A163" s="1"/>
      <c r="C163" t="s">
        <v>371</v>
      </c>
      <c r="D163" s="29">
        <v>8920</v>
      </c>
      <c r="E163" s="29">
        <v>61</v>
      </c>
      <c r="F163" s="29" t="s">
        <v>447</v>
      </c>
    </row>
    <row r="164" spans="1:6" x14ac:dyDescent="0.25">
      <c r="A164" s="1"/>
      <c r="C164" t="s">
        <v>372</v>
      </c>
      <c r="D164" s="29">
        <v>8920</v>
      </c>
      <c r="E164" s="29">
        <v>62</v>
      </c>
      <c r="F164" s="29" t="s">
        <v>447</v>
      </c>
    </row>
    <row r="165" spans="1:6" x14ac:dyDescent="0.25">
      <c r="A165" s="1"/>
      <c r="C165" t="s">
        <v>373</v>
      </c>
      <c r="D165" s="29">
        <v>8920</v>
      </c>
      <c r="E165" s="29">
        <v>63</v>
      </c>
      <c r="F165" s="29" t="s">
        <v>447</v>
      </c>
    </row>
    <row r="166" spans="1:6" x14ac:dyDescent="0.25">
      <c r="A166" s="1"/>
      <c r="C166" t="s">
        <v>374</v>
      </c>
      <c r="D166" s="29">
        <v>8920</v>
      </c>
      <c r="E166" s="29">
        <v>66</v>
      </c>
      <c r="F166" s="29" t="s">
        <v>447</v>
      </c>
    </row>
    <row r="167" spans="1:6" x14ac:dyDescent="0.25">
      <c r="A167" s="1"/>
      <c r="C167" t="s">
        <v>375</v>
      </c>
      <c r="D167" s="29">
        <v>8920</v>
      </c>
      <c r="E167" s="29">
        <v>67</v>
      </c>
      <c r="F167" s="29" t="s">
        <v>447</v>
      </c>
    </row>
    <row r="168" spans="1:6" x14ac:dyDescent="0.25">
      <c r="A168" s="1"/>
      <c r="C168" t="s">
        <v>376</v>
      </c>
      <c r="D168" s="29">
        <v>8920</v>
      </c>
      <c r="E168" s="29">
        <v>68</v>
      </c>
      <c r="F168" s="29" t="s">
        <v>447</v>
      </c>
    </row>
    <row r="169" spans="1:6" x14ac:dyDescent="0.25">
      <c r="A169" s="1"/>
      <c r="C169" t="s">
        <v>377</v>
      </c>
      <c r="D169" s="29">
        <v>8920</v>
      </c>
      <c r="E169" s="29">
        <v>69</v>
      </c>
      <c r="F169" s="29" t="s">
        <v>447</v>
      </c>
    </row>
    <row r="170" spans="1:6" x14ac:dyDescent="0.25">
      <c r="C170" t="s">
        <v>379</v>
      </c>
      <c r="D170" s="29">
        <v>8920</v>
      </c>
      <c r="E170" s="29">
        <v>71</v>
      </c>
      <c r="F170" s="29" t="s">
        <v>448</v>
      </c>
    </row>
    <row r="171" spans="1:6" x14ac:dyDescent="0.25">
      <c r="A171" s="7" t="s">
        <v>385</v>
      </c>
      <c r="B171" s="5"/>
      <c r="C171" s="5"/>
      <c r="D171" s="63"/>
      <c r="F171" s="63"/>
    </row>
    <row r="172" spans="1:6" x14ac:dyDescent="0.25">
      <c r="A172" s="5"/>
      <c r="B172" s="5" t="s">
        <v>541</v>
      </c>
      <c r="C172" s="10" t="s">
        <v>386</v>
      </c>
      <c r="D172" s="29">
        <v>8920</v>
      </c>
      <c r="E172" s="29">
        <v>87</v>
      </c>
      <c r="F172" s="30">
        <v>5</v>
      </c>
    </row>
    <row r="173" spans="1:6" x14ac:dyDescent="0.25">
      <c r="A173" s="5"/>
      <c r="B173" s="5"/>
      <c r="C173" s="10" t="s">
        <v>387</v>
      </c>
      <c r="D173" s="29">
        <v>8920</v>
      </c>
      <c r="E173" s="29">
        <v>89</v>
      </c>
      <c r="F173" s="63" t="s">
        <v>389</v>
      </c>
    </row>
    <row r="174" spans="1:6" x14ac:dyDescent="0.25">
      <c r="C174" s="10" t="s">
        <v>392</v>
      </c>
      <c r="D174" s="29">
        <v>8920</v>
      </c>
      <c r="E174" s="29">
        <v>90</v>
      </c>
      <c r="F174" s="29" t="s">
        <v>388</v>
      </c>
    </row>
    <row r="175" spans="1:6" x14ac:dyDescent="0.25">
      <c r="C175" s="10" t="s">
        <v>393</v>
      </c>
      <c r="D175" s="29">
        <v>8920</v>
      </c>
      <c r="E175" s="29">
        <v>91</v>
      </c>
      <c r="F175" s="29" t="s">
        <v>390</v>
      </c>
    </row>
    <row r="176" spans="1:6" x14ac:dyDescent="0.25">
      <c r="C176" s="10" t="s">
        <v>394</v>
      </c>
      <c r="D176" s="29">
        <v>8920</v>
      </c>
      <c r="E176" s="29">
        <v>92</v>
      </c>
      <c r="F176" s="29" t="s">
        <v>443</v>
      </c>
    </row>
    <row r="177" spans="1:7" x14ac:dyDescent="0.25">
      <c r="C177" s="10" t="s">
        <v>395</v>
      </c>
      <c r="D177" s="29">
        <v>8920</v>
      </c>
      <c r="E177" s="29">
        <v>93</v>
      </c>
      <c r="F177" s="29" t="s">
        <v>391</v>
      </c>
    </row>
    <row r="178" spans="1:7" x14ac:dyDescent="0.25">
      <c r="C178" s="10"/>
    </row>
    <row r="179" spans="1:7" x14ac:dyDescent="0.25">
      <c r="C179" s="10"/>
    </row>
    <row r="180" spans="1:7" ht="26.25" x14ac:dyDescent="0.4">
      <c r="A180" s="64" t="s">
        <v>656</v>
      </c>
      <c r="C180" s="10"/>
    </row>
    <row r="181" spans="1:7" x14ac:dyDescent="0.25">
      <c r="B181" s="19" t="s">
        <v>44</v>
      </c>
      <c r="C181" s="19" t="s">
        <v>1</v>
      </c>
      <c r="D181" s="62" t="s">
        <v>167</v>
      </c>
      <c r="E181" s="62" t="s">
        <v>38</v>
      </c>
      <c r="F181" s="62" t="s">
        <v>42</v>
      </c>
      <c r="G181" s="19" t="s">
        <v>639</v>
      </c>
    </row>
    <row r="182" spans="1:7" ht="21" x14ac:dyDescent="0.35">
      <c r="A182" s="25" t="s">
        <v>31</v>
      </c>
      <c r="C182" s="19"/>
      <c r="D182" s="62"/>
      <c r="E182" s="62"/>
      <c r="F182" s="62"/>
    </row>
    <row r="183" spans="1:7" ht="21" x14ac:dyDescent="0.35">
      <c r="A183" s="26" t="s">
        <v>245</v>
      </c>
    </row>
    <row r="184" spans="1:7" ht="21" x14ac:dyDescent="0.35">
      <c r="A184" s="24" t="s">
        <v>280</v>
      </c>
    </row>
    <row r="185" spans="1:7" x14ac:dyDescent="0.25">
      <c r="B185" t="s">
        <v>280</v>
      </c>
      <c r="C185" t="s">
        <v>281</v>
      </c>
      <c r="D185" s="29">
        <v>8920</v>
      </c>
      <c r="E185" s="29">
        <v>194</v>
      </c>
      <c r="F185" s="43">
        <v>25</v>
      </c>
    </row>
    <row r="186" spans="1:7" ht="21" x14ac:dyDescent="0.35">
      <c r="A186" s="24" t="s">
        <v>282</v>
      </c>
      <c r="F186" s="43"/>
    </row>
    <row r="187" spans="1:7" x14ac:dyDescent="0.25">
      <c r="B187" t="s">
        <v>299</v>
      </c>
      <c r="C187" t="s">
        <v>281</v>
      </c>
      <c r="D187" s="29">
        <v>8920</v>
      </c>
      <c r="E187" s="29">
        <v>446</v>
      </c>
      <c r="F187" s="43">
        <v>25</v>
      </c>
    </row>
    <row r="188" spans="1:7" ht="21" x14ac:dyDescent="0.35">
      <c r="A188" s="26" t="s">
        <v>166</v>
      </c>
      <c r="F188" s="43"/>
    </row>
    <row r="189" spans="1:7" x14ac:dyDescent="0.25">
      <c r="B189" t="s">
        <v>166</v>
      </c>
      <c r="C189" t="s">
        <v>632</v>
      </c>
      <c r="D189" s="29">
        <v>8920</v>
      </c>
      <c r="E189" s="29" t="s">
        <v>469</v>
      </c>
      <c r="F189" s="43" t="s">
        <v>470</v>
      </c>
      <c r="G189" t="s">
        <v>468</v>
      </c>
    </row>
    <row r="190" spans="1:7" ht="21" x14ac:dyDescent="0.35">
      <c r="A190" s="26" t="s">
        <v>162</v>
      </c>
      <c r="F190" s="43"/>
    </row>
    <row r="191" spans="1:7" x14ac:dyDescent="0.25">
      <c r="B191" t="s">
        <v>162</v>
      </c>
      <c r="C191" t="s">
        <v>633</v>
      </c>
      <c r="D191" s="29">
        <v>8920</v>
      </c>
      <c r="E191" s="29" t="s">
        <v>491</v>
      </c>
      <c r="F191" s="29" t="s">
        <v>634</v>
      </c>
      <c r="G191" s="43" t="s">
        <v>635</v>
      </c>
    </row>
    <row r="192" spans="1:7" ht="21" x14ac:dyDescent="0.35">
      <c r="A192" s="25" t="s">
        <v>37</v>
      </c>
      <c r="F192" s="43"/>
    </row>
    <row r="193" spans="1:7" s="21" customFormat="1" x14ac:dyDescent="0.25">
      <c r="A193" s="40"/>
      <c r="B193" t="s">
        <v>37</v>
      </c>
      <c r="C193" s="21" t="s">
        <v>471</v>
      </c>
      <c r="D193" s="16">
        <v>8920</v>
      </c>
      <c r="E193" s="16">
        <v>236</v>
      </c>
      <c r="F193" s="23">
        <v>1</v>
      </c>
      <c r="G193" s="21" t="s">
        <v>637</v>
      </c>
    </row>
    <row r="194" spans="1:7" s="21" customFormat="1" x14ac:dyDescent="0.25">
      <c r="A194" s="40"/>
      <c r="B194" t="s">
        <v>37</v>
      </c>
      <c r="C194" s="21" t="s">
        <v>636</v>
      </c>
      <c r="D194" s="16">
        <v>8920</v>
      </c>
      <c r="E194" s="16">
        <v>281</v>
      </c>
      <c r="F194" s="23">
        <v>1</v>
      </c>
      <c r="G194" s="21" t="s">
        <v>638</v>
      </c>
    </row>
    <row r="195" spans="1:7" x14ac:dyDescent="0.25">
      <c r="F195" s="43"/>
      <c r="G195" s="28"/>
    </row>
    <row r="196" spans="1:7" ht="21" x14ac:dyDescent="0.35">
      <c r="A196" s="25" t="s">
        <v>338</v>
      </c>
      <c r="F196" s="43"/>
    </row>
    <row r="197" spans="1:7" x14ac:dyDescent="0.25">
      <c r="B197" t="s">
        <v>338</v>
      </c>
      <c r="C197" t="s">
        <v>339</v>
      </c>
      <c r="D197" s="29">
        <v>8920</v>
      </c>
      <c r="E197" s="29">
        <v>529</v>
      </c>
      <c r="F197" s="43" t="s">
        <v>448</v>
      </c>
      <c r="G197" s="43" t="s">
        <v>640</v>
      </c>
    </row>
    <row r="198" spans="1:7" s="22" customFormat="1" x14ac:dyDescent="0.25"/>
    <row r="199" spans="1:7" s="22" customFormat="1" x14ac:dyDescent="0.25"/>
    <row r="200" spans="1:7" s="22" customFormat="1" x14ac:dyDescent="0.25"/>
    <row r="201" spans="1:7" s="22" customFormat="1" x14ac:dyDescent="0.25"/>
    <row r="202" spans="1:7" s="22" customFormat="1" x14ac:dyDescent="0.25"/>
    <row r="203" spans="1:7" s="22" customFormat="1" x14ac:dyDescent="0.25"/>
    <row r="205" spans="1:7" ht="15" customHeight="1" x14ac:dyDescent="0.25"/>
    <row r="206" spans="1:7" ht="15" customHeight="1" x14ac:dyDescent="0.25"/>
    <row r="207" spans="1:7" ht="15" customHeight="1" x14ac:dyDescent="0.25"/>
    <row r="208" spans="1:7" ht="15" customHeight="1" x14ac:dyDescent="0.25"/>
    <row r="209" ht="15" customHeight="1" x14ac:dyDescent="0.25"/>
    <row r="210" ht="15" customHeight="1" x14ac:dyDescent="0.25"/>
    <row r="245" spans="9:11" x14ac:dyDescent="0.25">
      <c r="I245" s="28"/>
    </row>
    <row r="246" spans="9:11" x14ac:dyDescent="0.25">
      <c r="I246" s="5"/>
      <c r="J246" s="5"/>
      <c r="K246" s="5"/>
    </row>
    <row r="247" spans="9:11" x14ac:dyDescent="0.25">
      <c r="I247" s="5"/>
      <c r="J247" s="5"/>
      <c r="K247" s="5"/>
    </row>
    <row r="309" spans="1:13" x14ac:dyDescent="0.25">
      <c r="M309" s="3"/>
    </row>
    <row r="310" spans="1:13" x14ac:dyDescent="0.25">
      <c r="M310" s="3"/>
    </row>
    <row r="311" spans="1:13" x14ac:dyDescent="0.25">
      <c r="M311" s="3"/>
    </row>
    <row r="320" spans="1:13" x14ac:dyDescent="0.25">
      <c r="A320" s="1"/>
      <c r="C320" s="10"/>
    </row>
    <row r="321" spans="1:3" x14ac:dyDescent="0.25">
      <c r="B321" s="5"/>
      <c r="C321" s="10"/>
    </row>
    <row r="322" spans="1:3" x14ac:dyDescent="0.25">
      <c r="A322" s="1"/>
    </row>
    <row r="325" spans="1:3" x14ac:dyDescent="0.25">
      <c r="A325" s="1"/>
    </row>
    <row r="327" spans="1:3" x14ac:dyDescent="0.25">
      <c r="A327" s="1"/>
    </row>
    <row r="328" spans="1:3" x14ac:dyDescent="0.25">
      <c r="A328" s="4"/>
    </row>
    <row r="336" spans="1:3" x14ac:dyDescent="0.25">
      <c r="A336" s="4"/>
    </row>
    <row r="348" spans="1:1" x14ac:dyDescent="0.25">
      <c r="A348" s="1"/>
    </row>
    <row r="350" spans="1:1" x14ac:dyDescent="0.25">
      <c r="A350" s="1"/>
    </row>
    <row r="352" spans="1:1" x14ac:dyDescent="0.25">
      <c r="A352" s="19"/>
    </row>
    <row r="353" spans="1:1" x14ac:dyDescent="0.25">
      <c r="A353" s="1"/>
    </row>
    <row r="359" spans="1:1" x14ac:dyDescent="0.25">
      <c r="A359" s="1"/>
    </row>
    <row r="375" spans="1:6" x14ac:dyDescent="0.25">
      <c r="A375" s="1"/>
    </row>
    <row r="378" spans="1:6" x14ac:dyDescent="0.25">
      <c r="A378" s="1"/>
    </row>
    <row r="379" spans="1:6" x14ac:dyDescent="0.25">
      <c r="F379" s="30"/>
    </row>
    <row r="380" spans="1:6" x14ac:dyDescent="0.25">
      <c r="A380" s="7"/>
      <c r="B380" s="5"/>
      <c r="C380" s="5"/>
      <c r="E380" s="63"/>
      <c r="F380" s="30"/>
    </row>
    <row r="381" spans="1:6" x14ac:dyDescent="0.25">
      <c r="A381" s="7"/>
      <c r="B381" s="5"/>
      <c r="E381" s="63"/>
      <c r="F381" s="30"/>
    </row>
    <row r="382" spans="1:6" x14ac:dyDescent="0.25">
      <c r="A382" s="7"/>
      <c r="B382" s="5"/>
      <c r="C382" s="5"/>
      <c r="D382" s="63"/>
      <c r="F382" s="63"/>
    </row>
    <row r="383" spans="1:6" x14ac:dyDescent="0.25">
      <c r="A383" s="5"/>
      <c r="B383" s="5"/>
      <c r="C383" s="10"/>
      <c r="F383" s="30"/>
    </row>
    <row r="384" spans="1:6" x14ac:dyDescent="0.25">
      <c r="A384" s="5"/>
      <c r="B384" s="5"/>
      <c r="C384" s="10"/>
      <c r="F384" s="63"/>
    </row>
    <row r="385" spans="1:3" x14ac:dyDescent="0.25">
      <c r="C385" s="10"/>
    </row>
    <row r="386" spans="1:3" x14ac:dyDescent="0.25">
      <c r="C386" s="10"/>
    </row>
    <row r="387" spans="1:3" x14ac:dyDescent="0.25">
      <c r="C387" s="10"/>
    </row>
    <row r="388" spans="1:3" x14ac:dyDescent="0.25">
      <c r="A388" s="1"/>
      <c r="C388" s="10"/>
    </row>
    <row r="389" spans="1:3" x14ac:dyDescent="0.25">
      <c r="B389" s="5"/>
      <c r="C389" s="10"/>
    </row>
    <row r="390" spans="1:3" x14ac:dyDescent="0.25">
      <c r="A390" s="1"/>
    </row>
    <row r="393" spans="1:3" x14ac:dyDescent="0.25">
      <c r="A393" s="1"/>
    </row>
    <row r="395" spans="1:3" x14ac:dyDescent="0.25">
      <c r="A395" s="1"/>
    </row>
    <row r="396" spans="1:3" x14ac:dyDescent="0.25">
      <c r="A396" s="4"/>
    </row>
    <row r="404" spans="1:1" x14ac:dyDescent="0.25">
      <c r="A404" s="4"/>
    </row>
    <row r="416" spans="1:1" x14ac:dyDescent="0.25">
      <c r="A416" s="1"/>
    </row>
    <row r="418" spans="1:6" x14ac:dyDescent="0.25">
      <c r="A418" s="1"/>
    </row>
    <row r="427" spans="1:6" x14ac:dyDescent="0.25">
      <c r="A427" s="1"/>
    </row>
    <row r="430" spans="1:6" x14ac:dyDescent="0.25">
      <c r="A430" s="1"/>
    </row>
    <row r="431" spans="1:6" x14ac:dyDescent="0.25">
      <c r="F431" s="63"/>
    </row>
    <row r="432" spans="1:6" x14ac:dyDescent="0.25">
      <c r="F432" s="63"/>
    </row>
    <row r="433" spans="1:6" x14ac:dyDescent="0.25">
      <c r="F433" s="63"/>
    </row>
    <row r="434" spans="1:6" x14ac:dyDescent="0.25">
      <c r="A434" s="1"/>
    </row>
    <row r="435" spans="1:6" x14ac:dyDescent="0.25">
      <c r="F435" s="30"/>
    </row>
    <row r="436" spans="1:6" x14ac:dyDescent="0.25">
      <c r="A436" s="7"/>
      <c r="B436" s="5"/>
      <c r="C436" s="5"/>
      <c r="E436" s="63"/>
      <c r="F436" s="30"/>
    </row>
    <row r="437" spans="1:6" x14ac:dyDescent="0.25">
      <c r="A437" s="7"/>
      <c r="B437" s="5"/>
      <c r="C437" s="5"/>
      <c r="D437" s="63"/>
      <c r="F437" s="63"/>
    </row>
    <row r="438" spans="1:6" x14ac:dyDescent="0.25">
      <c r="A438" s="5"/>
      <c r="B438" s="5"/>
      <c r="C438" s="10"/>
      <c r="F438" s="30"/>
    </row>
    <row r="439" spans="1:6" x14ac:dyDescent="0.25">
      <c r="A439" s="5"/>
      <c r="B439" s="5"/>
      <c r="C439" s="10"/>
      <c r="F439" s="63"/>
    </row>
    <row r="440" spans="1:6" x14ac:dyDescent="0.25">
      <c r="C440" s="10"/>
    </row>
    <row r="441" spans="1:6" x14ac:dyDescent="0.25">
      <c r="C441" s="10"/>
    </row>
    <row r="442" spans="1:6" x14ac:dyDescent="0.25">
      <c r="C442" s="10"/>
    </row>
    <row r="443" spans="1:6" x14ac:dyDescent="0.25">
      <c r="C443" s="10"/>
    </row>
    <row r="444" spans="1:6" x14ac:dyDescent="0.25">
      <c r="A444" s="1"/>
    </row>
    <row r="447" spans="1:6" x14ac:dyDescent="0.25">
      <c r="A447" s="1"/>
    </row>
    <row r="448" spans="1:6" x14ac:dyDescent="0.25">
      <c r="A448" s="4"/>
    </row>
    <row r="455" spans="1:1" x14ac:dyDescent="0.25">
      <c r="A455" s="4"/>
    </row>
    <row r="467" spans="1:1" x14ac:dyDescent="0.25">
      <c r="A467" s="1"/>
    </row>
    <row r="469" spans="1:1" x14ac:dyDescent="0.25">
      <c r="A469"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Versiebeheer</vt:lpstr>
      <vt:lpstr>Invoerbestanden</vt:lpstr>
      <vt:lpstr>Parameters</vt:lpstr>
      <vt:lpstr>Run-instellingen</vt:lpstr>
    </vt:vector>
  </TitlesOfParts>
  <Company>PBL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Polen, van Steven</dc:creator>
  <cp:lastModifiedBy>Polen, van Steven</cp:lastModifiedBy>
  <dcterms:created xsi:type="dcterms:W3CDTF">2016-01-15T08:14:01Z</dcterms:created>
  <dcterms:modified xsi:type="dcterms:W3CDTF">2017-05-03T16:19:32Z</dcterms:modified>
</cp:coreProperties>
</file>