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Marco\Desktop\COSC2299_Group8_Major_Assessment\Product Backlog\"/>
    </mc:Choice>
  </mc:AlternateContent>
  <xr:revisionPtr revIDLastSave="0" documentId="13_ncr:1_{2708692F-766A-4E7A-A7FA-54590AF0C7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6" i="2"/>
  <c r="D37" i="2"/>
  <c r="C6" i="2"/>
  <c r="C37" i="2"/>
  <c r="G6" i="2"/>
  <c r="G37" i="2"/>
  <c r="F6" i="2"/>
  <c r="F37" i="2"/>
  <c r="E6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7" i="2"/>
  <c r="G31" i="2"/>
  <c r="F7" i="2"/>
  <c r="E7" i="2"/>
  <c r="D7" i="2"/>
  <c r="D31" i="2"/>
  <c r="C7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<sst xmlns="http://schemas.openxmlformats.org/spreadsheetml/2006/main" count="131" uniqueCount="90">
  <si>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</si>
  <si>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</si>
  <si>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</si>
  <si>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</si>
  <si>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</si>
  <si>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</si>
  <si>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</si>
  <si>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</si>
  <si>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</si>
  <si>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</si>
  <si>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</si>
  <si>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</si>
  <si>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</si>
  <si>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</si>
  <si>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</si>
  <si>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Navigation bar tailored to the patient user type</t>
  </si>
  <si>
    <t>Navigation bar tailored to the doctor user type</t>
  </si>
  <si>
    <t>Navigation bar tailored to the super admin user type</t>
  </si>
  <si>
    <t>Patient</t>
  </si>
  <si>
    <t>Doctor</t>
  </si>
  <si>
    <t xml:space="preserve">To Do </t>
  </si>
  <si>
    <t xml:space="preserve">Super Administrator </t>
  </si>
  <si>
    <t>Super Administrator landing page</t>
  </si>
  <si>
    <t>Patient landing page</t>
  </si>
  <si>
    <t xml:space="preserve">Doctor landing page </t>
  </si>
  <si>
    <t>Will welcome the patient to the system as well as provide links to frequently accessed pages that the patient has access to</t>
  </si>
  <si>
    <t xml:space="preserve">Will welcome the doctor to the system as well as provide links to frequently accessed pages that a doctor has access to </t>
  </si>
  <si>
    <t xml:space="preserve">Will include pages; health info, calendar, text chat </t>
  </si>
  <si>
    <t>Will include pages; availabilities, text chat, patient list, prescriptions</t>
  </si>
  <si>
    <t>Will only welcome the super administrator, as they can access all controls available through the navigation menu</t>
  </si>
  <si>
    <t>Will include pages; create user, view all users, edit users. In addition the super administrator can view all pages the doctor and patient users can view</t>
  </si>
  <si>
    <t xml:space="preserve">Given that I sign in, when I load into the website then the first page, I am present with is a landing page tailored to me as a patient. </t>
  </si>
  <si>
    <t>Given that I sign in, when I load into the website then the first page, I am present with is a landing page tailored to me as a doctor.</t>
  </si>
  <si>
    <t>Given that I sign in, when I load into the website then the first page, I am present with is a landing page tailored to me as a super administrator.</t>
  </si>
  <si>
    <t>Given that I am a patient, when I need to access my health info, view my calendar or have a chat with my doctor then I can access the appropriate pages for those tasks through the navigation bar.</t>
  </si>
  <si>
    <t>Given that I am a doctor, when I need to edit my availabilities, view my patients, chat with my patients or access patient prescriptions, then I can access the appropriate pages for those tasks through the navigation bar.</t>
  </si>
  <si>
    <t xml:space="preserve">Given that I am a super administrator, when I need to view users, view each user type’s point of view on the website whether it be a patient or doctor, edit users or create new users, then I can access the appropriate pages for those tasks through the navigation bar. </t>
  </si>
  <si>
    <t>Given that I am a doctor, when I need to edit my availabilities, then I am able to tell the system which days and times I am available to work.</t>
  </si>
  <si>
    <t xml:space="preserve">Will show current availability in a calendar like format. </t>
  </si>
  <si>
    <t>View Patient Health Info</t>
  </si>
  <si>
    <t>Edit Patient Health Info</t>
  </si>
  <si>
    <t xml:space="preserve">Given that I am a doctor, when I want to see my patients health information, then I am able to see that information by navigating to their page from the patients list </t>
  </si>
  <si>
    <t xml:space="preserve">Given that I am a doctor, when I want to edit my patients health information, then I am able to see and edit that information by navigating to their page from the patients list </t>
  </si>
  <si>
    <t>Will also have edit health info on this page</t>
  </si>
  <si>
    <t>Will also have view health info on this page</t>
  </si>
  <si>
    <t>View Health Info</t>
  </si>
  <si>
    <t>Given that I am a  patient, when I want to check my health records, then I am able to navigate to my health record page and see the relevant information.</t>
  </si>
  <si>
    <t>Patients cannot edit their medical records, only their personal details</t>
  </si>
  <si>
    <t>Book an Appointment</t>
  </si>
  <si>
    <t>Given that I am a patient, when I want to book an appoitment, then I am able to go to the website and look through the times available for each doctor.</t>
  </si>
  <si>
    <t>Patient will be shown a list of times available for a doctor and will select from that list. Doctors do not need to confirm a booking.</t>
  </si>
  <si>
    <t xml:space="preserve">View Calendar </t>
  </si>
  <si>
    <t xml:space="preserve">Edit Availability </t>
  </si>
  <si>
    <t xml:space="preserve">Given that I am a doctor, when I want to view my schedule for a week, then I am able to see the appointments for that given week. </t>
  </si>
  <si>
    <t>Doctors can select a date and that week will be shown.</t>
  </si>
  <si>
    <t>Edit Personal Details</t>
  </si>
  <si>
    <t xml:space="preserve">Given that I am a patient, when I want to update my address, I am able to navigate to my health information page and edit it.  </t>
  </si>
  <si>
    <t>This will update patients details in the  database.</t>
  </si>
  <si>
    <t>Main Page</t>
  </si>
  <si>
    <t>All users</t>
  </si>
  <si>
    <t>Doctor Sign Up Page</t>
  </si>
  <si>
    <t>Patient Sign Up Page</t>
  </si>
  <si>
    <t>Given that I am a doctor, when I get a job in Neighborhood Doctors and am ready to make an account, then I am able to sign up with my email, password and doctor role or another services such as Google etc.</t>
  </si>
  <si>
    <t>Given that I am a patient, when I feel sick and want to make an account in Neighborhood Doctors, then I am able to sign up with my email, password and patient role or another services such as Google etc.</t>
  </si>
  <si>
    <t>No need to make a checking function for the patient role.</t>
  </si>
  <si>
    <t>Need to add the introduction about Neighborhood Doctors.</t>
  </si>
  <si>
    <t>Will have a checking function whether this user is a doctor.</t>
  </si>
  <si>
    <t>Given that I am an admin, when I get a job as a developer in Neighborhood Doctors and am ready to make an account, then I am able to sign up with my email, password and admin role or another services such as Google etc.</t>
  </si>
  <si>
    <t>Will have a checking function whether this user is a admin.</t>
  </si>
  <si>
    <t>Doctor Log In Page</t>
  </si>
  <si>
    <t>Patient Log In Page</t>
  </si>
  <si>
    <t>Given that I am a doctor, when I prepare for working in Neighborhood Doctors, then I am able to log in with my email and password or another services such as Google etc.</t>
  </si>
  <si>
    <t>Given that I am a patient, when I want to log in to Neighborhood Doctors,then I am able to log in with my email and password or another services such as Google etc.</t>
  </si>
  <si>
    <t>Given that I am an admin, when I am about to do the maintance job in Neighborhood Doctors, then I am able to log in with my email and password or another services such as Google etc.</t>
  </si>
  <si>
    <t>Access the doctor information from the database.</t>
  </si>
  <si>
    <t>Access the patient information from the database.</t>
  </si>
  <si>
    <t>Access the admin information from the database.</t>
  </si>
  <si>
    <t>Super Administrator View Page</t>
  </si>
  <si>
    <t>Super Administrator Edit User Page</t>
  </si>
  <si>
    <t>Super Administrator Create User Page</t>
  </si>
  <si>
    <t>Super Administrator</t>
  </si>
  <si>
    <t>Super Administrator Sign Up Page</t>
  </si>
  <si>
    <t>Super Administrator Log In Page</t>
  </si>
  <si>
    <t xml:space="preserve">Given that I am a user whoever is doctor, patient or super admin, when I want to learn more about Neighborhood Doctors and create an account or log in my account, then I am able to log in to the system or choose whether I should create an account. </t>
  </si>
  <si>
    <t>Given that I am an admin, when I am going to create a new user, then I am able to add a new user to the system.</t>
  </si>
  <si>
    <t>Given that I am an admin, when I am going to edit user details, then I am able to edit any user details and store it in the system.</t>
  </si>
  <si>
    <t>Given that I am an admin, when I am going to view user details, then I am able to view any user in the system using their unique ID.</t>
  </si>
  <si>
    <t>Access and add new information to the database.</t>
  </si>
  <si>
    <t>Access user information from the database.</t>
  </si>
  <si>
    <t>Access and edit user information from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</si>
</sst>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 indent="1"/>
    </xf>
    <xf numFmtId="0" fontId="16" fillId="0" borderId="4" xfId="0" applyFont="1" applyBorder="1" applyAlignment="1">
      <alignment horizontal="left" vertical="center" wrapText="1" indent="1"/>
    </xf>
    <xf numFmtId="0" fontId="16" fillId="0" borderId="4" xfId="0" applyFont="1" applyBorder="1" applyAlignment="1">
      <alignment horizontal="right" vertical="center" wrapText="1"/>
    </xf>
    <xf numFmtId="165" fontId="16" fillId="0" borderId="4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 indent="1"/>
    </xf>
    <xf numFmtId="0" fontId="16" fillId="0" borderId="0" xfId="0" applyFont="1" applyBorder="1" applyAlignment="1">
      <alignment horizontal="right" vertical="center" wrapText="1"/>
    </xf>
    <xf numFmtId="165" fontId="16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shrinkToFit="1"/>
    </xf>
    <xf numFmtId="0" fontId="16" fillId="0" borderId="0" xfId="0" applyFont="1">
      <alignment vertical="center"/>
    </xf>
    <xf numFmtId="0" fontId="16" fillId="0" borderId="5" xfId="0" applyFont="1" applyBorder="1" applyAlignment="1">
      <alignment horizontal="right" vertical="center" wrapText="1"/>
    </xf>
    <xf numFmtId="165" fontId="16" fillId="0" borderId="5" xfId="0" applyNumberFormat="1" applyFont="1" applyBorder="1" applyAlignment="1">
      <alignment horizontal="right" vertical="center" wrapText="1"/>
    </xf>
  </cellXfs>
  <cellStyles count="9"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一般" xfId="0" builtinId="0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8" builtinId="18" customBuiltin="1"/>
    <cellStyle name="百分比" xfId="1" builtinId="5"/>
  </cellStyles>
  <dxfs count="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5"/>
  <sheetViews>
    <sheetView showGridLines="0" tabSelected="1" topLeftCell="A22" zoomScale="115" zoomScaleNormal="115" zoomScalePageLayoutView="140" workbookViewId="0">
      <selection activeCell="B27" sqref="B27"/>
    </sheetView>
  </sheetViews>
  <sheetFormatPr defaultColWidth="8.85546875" defaultRowHeight="12.75"/>
  <cols>
    <col min="1" max="1" width="1.7109375" customWidth="1"/>
    <col min="2" max="2" width="7.140625" style="8" customWidth="1"/>
    <col min="3" max="3" width="51.28515625" style="29" customWidth="1"/>
    <col min="4" max="4" width="23.42578125" style="29" customWidth="1"/>
    <col min="5" max="5" width="11" style="29" bestFit="1" customWidth="1"/>
    <col min="6" max="6" width="10.140625" style="29" customWidth="1"/>
    <col min="7" max="7" width="20.28515625" style="29" customWidth="1"/>
    <col min="8" max="8" width="31.85546875" style="29" customWidth="1"/>
    <col min="9" max="9" width="68" style="29" customWidth="1"/>
    <col min="10" max="10" width="2" style="29" customWidth="1"/>
    <col min="11" max="16384" width="8.85546875" style="29"/>
  </cols>
  <sheetData>
    <row r="1" spans="1:9" customFormat="1" ht="8.25" customHeight="1">
      <c r="B1" s="8"/>
    </row>
    <row r="2" spans="1:9" customFormat="1" ht="38.25" customHeight="1">
      <c r="A2" s="9"/>
      <c r="B2" s="10"/>
      <c r="C2" s="11" t="s">
        <v>0</v>
      </c>
      <c r="D2" s="12"/>
      <c r="E2" s="9"/>
      <c r="F2" s="9"/>
      <c r="G2" s="9"/>
      <c r="H2" s="9"/>
      <c r="I2" s="9"/>
    </row>
    <row r="3" spans="1:9" customFormat="1" ht="6" customHeight="1">
      <c r="A3" s="9"/>
      <c r="B3" s="10"/>
      <c r="C3" s="13"/>
      <c r="D3" s="12"/>
      <c r="E3" s="9"/>
      <c r="F3" s="9"/>
      <c r="G3" s="9"/>
      <c r="H3" s="9"/>
      <c r="I3" s="9"/>
    </row>
    <row r="4" spans="1:9" customFormat="1" ht="25.5" customHeight="1">
      <c r="A4" s="9"/>
      <c r="B4" s="14" t="s">
        <v>1</v>
      </c>
      <c r="C4" s="15" t="s">
        <v>2</v>
      </c>
      <c r="D4" s="16" t="s">
        <v>3</v>
      </c>
      <c r="E4" s="14" t="s">
        <v>4</v>
      </c>
      <c r="F4" s="16" t="s">
        <v>5</v>
      </c>
      <c r="G4" s="16" t="s">
        <v>6</v>
      </c>
      <c r="H4" s="16" t="s">
        <v>7</v>
      </c>
      <c r="I4" s="16" t="s">
        <v>8</v>
      </c>
    </row>
    <row r="5" spans="1:9" s="21" customFormat="1" ht="51">
      <c r="A5" s="17"/>
      <c r="B5" s="18">
        <v>1</v>
      </c>
      <c r="C5" s="22" t="s">
        <v>23</v>
      </c>
      <c r="D5" s="22" t="s">
        <v>18</v>
      </c>
      <c r="E5" s="23">
        <v>8</v>
      </c>
      <c r="F5" s="23">
        <v>4</v>
      </c>
      <c r="G5" s="24" t="s">
        <v>20</v>
      </c>
      <c r="H5" s="24" t="s">
        <v>31</v>
      </c>
      <c r="I5" s="24" t="s">
        <v>25</v>
      </c>
    </row>
    <row r="6" spans="1:9" s="21" customFormat="1" ht="51">
      <c r="A6" s="17"/>
      <c r="B6" s="19">
        <v>2</v>
      </c>
      <c r="C6" s="25" t="s">
        <v>24</v>
      </c>
      <c r="D6" s="25" t="s">
        <v>19</v>
      </c>
      <c r="E6" s="26">
        <v>8</v>
      </c>
      <c r="F6" s="26">
        <v>4</v>
      </c>
      <c r="G6" s="24" t="s">
        <v>20</v>
      </c>
      <c r="H6" s="27" t="s">
        <v>32</v>
      </c>
      <c r="I6" s="27" t="s">
        <v>26</v>
      </c>
    </row>
    <row r="7" spans="1:9" s="21" customFormat="1" ht="51">
      <c r="A7" s="17"/>
      <c r="B7" s="19">
        <v>3</v>
      </c>
      <c r="C7" s="21" t="s">
        <v>22</v>
      </c>
      <c r="D7" s="25" t="s">
        <v>21</v>
      </c>
      <c r="E7" s="26">
        <v>8</v>
      </c>
      <c r="F7" s="26">
        <v>5</v>
      </c>
      <c r="G7" s="24" t="s">
        <v>20</v>
      </c>
      <c r="H7" s="27" t="s">
        <v>33</v>
      </c>
      <c r="I7" s="27" t="s">
        <v>29</v>
      </c>
    </row>
    <row r="8" spans="1:9" s="21" customFormat="1" ht="76.5">
      <c r="A8" s="17"/>
      <c r="B8" s="19">
        <v>4</v>
      </c>
      <c r="C8" s="25" t="s">
        <v>15</v>
      </c>
      <c r="D8" s="25" t="s">
        <v>18</v>
      </c>
      <c r="E8" s="26">
        <v>10</v>
      </c>
      <c r="F8" s="26">
        <v>6</v>
      </c>
      <c r="G8" s="24" t="s">
        <v>20</v>
      </c>
      <c r="H8" s="27" t="s">
        <v>34</v>
      </c>
      <c r="I8" s="27" t="s">
        <v>27</v>
      </c>
    </row>
    <row r="9" spans="1:9" s="21" customFormat="1" ht="89.25">
      <c r="A9" s="17"/>
      <c r="B9" s="19">
        <v>5</v>
      </c>
      <c r="C9" s="25" t="s">
        <v>16</v>
      </c>
      <c r="D9" s="25" t="s">
        <v>19</v>
      </c>
      <c r="E9" s="26">
        <v>10</v>
      </c>
      <c r="F9" s="26">
        <v>6</v>
      </c>
      <c r="G9" s="24" t="s">
        <v>20</v>
      </c>
      <c r="H9" s="27" t="s">
        <v>35</v>
      </c>
      <c r="I9" s="27" t="s">
        <v>28</v>
      </c>
    </row>
    <row r="10" spans="1:9" s="21" customFormat="1" ht="102">
      <c r="A10" s="17"/>
      <c r="B10" s="18">
        <v>6</v>
      </c>
      <c r="C10" s="25" t="s">
        <v>17</v>
      </c>
      <c r="D10" s="25" t="s">
        <v>21</v>
      </c>
      <c r="E10" s="26">
        <v>10</v>
      </c>
      <c r="F10" s="26">
        <v>7</v>
      </c>
      <c r="G10" s="24" t="s">
        <v>20</v>
      </c>
      <c r="H10" s="27" t="s">
        <v>36</v>
      </c>
      <c r="I10" s="27" t="s">
        <v>30</v>
      </c>
    </row>
    <row r="11" spans="1:9" s="21" customFormat="1" ht="51">
      <c r="A11" s="17"/>
      <c r="B11" s="19">
        <v>7</v>
      </c>
      <c r="C11" s="25" t="s">
        <v>52</v>
      </c>
      <c r="D11" s="25" t="s">
        <v>19</v>
      </c>
      <c r="E11" s="28">
        <v>8</v>
      </c>
      <c r="F11" s="26">
        <v>8</v>
      </c>
      <c r="G11" s="27" t="s">
        <v>20</v>
      </c>
      <c r="H11" s="27" t="s">
        <v>37</v>
      </c>
      <c r="I11" s="27" t="s">
        <v>38</v>
      </c>
    </row>
    <row r="12" spans="1:9" s="21" customFormat="1" ht="63.75">
      <c r="A12" s="17"/>
      <c r="B12" s="19">
        <v>8</v>
      </c>
      <c r="C12" s="25" t="s">
        <v>39</v>
      </c>
      <c r="D12" s="25" t="s">
        <v>19</v>
      </c>
      <c r="E12" s="26">
        <v>10</v>
      </c>
      <c r="F12" s="26">
        <v>5</v>
      </c>
      <c r="G12" s="27" t="s">
        <v>20</v>
      </c>
      <c r="H12" s="27" t="s">
        <v>41</v>
      </c>
      <c r="I12" s="27" t="s">
        <v>43</v>
      </c>
    </row>
    <row r="13" spans="1:9" s="21" customFormat="1" ht="63.75">
      <c r="A13" s="17"/>
      <c r="B13" s="19">
        <v>9</v>
      </c>
      <c r="C13" s="25" t="s">
        <v>40</v>
      </c>
      <c r="D13" s="25" t="s">
        <v>19</v>
      </c>
      <c r="E13" s="26">
        <v>10</v>
      </c>
      <c r="F13" s="26">
        <v>7</v>
      </c>
      <c r="G13" s="27" t="s">
        <v>20</v>
      </c>
      <c r="H13" s="27" t="s">
        <v>42</v>
      </c>
      <c r="I13" s="27" t="s">
        <v>44</v>
      </c>
    </row>
    <row r="14" spans="1:9" s="21" customFormat="1" ht="51">
      <c r="A14" s="17"/>
      <c r="B14" s="19">
        <v>10</v>
      </c>
      <c r="C14" s="25" t="s">
        <v>45</v>
      </c>
      <c r="D14" s="25" t="s">
        <v>18</v>
      </c>
      <c r="E14" s="26">
        <v>5</v>
      </c>
      <c r="F14" s="26">
        <v>5</v>
      </c>
      <c r="G14" s="27" t="s">
        <v>20</v>
      </c>
      <c r="H14" s="27" t="s">
        <v>46</v>
      </c>
      <c r="I14" s="27" t="s">
        <v>47</v>
      </c>
    </row>
    <row r="15" spans="1:9" s="21" customFormat="1" ht="51">
      <c r="A15" s="17"/>
      <c r="B15" s="18">
        <v>11</v>
      </c>
      <c r="C15" s="25" t="s">
        <v>48</v>
      </c>
      <c r="D15" s="25" t="s">
        <v>18</v>
      </c>
      <c r="E15" s="26">
        <v>8</v>
      </c>
      <c r="F15" s="26">
        <v>5</v>
      </c>
      <c r="G15" s="27" t="s">
        <v>20</v>
      </c>
      <c r="H15" s="27" t="s">
        <v>49</v>
      </c>
      <c r="I15" s="27" t="s">
        <v>50</v>
      </c>
    </row>
    <row r="16" spans="1:9" s="21" customFormat="1" ht="51">
      <c r="A16" s="17"/>
      <c r="B16" s="19">
        <v>12</v>
      </c>
      <c r="C16" s="25" t="s">
        <v>51</v>
      </c>
      <c r="D16" s="25" t="s">
        <v>19</v>
      </c>
      <c r="E16" s="26">
        <v>8</v>
      </c>
      <c r="F16" s="26">
        <v>4</v>
      </c>
      <c r="G16" s="27" t="s">
        <v>20</v>
      </c>
      <c r="H16" s="27" t="s">
        <v>53</v>
      </c>
      <c r="I16" s="27" t="s">
        <v>54</v>
      </c>
    </row>
    <row r="17" spans="1:9" s="21" customFormat="1" ht="51">
      <c r="A17" s="17"/>
      <c r="B17" s="19">
        <v>13</v>
      </c>
      <c r="C17" s="25" t="s">
        <v>55</v>
      </c>
      <c r="D17" s="25" t="s">
        <v>18</v>
      </c>
      <c r="E17" s="26">
        <v>4</v>
      </c>
      <c r="F17" s="26">
        <v>5</v>
      </c>
      <c r="G17" s="27" t="s">
        <v>20</v>
      </c>
      <c r="H17" s="27" t="s">
        <v>56</v>
      </c>
      <c r="I17" s="27" t="s">
        <v>57</v>
      </c>
    </row>
    <row r="18" spans="1:9" s="21" customFormat="1" ht="102">
      <c r="A18" s="17"/>
      <c r="B18" s="19">
        <v>14</v>
      </c>
      <c r="C18" s="25" t="s">
        <v>58</v>
      </c>
      <c r="D18" s="25" t="s">
        <v>59</v>
      </c>
      <c r="E18" s="26">
        <v>10</v>
      </c>
      <c r="F18" s="26">
        <v>4</v>
      </c>
      <c r="G18" s="27" t="s">
        <v>20</v>
      </c>
      <c r="H18" s="27" t="s">
        <v>83</v>
      </c>
      <c r="I18" s="27" t="s">
        <v>65</v>
      </c>
    </row>
    <row r="19" spans="1:9" s="21" customFormat="1" ht="76.5">
      <c r="A19" s="17"/>
      <c r="B19" s="19">
        <v>15</v>
      </c>
      <c r="C19" s="25" t="s">
        <v>60</v>
      </c>
      <c r="D19" s="25" t="s">
        <v>19</v>
      </c>
      <c r="E19" s="26">
        <v>10</v>
      </c>
      <c r="F19" s="26">
        <v>5</v>
      </c>
      <c r="G19" s="27" t="s">
        <v>20</v>
      </c>
      <c r="H19" s="27" t="s">
        <v>62</v>
      </c>
      <c r="I19" s="27" t="s">
        <v>66</v>
      </c>
    </row>
    <row r="20" spans="1:9" ht="76.5">
      <c r="A20" s="9"/>
      <c r="B20" s="18">
        <v>16</v>
      </c>
      <c r="C20" s="25" t="s">
        <v>61</v>
      </c>
      <c r="D20" s="25" t="s">
        <v>18</v>
      </c>
      <c r="E20" s="26">
        <v>10</v>
      </c>
      <c r="F20" s="26">
        <v>5</v>
      </c>
      <c r="G20" s="27" t="s">
        <v>20</v>
      </c>
      <c r="H20" s="27" t="s">
        <v>63</v>
      </c>
      <c r="I20" s="27" t="s">
        <v>64</v>
      </c>
    </row>
    <row r="21" spans="1:9" ht="76.5">
      <c r="A21" s="9"/>
      <c r="B21" s="19">
        <v>17</v>
      </c>
      <c r="C21" s="25" t="s">
        <v>81</v>
      </c>
      <c r="D21" s="25" t="s">
        <v>80</v>
      </c>
      <c r="E21" s="26">
        <v>10</v>
      </c>
      <c r="F21" s="26">
        <v>5</v>
      </c>
      <c r="G21" s="27" t="s">
        <v>20</v>
      </c>
      <c r="H21" s="27" t="s">
        <v>67</v>
      </c>
      <c r="I21" s="27" t="s">
        <v>68</v>
      </c>
    </row>
    <row r="22" spans="1:9" ht="63.75">
      <c r="A22" s="9"/>
      <c r="B22" s="19">
        <v>18</v>
      </c>
      <c r="C22" s="25" t="s">
        <v>69</v>
      </c>
      <c r="D22" s="25" t="s">
        <v>19</v>
      </c>
      <c r="E22" s="26">
        <v>10</v>
      </c>
      <c r="F22" s="26">
        <v>5</v>
      </c>
      <c r="G22" s="27" t="s">
        <v>20</v>
      </c>
      <c r="H22" s="27" t="s">
        <v>71</v>
      </c>
      <c r="I22" s="27" t="s">
        <v>74</v>
      </c>
    </row>
    <row r="23" spans="1:9" ht="63.75">
      <c r="A23" s="9"/>
      <c r="B23" s="19">
        <v>19</v>
      </c>
      <c r="C23" s="25" t="s">
        <v>70</v>
      </c>
      <c r="D23" s="25" t="s">
        <v>18</v>
      </c>
      <c r="E23" s="26">
        <v>10</v>
      </c>
      <c r="F23" s="26">
        <v>5</v>
      </c>
      <c r="G23" s="27" t="s">
        <v>20</v>
      </c>
      <c r="H23" s="27" t="s">
        <v>72</v>
      </c>
      <c r="I23" s="27" t="s">
        <v>75</v>
      </c>
    </row>
    <row r="24" spans="1:9" ht="76.5">
      <c r="A24" s="9"/>
      <c r="B24" s="19">
        <v>20</v>
      </c>
      <c r="C24" s="25" t="s">
        <v>82</v>
      </c>
      <c r="D24" s="25" t="s">
        <v>80</v>
      </c>
      <c r="E24" s="26">
        <v>10</v>
      </c>
      <c r="F24" s="26">
        <v>5</v>
      </c>
      <c r="G24" s="27" t="s">
        <v>20</v>
      </c>
      <c r="H24" s="27" t="s">
        <v>73</v>
      </c>
      <c r="I24" s="27" t="s">
        <v>76</v>
      </c>
    </row>
    <row r="25" spans="1:9" ht="38.25">
      <c r="A25" s="9"/>
      <c r="B25" s="18">
        <v>21</v>
      </c>
      <c r="C25" s="25" t="s">
        <v>79</v>
      </c>
      <c r="D25" s="25" t="s">
        <v>80</v>
      </c>
      <c r="E25" s="26">
        <v>8</v>
      </c>
      <c r="F25" s="26">
        <v>6</v>
      </c>
      <c r="G25" s="27" t="s">
        <v>20</v>
      </c>
      <c r="H25" s="27" t="s">
        <v>84</v>
      </c>
      <c r="I25" s="27" t="s">
        <v>87</v>
      </c>
    </row>
    <row r="26" spans="1:9" ht="51">
      <c r="A26" s="9"/>
      <c r="B26" s="19">
        <v>22</v>
      </c>
      <c r="C26" s="25" t="s">
        <v>77</v>
      </c>
      <c r="D26" s="25" t="s">
        <v>80</v>
      </c>
      <c r="E26" s="26">
        <v>8</v>
      </c>
      <c r="F26" s="26">
        <v>7</v>
      </c>
      <c r="G26" s="27" t="s">
        <v>20</v>
      </c>
      <c r="H26" s="27" t="s">
        <v>86</v>
      </c>
      <c r="I26" s="27" t="s">
        <v>88</v>
      </c>
    </row>
    <row r="27" spans="1:9" ht="51">
      <c r="A27" s="9"/>
      <c r="B27" s="19">
        <v>23</v>
      </c>
      <c r="C27" s="25" t="s">
        <v>78</v>
      </c>
      <c r="D27" s="25" t="s">
        <v>80</v>
      </c>
      <c r="E27" s="26">
        <v>8</v>
      </c>
      <c r="F27" s="26">
        <v>7</v>
      </c>
      <c r="G27" s="27" t="s">
        <v>20</v>
      </c>
      <c r="H27" s="27" t="s">
        <v>85</v>
      </c>
      <c r="I27" s="27" t="s">
        <v>89</v>
      </c>
    </row>
    <row r="28" spans="1:9">
      <c r="A28" s="9"/>
      <c r="B28" s="19">
        <v>24</v>
      </c>
      <c r="C28" s="25"/>
      <c r="D28" s="25"/>
      <c r="E28" s="26"/>
      <c r="F28" s="26"/>
      <c r="G28" s="27"/>
      <c r="H28" s="27"/>
      <c r="I28" s="27"/>
    </row>
    <row r="29" spans="1:9">
      <c r="A29" s="9"/>
      <c r="B29" s="19">
        <v>25</v>
      </c>
      <c r="C29" s="25"/>
      <c r="D29" s="25"/>
      <c r="E29" s="30"/>
      <c r="F29" s="30"/>
      <c r="G29" s="31"/>
      <c r="H29" s="31"/>
      <c r="I29" s="31"/>
    </row>
    <row r="30" spans="1:9">
      <c r="A30" s="9"/>
      <c r="B30" s="18">
        <v>26</v>
      </c>
      <c r="C30" s="25"/>
      <c r="D30" s="25"/>
      <c r="E30" s="26"/>
      <c r="F30" s="26"/>
      <c r="G30" s="27"/>
      <c r="H30" s="27"/>
      <c r="I30" s="27"/>
    </row>
    <row r="31" spans="1:9">
      <c r="A31" s="9"/>
      <c r="B31" s="19">
        <v>27</v>
      </c>
      <c r="C31" s="25"/>
      <c r="D31" s="25"/>
      <c r="E31" s="26"/>
      <c r="F31" s="26"/>
      <c r="G31" s="27"/>
      <c r="H31" s="27"/>
      <c r="I31" s="27"/>
    </row>
    <row r="32" spans="1:9">
      <c r="A32" s="9"/>
      <c r="B32" s="19">
        <v>28</v>
      </c>
      <c r="C32" s="25"/>
      <c r="D32" s="25"/>
      <c r="E32" s="26"/>
      <c r="F32" s="26"/>
      <c r="G32" s="27"/>
      <c r="H32" s="27"/>
      <c r="I32" s="27"/>
    </row>
    <row r="33" spans="1:9">
      <c r="A33" s="9"/>
      <c r="B33" s="19">
        <v>29</v>
      </c>
      <c r="C33" s="25"/>
      <c r="D33" s="25"/>
      <c r="E33" s="26"/>
      <c r="F33" s="26"/>
      <c r="G33" s="27"/>
      <c r="H33" s="27"/>
      <c r="I33" s="27"/>
    </row>
    <row r="34" spans="1:9">
      <c r="A34" s="9"/>
      <c r="B34" s="19">
        <v>30</v>
      </c>
      <c r="C34" s="25"/>
      <c r="D34" s="25"/>
      <c r="E34" s="26"/>
      <c r="F34" s="26"/>
      <c r="G34" s="27"/>
      <c r="H34" s="27"/>
      <c r="I34" s="27"/>
    </row>
    <row r="35" spans="1:9">
      <c r="A35" s="9"/>
      <c r="B35" s="18">
        <v>31</v>
      </c>
      <c r="C35" s="25"/>
      <c r="D35" s="25"/>
      <c r="E35" s="26"/>
      <c r="F35" s="26"/>
      <c r="G35" s="27"/>
      <c r="H35" s="27"/>
      <c r="I35" s="27"/>
    </row>
    <row r="36" spans="1:9">
      <c r="A36" s="9"/>
      <c r="B36" s="19">
        <v>32</v>
      </c>
      <c r="C36" s="25"/>
      <c r="D36" s="25"/>
      <c r="E36" s="26"/>
      <c r="F36" s="26"/>
      <c r="G36" s="27"/>
      <c r="H36" s="27"/>
      <c r="I36" s="27"/>
    </row>
    <row r="37" spans="1:9">
      <c r="A37" s="9"/>
      <c r="B37" s="19">
        <v>33</v>
      </c>
      <c r="C37" s="25"/>
      <c r="D37" s="25"/>
      <c r="E37" s="26"/>
      <c r="F37" s="26"/>
      <c r="G37" s="27"/>
      <c r="H37" s="27"/>
      <c r="I37" s="27"/>
    </row>
    <row r="38" spans="1:9">
      <c r="A38" s="9"/>
      <c r="B38" s="19">
        <v>34</v>
      </c>
      <c r="C38" s="25"/>
      <c r="D38" s="25"/>
      <c r="E38" s="26"/>
      <c r="F38" s="26"/>
      <c r="G38" s="27"/>
      <c r="H38" s="27"/>
      <c r="I38" s="27"/>
    </row>
    <row r="39" spans="1:9">
      <c r="A39" s="9"/>
      <c r="B39" s="18">
        <v>35</v>
      </c>
      <c r="C39" s="25"/>
      <c r="D39" s="25"/>
      <c r="E39" s="26"/>
      <c r="F39" s="26"/>
      <c r="G39" s="27"/>
      <c r="H39" s="27"/>
      <c r="I39" s="27"/>
    </row>
    <row r="40" spans="1:9">
      <c r="A40" s="9"/>
      <c r="B40" s="19">
        <v>36</v>
      </c>
      <c r="C40" s="25"/>
      <c r="D40" s="25"/>
      <c r="E40" s="26"/>
      <c r="F40" s="26"/>
      <c r="G40" s="27"/>
      <c r="H40" s="27"/>
      <c r="I40" s="27"/>
    </row>
    <row r="41" spans="1:9">
      <c r="A41" s="9"/>
      <c r="B41" s="19">
        <v>37</v>
      </c>
      <c r="C41" s="25"/>
      <c r="D41" s="25"/>
      <c r="E41" s="26"/>
      <c r="F41" s="26"/>
      <c r="G41" s="27"/>
      <c r="H41" s="27"/>
      <c r="I41" s="27"/>
    </row>
    <row r="42" spans="1:9">
      <c r="A42" s="9"/>
      <c r="B42" s="19">
        <v>38</v>
      </c>
      <c r="C42" s="25"/>
      <c r="D42" s="25"/>
      <c r="E42" s="26"/>
      <c r="F42" s="26"/>
      <c r="G42" s="27"/>
      <c r="H42" s="27"/>
      <c r="I42" s="27"/>
    </row>
    <row r="43" spans="1:9">
      <c r="A43" s="9"/>
      <c r="B43" s="19">
        <v>39</v>
      </c>
      <c r="C43" s="25"/>
      <c r="D43" s="25"/>
      <c r="E43" s="26"/>
      <c r="F43" s="26"/>
      <c r="G43" s="27"/>
      <c r="H43" s="27"/>
      <c r="I43" s="27"/>
    </row>
    <row r="44" spans="1:9">
      <c r="A44" s="9"/>
      <c r="B44" s="18">
        <v>40</v>
      </c>
      <c r="C44" s="25"/>
      <c r="D44" s="25"/>
      <c r="E44" s="26"/>
      <c r="F44" s="26"/>
      <c r="G44" s="27"/>
      <c r="H44" s="27"/>
      <c r="I44" s="27"/>
    </row>
    <row r="45" spans="1:9">
      <c r="A45" s="9"/>
      <c r="B45" s="20"/>
    </row>
  </sheetData>
  <conditionalFormatting sqref="B5:I6 B7:B10 H7:I10 C8:G10 B11:I44">
    <cfRule type="expression" dxfId="4" priority="16">
      <formula>MOD(ROW(),2)=0</formula>
    </cfRule>
  </conditionalFormatting>
  <conditionalFormatting sqref="G7">
    <cfRule type="expression" dxfId="3" priority="4">
      <formula>MOD(ROW(),2)=0</formula>
    </cfRule>
  </conditionalFormatting>
  <conditionalFormatting sqref="D7">
    <cfRule type="expression" dxfId="2" priority="3">
      <formula>MOD(ROW(),2)=0</formula>
    </cfRule>
  </conditionalFormatting>
  <conditionalFormatting sqref="E7">
    <cfRule type="expression" dxfId="1" priority="2">
      <formula>MOD(ROW(),2)=0</formula>
    </cfRule>
  </conditionalFormatting>
  <conditionalFormatting sqref="F7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5546875" defaultRowHeight="12.75"/>
  <cols>
    <col min="2" max="2" width="32.7109375" customWidth="1"/>
  </cols>
  <sheetData>
    <row r="1" spans="1:8" ht="34.5" customHeight="1">
      <c r="A1" s="6" t="s">
        <v>9</v>
      </c>
    </row>
    <row r="2" spans="1:8">
      <c r="D2" s="4" t="s">
        <v>10</v>
      </c>
    </row>
    <row r="3" spans="1:8" ht="19.5" customHeight="1">
      <c r="B3" t="s">
        <v>11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12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10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5" t="s">
        <v>13</v>
      </c>
      <c r="C7" s="7" t="e">
        <f>D7-1</f>
        <v>#REF!</v>
      </c>
      <c r="D7" s="7" t="e">
        <f>E7-1</f>
        <v>#REF!</v>
      </c>
      <c r="E7" s="7" t="e">
        <f>F7-1</f>
        <v>#REF!</v>
      </c>
      <c r="F7" s="7" t="e">
        <f>G7-1</f>
        <v>#REF!</v>
      </c>
      <c r="G7" s="7" t="e">
        <f>C3</f>
        <v>#REF!</v>
      </c>
      <c r="H7" s="5"/>
    </row>
    <row r="8" spans="1:8" ht="19.5" customHeight="1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5" t="s">
        <v>14</v>
      </c>
      <c r="C14" s="5"/>
      <c r="D14" s="5"/>
      <c r="E14" s="5"/>
      <c r="F14" s="5"/>
      <c r="G14" s="5"/>
      <c r="H14" s="5"/>
    </row>
    <row r="15" spans="1:8" ht="19.5" customHeight="1">
      <c r="A15">
        <f>ROWS($B$15:B15)</f>
        <v>1</v>
      </c>
      <c r="B15" t="str">
        <f>IF('Product Backlog'!C5=0,"",'Product Backlog'!C5)</f>
        <v>Patient landing page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 xml:space="preserve">Doctor landing page 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>
      <c r="A17">
        <f>ROWS($B$15:B17)</f>
        <v>3</v>
      </c>
      <c r="B17" t="str">
        <f>IF('Product Backlog'!C8=0,"",'Product Backlog'!C8)</f>
        <v>Navigation bar tailored to the patient user type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>
      <c r="A18">
        <f>ROWS($B$15:B18)</f>
        <v>4</v>
      </c>
      <c r="B18" t="str">
        <f>IF('Product Backlog'!C9=0,"",'Product Backlog'!C9)</f>
        <v>Navigation bar tailored to the doctor user type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>
      <c r="A19">
        <f>ROWS($B$15:B19)</f>
        <v>5</v>
      </c>
      <c r="B19" t="str">
        <f>IF('Product Backlog'!C10=0,"",'Product Backlog'!C10)</f>
        <v>Navigation bar tailored to the super admin user type</v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spans="1:7" ht="19.5" customHeight="1">
      <c r="A20">
        <f>ROWS($B$15:B20)</f>
        <v>6</v>
      </c>
      <c r="B20" t="e">
        <f>IF('Product Backlog'!#REF!=0,"",'Product Backlog'!#REF!)</f>
        <v>#REF!</v>
      </c>
      <c r="C20" t="e">
        <f>IF(B20="",NA(),IFERROR(INDEX('Product Backlog'!$C$5:$I$29,$A20,C$6),NA()))</f>
        <v>#REF!</v>
      </c>
      <c r="D20" t="e">
        <f>IF(B20="",NA(),IFERROR(INDEX('Product Backlog'!$C$5:$I$29,$A20,D$6),NA()))</f>
        <v>#REF!</v>
      </c>
      <c r="E20" t="e">
        <f>IF(B20="",NA(),IFERROR(INDEX('Product Backlog'!$C$5:$I$29,$A20,E$6),NA()))</f>
        <v>#REF!</v>
      </c>
      <c r="F20" t="e">
        <f>IF(B20="",NA(),IFERROR(INDEX('Product Backlog'!$C$5:$I$29,$A20,F$6),NA()))</f>
        <v>#REF!</v>
      </c>
      <c r="G20" t="e">
        <f>IF(B20="",NA(),IFERROR(INDEX('Product Backlog'!$C$5:$I$29,$A20,G$6),NA()))</f>
        <v>#REF!</v>
      </c>
    </row>
    <row r="21" spans="1:7" ht="19.5" customHeight="1">
      <c r="A21">
        <f>ROWS($B$15:B21)</f>
        <v>7</v>
      </c>
      <c r="B21" t="str">
        <f>IF('Product Backlog'!C11=0,"",'Product Backlog'!C11)</f>
        <v xml:space="preserve">Edit Availability </v>
      </c>
      <c r="C21" t="e">
        <f ca="1">IF(B21="",NA(),IFERROR(INDEX('Product Backlog'!$C$5:$I$29,$A21,C$6),NA()))</f>
        <v>#N/A</v>
      </c>
      <c r="D21" t="e">
        <f ca="1">IF(B21="",NA(),IFERROR(INDEX('Product Backlog'!$C$5:$I$29,$A21,D$6),NA()))</f>
        <v>#N/A</v>
      </c>
      <c r="E21" t="e">
        <f ca="1">IF(B21="",NA(),IFERROR(INDEX('Product Backlog'!$C$5:$I$29,$A21,E$6),NA()))</f>
        <v>#N/A</v>
      </c>
      <c r="F21" t="e">
        <f ca="1">IF(B21="",NA(),IFERROR(INDEX('Product Backlog'!$C$5:$I$29,$A21,F$6),NA()))</f>
        <v>#N/A</v>
      </c>
      <c r="G21" t="e">
        <f ca="1">IF(B21="",NA(),IFERROR(INDEX('Product Backlog'!$C$5:$I$29,$A21,G$6),NA()))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>View Patient Health Info</v>
      </c>
      <c r="C22" t="e">
        <f ca="1">IF(B22="",NA(),IFERROR(INDEX('Product Backlog'!$C$5:$I$29,$A22,C$6),NA()))</f>
        <v>#N/A</v>
      </c>
      <c r="D22" t="e">
        <f ca="1">IF(B22="",NA(),IFERROR(INDEX('Product Backlog'!$C$5:$I$29,$A22,D$6),NA()))</f>
        <v>#N/A</v>
      </c>
      <c r="E22" t="e">
        <f ca="1">IF(B22="",NA(),IFERROR(INDEX('Product Backlog'!$C$5:$I$29,$A22,E$6),NA()))</f>
        <v>#N/A</v>
      </c>
      <c r="F22" t="e">
        <f ca="1">IF(B22="",NA(),IFERROR(INDEX('Product Backlog'!$C$5:$I$29,$A22,F$6),NA()))</f>
        <v>#N/A</v>
      </c>
      <c r="G22" t="e">
        <f ca="1">IF(B22="",NA(),IFERROR(INDEX('Product Backlog'!$C$5:$I$29,$A22,G$6),NA()))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>Edit Patient Health Info</v>
      </c>
      <c r="C23" t="e">
        <f ca="1">IF(B23="",NA(),IFERROR(INDEX('Product Backlog'!$C$5:$I$29,$A23,C$6),NA()))</f>
        <v>#N/A</v>
      </c>
      <c r="D23" t="e">
        <f ca="1">IF(B23="",NA(),IFERROR(INDEX('Product Backlog'!$C$5:$I$29,$A23,D$6),NA()))</f>
        <v>#N/A</v>
      </c>
      <c r="E23" t="e">
        <f ca="1">IF(B23="",NA(),IFERROR(INDEX('Product Backlog'!$C$5:$I$29,$A23,E$6),NA()))</f>
        <v>#N/A</v>
      </c>
      <c r="F23" t="e">
        <f ca="1">IF(B23="",NA(),IFERROR(INDEX('Product Backlog'!$C$5:$I$29,$A23,F$6),NA()))</f>
        <v>#N/A</v>
      </c>
      <c r="G23" t="e">
        <f ca="1">IF(B23="",NA(),IFERROR(INDEX('Product Backlog'!$C$5:$I$29,$A23,G$6),NA()))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>View Health Info</v>
      </c>
      <c r="C24" t="e">
        <f ca="1">IF(B24="",NA(),IFERROR(INDEX('Product Backlog'!$C$5:$I$29,$A24,C$6),NA()))</f>
        <v>#N/A</v>
      </c>
      <c r="D24" t="e">
        <f ca="1">IF(B24="",NA(),IFERROR(INDEX('Product Backlog'!$C$5:$I$29,$A24,D$6),NA()))</f>
        <v>#N/A</v>
      </c>
      <c r="E24" t="e">
        <f ca="1">IF(B24="",NA(),IFERROR(INDEX('Product Backlog'!$C$5:$I$29,$A24,E$6),NA()))</f>
        <v>#N/A</v>
      </c>
      <c r="F24" t="e">
        <f ca="1">IF(B24="",NA(),IFERROR(INDEX('Product Backlog'!$C$5:$I$29,$A24,F$6),NA()))</f>
        <v>#N/A</v>
      </c>
      <c r="G24" t="e">
        <f ca="1">IF(B24="",NA(),IFERROR(INDEX('Product Backlog'!$C$5:$I$29,$A24,G$6),NA()))</f>
        <v>#N/A</v>
      </c>
    </row>
    <row r="25" spans="1:7" ht="19.5" customHeight="1">
      <c r="A25">
        <f>ROWS($B$15:B25)</f>
        <v>11</v>
      </c>
      <c r="B25" t="str">
        <f>IF('Product Backlog'!C15=0,"",'Product Backlog'!C15)</f>
        <v>Book an Appointment</v>
      </c>
      <c r="C25" t="e">
        <f ca="1">IF(B25="",NA(),IFERROR(INDEX('Product Backlog'!$C$5:$I$29,$A25,C$6),NA()))</f>
        <v>#N/A</v>
      </c>
      <c r="D25" t="e">
        <f ca="1">IF(B25="",NA(),IFERROR(INDEX('Product Backlog'!$C$5:$I$29,$A25,D$6),NA()))</f>
        <v>#N/A</v>
      </c>
      <c r="E25" t="e">
        <f ca="1">IF(B25="",NA(),IFERROR(INDEX('Product Backlog'!$C$5:$I$29,$A25,E$6),NA()))</f>
        <v>#N/A</v>
      </c>
      <c r="F25" t="e">
        <f ca="1">IF(B25="",NA(),IFERROR(INDEX('Product Backlog'!$C$5:$I$29,$A25,F$6),NA()))</f>
        <v>#N/A</v>
      </c>
      <c r="G25" t="e">
        <f ca="1">IF(B25="",NA(),IFERROR(INDEX('Product Backlog'!$C$5:$I$29,$A25,G$6),NA()))</f>
        <v>#N/A</v>
      </c>
    </row>
    <row r="26" spans="1:7" ht="19.5" customHeight="1">
      <c r="A26">
        <f>ROWS($B$15:B26)</f>
        <v>12</v>
      </c>
      <c r="B26" t="str">
        <f>IF('Product Backlog'!C16=0,"",'Product Backlog'!C16)</f>
        <v xml:space="preserve">View Calendar </v>
      </c>
      <c r="C26" t="e">
        <f ca="1">IF(B26="",NA(),IFERROR(INDEX('Product Backlog'!$C$5:$I$29,$A26,C$6),NA()))</f>
        <v>#N/A</v>
      </c>
      <c r="D26" t="e">
        <f ca="1">IF(B26="",NA(),IFERROR(INDEX('Product Backlog'!$C$5:$I$29,$A26,D$6),NA()))</f>
        <v>#N/A</v>
      </c>
      <c r="E26" t="e">
        <f ca="1">IF(B26="",NA(),IFERROR(INDEX('Product Backlog'!$C$5:$I$29,$A26,E$6),NA()))</f>
        <v>#N/A</v>
      </c>
      <c r="F26" t="e">
        <f ca="1">IF(B26="",NA(),IFERROR(INDEX('Product Backlog'!$C$5:$I$29,$A26,F$6),NA()))</f>
        <v>#N/A</v>
      </c>
      <c r="G26" t="e">
        <f ca="1">IF(B26="",NA(),IFERROR(INDEX('Product Backlog'!$C$5:$I$29,$A26,G$6),NA()))</f>
        <v>#N/A</v>
      </c>
    </row>
    <row r="27" spans="1:7" ht="19.5" customHeight="1">
      <c r="A27">
        <f>ROWS($B$15:B27)</f>
        <v>13</v>
      </c>
      <c r="B27" t="str">
        <f>IF('Product Backlog'!C17=0,"",'Product Backlog'!C17)</f>
        <v>Edit Personal Details</v>
      </c>
      <c r="C27" t="e">
        <f ca="1">IF(B27="",NA(),IFERROR(INDEX('Product Backlog'!$C$5:$I$29,$A27,C$6),NA()))</f>
        <v>#N/A</v>
      </c>
      <c r="D27" t="e">
        <f ca="1">IF(B27="",NA(),IFERROR(INDEX('Product Backlog'!$C$5:$I$29,$A27,D$6),NA()))</f>
        <v>#N/A</v>
      </c>
      <c r="E27" t="e">
        <f ca="1">IF(B27="",NA(),IFERROR(INDEX('Product Backlog'!$C$5:$I$29,$A27,E$6),NA()))</f>
        <v>#N/A</v>
      </c>
      <c r="F27" t="e">
        <f ca="1">IF(B27="",NA(),IFERROR(INDEX('Product Backlog'!$C$5:$I$29,$A27,F$6),NA()))</f>
        <v>#N/A</v>
      </c>
      <c r="G27" t="e">
        <f ca="1">IF(B27="",NA(),IFERROR(INDEX('Product Backlog'!$C$5:$I$29,$A27,G$6),NA()))</f>
        <v>#N/A</v>
      </c>
    </row>
    <row r="28" spans="1:7" ht="19.5" customHeight="1">
      <c r="A28">
        <f>ROWS($B$15:B28)</f>
        <v>14</v>
      </c>
      <c r="B28" t="str">
        <f>IF('Product Backlog'!C18=0,"",'Product Backlog'!C18)</f>
        <v>Main Page</v>
      </c>
      <c r="C28" t="e">
        <f ca="1">IF(B28="",NA(),IFERROR(INDEX('Product Backlog'!$C$5:$I$29,$A28,C$6),NA()))</f>
        <v>#N/A</v>
      </c>
      <c r="D28" t="e">
        <f ca="1">IF(B28="",NA(),IFERROR(INDEX('Product Backlog'!$C$5:$I$29,$A28,D$6),NA()))</f>
        <v>#N/A</v>
      </c>
      <c r="E28" t="e">
        <f ca="1">IF(B28="",NA(),IFERROR(INDEX('Product Backlog'!$C$5:$I$29,$A28,E$6),NA()))</f>
        <v>#N/A</v>
      </c>
      <c r="F28" t="e">
        <f ca="1">IF(B28="",NA(),IFERROR(INDEX('Product Backlog'!$C$5:$I$29,$A28,F$6),NA()))</f>
        <v>#N/A</v>
      </c>
      <c r="G28" t="e">
        <f ca="1">IF(B28="",NA(),IFERROR(INDEX('Product Backlog'!$C$5:$I$29,$A28,G$6),NA()))</f>
        <v>#N/A</v>
      </c>
    </row>
    <row r="29" spans="1:7" ht="19.5" customHeight="1">
      <c r="A29">
        <f>ROWS($B$15:B29)</f>
        <v>15</v>
      </c>
      <c r="B29" t="str">
        <f>IF('Product Backlog'!C19=0,"",'Product Backlog'!C19)</f>
        <v>Doctor Sign Up Page</v>
      </c>
      <c r="C29" t="e">
        <f ca="1">IF(B29="",NA(),IFERROR(INDEX('Product Backlog'!$C$5:$I$29,$A29,C$6),NA()))</f>
        <v>#N/A</v>
      </c>
      <c r="D29" t="e">
        <f ca="1">IF(B29="",NA(),IFERROR(INDEX('Product Backlog'!$C$5:$I$29,$A29,D$6),NA()))</f>
        <v>#N/A</v>
      </c>
      <c r="E29" t="e">
        <f ca="1">IF(B29="",NA(),IFERROR(INDEX('Product Backlog'!$C$5:$I$29,$A29,E$6),NA()))</f>
        <v>#N/A</v>
      </c>
      <c r="F29" t="e">
        <f ca="1">IF(B29="",NA(),IFERROR(INDEX('Product Backlog'!$C$5:$I$29,$A29,F$6),NA()))</f>
        <v>#N/A</v>
      </c>
      <c r="G29" t="e">
        <f ca="1">IF(B29="",NA(),IFERROR(INDEX('Product Backlog'!$C$5:$I$29,$A29,G$6),NA()))</f>
        <v>#N/A</v>
      </c>
    </row>
    <row r="30" spans="1:7" ht="19.5" customHeight="1">
      <c r="A30">
        <f>ROWS($B$15:B30)</f>
        <v>16</v>
      </c>
      <c r="B30" t="str">
        <f>IF('Product Backlog'!C20=0,"",'Product Backlog'!C20)</f>
        <v>Patient Sign Up Page</v>
      </c>
      <c r="C30" t="e">
        <f ca="1">IF(B30="",NA(),IFERROR(INDEX('Product Backlog'!$C$5:$I$29,$A30,C$6),NA()))</f>
        <v>#N/A</v>
      </c>
      <c r="D30" t="e">
        <f ca="1">IF(B30="",NA(),IFERROR(INDEX('Product Backlog'!$C$5:$I$29,$A30,D$6),NA()))</f>
        <v>#N/A</v>
      </c>
      <c r="E30" t="e">
        <f ca="1">IF(B30="",NA(),IFERROR(INDEX('Product Backlog'!$C$5:$I$29,$A30,E$6),NA()))</f>
        <v>#N/A</v>
      </c>
      <c r="F30" t="e">
        <f ca="1">IF(B30="",NA(),IFERROR(INDEX('Product Backlog'!$C$5:$I$29,$A30,F$6),NA()))</f>
        <v>#N/A</v>
      </c>
      <c r="G30" t="e">
        <f ca="1">IF(B30="",NA(),IFERROR(INDEX('Product Backlog'!$C$5:$I$29,$A30,G$6),NA()))</f>
        <v>#N/A</v>
      </c>
    </row>
    <row r="31" spans="1:7" ht="19.5" customHeight="1">
      <c r="A31">
        <f>ROWS($B$15:B31)</f>
        <v>17</v>
      </c>
      <c r="B31" t="str">
        <f>IF('Product Backlog'!C21=0,"",'Product Backlog'!C21)</f>
        <v>Super Administrator Sign Up Page</v>
      </c>
      <c r="C31" t="e">
        <f ca="1">IF(B31="",NA(),IFERROR(INDEX('Product Backlog'!$C$5:$I$29,$A31,C$6),NA()))</f>
        <v>#N/A</v>
      </c>
      <c r="D31" t="e">
        <f ca="1">IF(B31="",NA(),IFERROR(INDEX('Product Backlog'!$C$5:$I$29,$A31,D$6),NA()))</f>
        <v>#N/A</v>
      </c>
      <c r="E31" t="e">
        <f ca="1">IF(B31="",NA(),IFERROR(INDEX('Product Backlog'!$C$5:$I$29,$A31,E$6),NA()))</f>
        <v>#N/A</v>
      </c>
      <c r="F31" t="e">
        <f ca="1">IF(B31="",NA(),IFERROR(INDEX('Product Backlog'!$C$5:$I$29,$A31,F$6),NA()))</f>
        <v>#N/A</v>
      </c>
      <c r="G31" t="e">
        <f ca="1">IF(B31="",NA(),IFERROR(INDEX('Product Backlog'!$C$5:$I$29,$A31,G$6),NA()))</f>
        <v>#N/A</v>
      </c>
    </row>
    <row r="32" spans="1:7" ht="19.5" customHeight="1">
      <c r="A32">
        <f>ROWS($B$15:B32)</f>
        <v>18</v>
      </c>
      <c r="B32" t="str">
        <f>IF('Product Backlog'!C22=0,"",'Product Backlog'!C22)</f>
        <v>Doctor Log In Page</v>
      </c>
      <c r="C32" t="e">
        <f ca="1">IF(B32="",NA(),IFERROR(INDEX('Product Backlog'!$C$5:$I$29,$A32,C$6),NA()))</f>
        <v>#N/A</v>
      </c>
      <c r="D32" t="e">
        <f ca="1">IF(B32="",NA(),IFERROR(INDEX('Product Backlog'!$C$5:$I$29,$A32,D$6),NA()))</f>
        <v>#N/A</v>
      </c>
      <c r="E32" t="e">
        <f ca="1">IF(B32="",NA(),IFERROR(INDEX('Product Backlog'!$C$5:$I$29,$A32,E$6),NA()))</f>
        <v>#N/A</v>
      </c>
      <c r="F32" t="e">
        <f ca="1">IF(B32="",NA(),IFERROR(INDEX('Product Backlog'!$C$5:$I$29,$A32,F$6),NA()))</f>
        <v>#N/A</v>
      </c>
      <c r="G32" t="e">
        <f ca="1">IF(B32="",NA(),IFERROR(INDEX('Product Backlog'!$C$5:$I$29,$A32,G$6),NA()))</f>
        <v>#N/A</v>
      </c>
    </row>
    <row r="33" spans="1:7" ht="19.5" customHeight="1">
      <c r="A33">
        <f>ROWS($B$15:B33)</f>
        <v>19</v>
      </c>
      <c r="B33" t="str">
        <f>IF('Product Backlog'!C23=0,"",'Product Backlog'!C23)</f>
        <v>Patient Log In Page</v>
      </c>
      <c r="C33" t="e">
        <f ca="1">IF(B33="",NA(),IFERROR(INDEX('Product Backlog'!$C$5:$I$29,$A33,C$6),NA()))</f>
        <v>#N/A</v>
      </c>
      <c r="D33" t="e">
        <f ca="1">IF(B33="",NA(),IFERROR(INDEX('Product Backlog'!$C$5:$I$29,$A33,D$6),NA()))</f>
        <v>#N/A</v>
      </c>
      <c r="E33" t="e">
        <f ca="1">IF(B33="",NA(),IFERROR(INDEX('Product Backlog'!$C$5:$I$29,$A33,E$6),NA()))</f>
        <v>#N/A</v>
      </c>
      <c r="F33" t="e">
        <f ca="1">IF(B33="",NA(),IFERROR(INDEX('Product Backlog'!$C$5:$I$29,$A33,F$6),NA()))</f>
        <v>#N/A</v>
      </c>
      <c r="G33" t="e">
        <f ca="1">IF(B33="",NA(),IFERROR(INDEX('Product Backlog'!$C$5:$I$29,$A33,G$6),NA()))</f>
        <v>#N/A</v>
      </c>
    </row>
    <row r="34" spans="1:7" ht="19.5" customHeight="1">
      <c r="A34">
        <f>ROWS($B$15:B34)</f>
        <v>20</v>
      </c>
      <c r="B34" t="str">
        <f>IF('Product Backlog'!C24=0,"",'Product Backlog'!C24)</f>
        <v>Super Administrator Log In Page</v>
      </c>
      <c r="C34" t="e">
        <f ca="1">IF(B34="",NA(),IFERROR(INDEX('Product Backlog'!$C$5:$I$29,$A34,C$6),NA()))</f>
        <v>#N/A</v>
      </c>
      <c r="D34" t="e">
        <f ca="1">IF(B34="",NA(),IFERROR(INDEX('Product Backlog'!$C$5:$I$29,$A34,D$6),NA()))</f>
        <v>#N/A</v>
      </c>
      <c r="E34" t="e">
        <f ca="1">IF(B34="",NA(),IFERROR(INDEX('Product Backlog'!$C$5:$I$29,$A34,E$6),NA()))</f>
        <v>#N/A</v>
      </c>
      <c r="F34" t="e">
        <f ca="1">IF(B34="",NA(),IFERROR(INDEX('Product Backlog'!$C$5:$I$29,$A34,F$6),NA()))</f>
        <v>#N/A</v>
      </c>
      <c r="G34" t="e">
        <f ca="1">IF(B34="",NA(),IFERROR(INDEX('Product Backlog'!$C$5:$I$29,$A34,G$6),NA()))</f>
        <v>#N/A</v>
      </c>
    </row>
    <row r="35" spans="1:7" ht="19.5" customHeight="1">
      <c r="A35">
        <f>ROWS($B$15:B35)</f>
        <v>21</v>
      </c>
      <c r="B35" t="str">
        <f>IF('Product Backlog'!C25=0,"",'Product Backlog'!C25)</f>
        <v>Super Administrator Create User Page</v>
      </c>
      <c r="C35" t="e">
        <f ca="1">IF(B35="",NA(),IFERROR(INDEX('Product Backlog'!$C$5:$I$29,$A35,C$6),NA()))</f>
        <v>#N/A</v>
      </c>
      <c r="D35" t="e">
        <f ca="1">IF(B35="",NA(),IFERROR(INDEX('Product Backlog'!$C$5:$I$29,$A35,D$6),NA()))</f>
        <v>#N/A</v>
      </c>
      <c r="E35" t="e">
        <f ca="1">IF(B35="",NA(),IFERROR(INDEX('Product Backlog'!$C$5:$I$29,$A35,E$6),NA()))</f>
        <v>#N/A</v>
      </c>
      <c r="F35" t="e">
        <f ca="1">IF(B35="",NA(),IFERROR(INDEX('Product Backlog'!$C$5:$I$29,$A35,F$6),NA()))</f>
        <v>#N/A</v>
      </c>
      <c r="G35" t="e">
        <f ca="1">IF(B35="",NA(),IFERROR(INDEX('Product Backlog'!$C$5:$I$29,$A35,G$6),NA()))</f>
        <v>#N/A</v>
      </c>
    </row>
    <row r="36" spans="1:7" ht="19.5" customHeight="1">
      <c r="A36">
        <f>ROWS($B$15:B36)</f>
        <v>22</v>
      </c>
      <c r="B36" t="str">
        <f>IF('Product Backlog'!C26=0,"",'Product Backlog'!C26)</f>
        <v>Super Administrator View Page</v>
      </c>
      <c r="C36" t="e">
        <f ca="1">IF(B36="",NA(),IFERROR(INDEX('Product Backlog'!$C$5:$I$29,$A36,C$6),NA()))</f>
        <v>#N/A</v>
      </c>
      <c r="D36" t="e">
        <f ca="1">IF(B36="",NA(),IFERROR(INDEX('Product Backlog'!$C$5:$I$29,$A36,D$6),NA()))</f>
        <v>#N/A</v>
      </c>
      <c r="E36" t="e">
        <f ca="1">IF(B36="",NA(),IFERROR(INDEX('Product Backlog'!$C$5:$I$29,$A36,E$6),NA()))</f>
        <v>#N/A</v>
      </c>
      <c r="F36" t="e">
        <f ca="1">IF(B36="",NA(),IFERROR(INDEX('Product Backlog'!$C$5:$I$29,$A36,F$6),NA()))</f>
        <v>#N/A</v>
      </c>
      <c r="G36" t="e">
        <f ca="1">IF(B36="",NA(),IFERROR(INDEX('Product Backlog'!$C$5:$I$29,$A36,G$6),NA()))</f>
        <v>#N/A</v>
      </c>
    </row>
    <row r="37" spans="1:7" ht="19.5" customHeight="1">
      <c r="A37">
        <f>ROWS($B$15:B37)</f>
        <v>23</v>
      </c>
      <c r="B37" t="str">
        <f>IF('Product Backlog'!C27=0,"",'Product Backlog'!C27)</f>
        <v>Super Administrator Edit User Page</v>
      </c>
      <c r="C37" t="e">
        <f ca="1">IF(B37="",NA(),IFERROR(INDEX('Product Backlog'!$C$5:$I$29,$A37,C$6),NA()))</f>
        <v>#N/A</v>
      </c>
      <c r="D37" t="e">
        <f ca="1">IF(B37="",NA(),IFERROR(INDEX('Product Backlog'!$C$5:$I$29,$A37,D$6),NA()))</f>
        <v>#N/A</v>
      </c>
      <c r="E37" t="e">
        <f ca="1">IF(B37="",NA(),IFERROR(INDEX('Product Backlog'!$C$5:$I$29,$A37,E$6),NA()))</f>
        <v>#N/A</v>
      </c>
      <c r="F37" t="e">
        <f ca="1">IF(B37="",NA(),IFERROR(INDEX('Product Backlog'!$C$5:$I$29,$A37,F$6),NA()))</f>
        <v>#N/A</v>
      </c>
      <c r="G37" t="e">
        <f ca="1">IF(B37="",NA(),IFERROR(INDEX('Product Backlog'!$C$5:$I$29,$A37,G$6),NA()))</f>
        <v>#N/A</v>
      </c>
    </row>
    <row r="38" spans="1:7" ht="19.5" customHeight="1">
      <c r="A38">
        <f>ROWS($B$15:B38)</f>
        <v>24</v>
      </c>
      <c r="B38" t="str">
        <f>IF('Product Backlog'!C28=0,"",'Product Backlog'!C28)</f>
        <v/>
      </c>
      <c r="C38" t="e">
        <f>IF(B38="",NA(),IFERROR(INDEX('Product Backlog'!$C$5:$I$29,$A38,C$6),NA()))</f>
        <v>#N/A</v>
      </c>
      <c r="D38" t="e">
        <f>IF(B38="",NA(),IFERROR(INDEX('Product Backlog'!$C$5:$I$29,$A38,D$6),NA()))</f>
        <v>#N/A</v>
      </c>
      <c r="E38" t="e">
        <f>IF(B38="",NA(),IFERROR(INDEX('Product Backlog'!$C$5:$I$29,$A38,E$6),NA()))</f>
        <v>#N/A</v>
      </c>
      <c r="F38" t="e">
        <f>IF(B38="",NA(),IFERROR(INDEX('Product Backlog'!$C$5:$I$29,$A38,F$6),NA()))</f>
        <v>#N/A</v>
      </c>
      <c r="G38" t="e">
        <f>IF(B38="",NA(),IFERROR(INDEX('Product Backlog'!$C$5:$I$29,$A38,G$6),NA()))</f>
        <v>#N/A</v>
      </c>
    </row>
    <row r="39" spans="1:7" ht="19.5" customHeight="1">
      <c r="A39">
        <f>ROWS($B$15:B39)</f>
        <v>25</v>
      </c>
      <c r="B39" t="str">
        <f>IF('Product Backlog'!C29=0,"",'Product Backlog'!C29)</f>
        <v/>
      </c>
      <c r="C39" t="e">
        <f>IF(B39="",NA(),IFERROR(INDEX('Product Backlog'!$C$5:$I$29,$A39,C$6),NA()))</f>
        <v>#N/A</v>
      </c>
      <c r="D39" t="e">
        <f>IF(B39="",NA(),IFERROR(INDEX('Product Backlog'!$C$5:$I$29,$A39,D$6),NA()))</f>
        <v>#N/A</v>
      </c>
      <c r="E39" t="e">
        <f>IF(B39="",NA(),IFERROR(INDEX('Product Backlog'!$C$5:$I$29,$A39,E$6),NA()))</f>
        <v>#N/A</v>
      </c>
      <c r="F39" t="e">
        <f>IF(B39="",NA(),IFERROR(INDEX('Product Backlog'!$C$5:$I$29,$A39,F$6),NA()))</f>
        <v>#N/A</v>
      </c>
      <c r="G39" t="e">
        <f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</cp:lastModifiedBy>
  <cp:revision/>
  <dcterms:created xsi:type="dcterms:W3CDTF">2012-09-25T18:06:39Z</dcterms:created>
  <dcterms:modified xsi:type="dcterms:W3CDTF">2022-08-15T13:28:47Z</dcterms:modified>
  <cp:category/>
  <cp:contentStatus/>
</cp:coreProperties>
</file>