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s20_\Desktop\"/>
    </mc:Choice>
  </mc:AlternateContent>
  <xr:revisionPtr revIDLastSave="0" documentId="13_ncr:1_{315E9A88-5550-498C-B571-BC02FFE67867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3%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L20" i="1"/>
  <c r="E20" i="1"/>
  <c r="E13" i="1" l="1"/>
  <c r="B13" i="1" l="1"/>
  <c r="B14" i="1" l="1"/>
  <c r="B15" i="1" s="1"/>
  <c r="B16" i="1" s="1"/>
  <c r="B17" i="1" s="1"/>
  <c r="B18" i="1" s="1"/>
  <c r="B19" i="1" s="1"/>
  <c r="L37" i="1"/>
  <c r="E37" i="1"/>
  <c r="E21" i="1" l="1"/>
  <c r="B20" i="1"/>
  <c r="B21" i="1" s="1"/>
  <c r="I12" i="1" s="1"/>
  <c r="I13" i="1" s="1"/>
  <c r="L12" i="1" l="1"/>
  <c r="L13" i="1" s="1"/>
  <c r="I14" i="1"/>
  <c r="L21" i="1" l="1"/>
  <c r="E29" i="1" s="1"/>
  <c r="E30" i="1" s="1"/>
  <c r="I15" i="1"/>
  <c r="I16" i="1" s="1"/>
  <c r="I17" i="1" s="1"/>
  <c r="I18" i="1" s="1"/>
  <c r="I19" i="1" s="1"/>
  <c r="E38" i="1" l="1"/>
  <c r="L29" i="1" s="1"/>
  <c r="L30" i="1" s="1"/>
  <c r="I20" i="1"/>
  <c r="I21" i="1" s="1"/>
  <c r="B29" i="1" s="1"/>
  <c r="B30" i="1" s="1"/>
  <c r="B31" i="1" l="1"/>
  <c r="B32" i="1" s="1"/>
  <c r="B33" i="1" s="1"/>
  <c r="B34" i="1" s="1"/>
  <c r="B35" i="1" s="1"/>
  <c r="B36" i="1" s="1"/>
  <c r="L38" i="1"/>
  <c r="B37" i="1" l="1"/>
  <c r="B38" i="1" s="1"/>
  <c r="I29" i="1" s="1"/>
  <c r="I30" i="1" s="1"/>
  <c r="I31" i="1" l="1"/>
  <c r="I32" i="1" s="1"/>
  <c r="I33" i="1" s="1"/>
  <c r="I34" i="1" s="1"/>
  <c r="I35" i="1" s="1"/>
  <c r="I36" i="1" s="1"/>
  <c r="I37" i="1" l="1"/>
  <c r="I38" i="1" s="1"/>
  <c r="H41" i="1" l="1"/>
  <c r="I41" i="1"/>
</calcChain>
</file>

<file path=xl/sharedStrings.xml><?xml version="1.0" encoding="utf-8"?>
<sst xmlns="http://schemas.openxmlformats.org/spreadsheetml/2006/main" count="152" uniqueCount="70">
  <si>
    <t>PLAN DE TRADING</t>
  </si>
  <si>
    <t>IMPORTE</t>
  </si>
  <si>
    <t>3 OPERACIONES GANADAS</t>
  </si>
  <si>
    <t>ESPERADO:</t>
  </si>
  <si>
    <t>CAP:</t>
  </si>
  <si>
    <t>IMP:</t>
  </si>
  <si>
    <t>D1</t>
  </si>
  <si>
    <t>D2</t>
  </si>
  <si>
    <t>D3</t>
  </si>
  <si>
    <t>D4</t>
  </si>
  <si>
    <t>D5</t>
  </si>
  <si>
    <t>D6</t>
  </si>
  <si>
    <t>SEMANA:</t>
  </si>
  <si>
    <t>TOTAL:</t>
  </si>
  <si>
    <t>REAL:</t>
  </si>
  <si>
    <t>CAPITAL:</t>
  </si>
  <si>
    <t>IMPORTE:</t>
  </si>
  <si>
    <t>META:</t>
  </si>
  <si>
    <t>TOPE:</t>
  </si>
  <si>
    <t>SEMANA 1</t>
  </si>
  <si>
    <t>SEMANA 2</t>
  </si>
  <si>
    <t>SEMANA 3</t>
  </si>
  <si>
    <t>SEMANA 4</t>
  </si>
  <si>
    <t>PAR</t>
  </si>
  <si>
    <t>OPERACION</t>
  </si>
  <si>
    <t>%</t>
  </si>
  <si>
    <t>R</t>
  </si>
  <si>
    <t xml:space="preserve">TRADER </t>
  </si>
  <si>
    <t>NOTA</t>
  </si>
  <si>
    <t>EURUSD</t>
  </si>
  <si>
    <t>SELL</t>
  </si>
  <si>
    <t>HUGO</t>
  </si>
  <si>
    <t>GBPNZD</t>
  </si>
  <si>
    <t>BUY</t>
  </si>
  <si>
    <t>HUGO LA GANO, TOME MAL PUNTO DE ENTRADA</t>
  </si>
  <si>
    <t>CARLOS LA GANO, TOME 1 MINUTO MAS</t>
  </si>
  <si>
    <t>QUE HE APRENDIDO</t>
  </si>
  <si>
    <r>
      <rPr>
        <sz val="11"/>
        <color rgb="FFFF0000"/>
        <rFont val="Calibri"/>
        <family val="2"/>
        <scheme val="minor"/>
      </rPr>
      <t>LOS SEGUNDOS PUNTOS SON MUY PELIGROSOS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9"/>
        <rFont val="Calibri"/>
        <family val="2"/>
        <scheme val="minor"/>
      </rPr>
      <t xml:space="preserve">CUANDO NO HAY LIQUIDEZ TOMAR LAS OPERACIONES A MAS TIEMPO ES UN 50/50
</t>
    </r>
    <r>
      <rPr>
        <sz val="11"/>
        <color rgb="FF0070C0"/>
        <rFont val="Calibri"/>
        <family val="2"/>
        <scheme val="minor"/>
      </rPr>
      <t>ANALIZAR LAS ENTRADAS QUE DAN LOS PROFES ME AYUDA A PULIR MI ESTRATEGIA</t>
    </r>
  </si>
  <si>
    <t>BITACORA</t>
  </si>
  <si>
    <t>GESTION DE RIESGO</t>
  </si>
  <si>
    <t>DETERMINA CUANTO VOY A INVERTIR POR OPERACIÓN</t>
  </si>
  <si>
    <t>CAPITAL</t>
  </si>
  <si>
    <t>% A PERDER DIARIO</t>
  </si>
  <si>
    <t>META DIARIA</t>
  </si>
  <si>
    <t>TOPE</t>
  </si>
  <si>
    <t>2 OPERACIONES</t>
  </si>
  <si>
    <t>YO</t>
  </si>
  <si>
    <t>CARLOS LA PERDIO Y YO LA GANE PORQUE ESPERE UN MEJOR PUNTO</t>
  </si>
  <si>
    <t>100USD</t>
  </si>
  <si>
    <t>3 USD</t>
  </si>
  <si>
    <t>6usd</t>
  </si>
  <si>
    <t>3usd</t>
  </si>
  <si>
    <t>3% DEL CAPITAL AL INICIO DE SEMANA POR OPERACION</t>
  </si>
  <si>
    <t>6% DEL CAPITAL</t>
  </si>
  <si>
    <t>carlos</t>
  </si>
  <si>
    <t>TRADE</t>
  </si>
  <si>
    <t>#1</t>
  </si>
  <si>
    <t>#2</t>
  </si>
  <si>
    <t>#3</t>
  </si>
  <si>
    <t>#4</t>
  </si>
  <si>
    <t>#5</t>
  </si>
  <si>
    <t>#6</t>
  </si>
  <si>
    <t>#7</t>
  </si>
  <si>
    <t>#8</t>
  </si>
  <si>
    <t>RESULTADO</t>
  </si>
  <si>
    <t>#9</t>
  </si>
  <si>
    <t>#10</t>
  </si>
  <si>
    <t>#11</t>
  </si>
  <si>
    <t>TOTAL DIA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</si>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</sst>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164" fontId="0" fillId="0" borderId="1" xfId="0" applyNumberForma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/>
    <xf numFmtId="2" fontId="0" fillId="0" borderId="1" xfId="0" applyNumberFormat="1" applyFon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1" xfId="0" applyBorder="1" applyAlignment="1">
      <alignment vertical="center"/>
    </xf>
    <xf numFmtId="0" fontId="0" fillId="0" borderId="0" xfId="0" applyFill="1"/>
    <xf numFmtId="0" fontId="0" fillId="0" borderId="0" xfId="0" applyBorder="1"/>
    <xf numFmtId="9" fontId="0" fillId="0" borderId="0" xfId="0" applyNumberFormat="1"/>
    <xf numFmtId="9" fontId="0" fillId="0" borderId="0" xfId="0" applyNumberFormat="1" applyFill="1"/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6" borderId="1" xfId="0" applyNumberFormat="1" applyFont="1" applyFill="1" applyBorder="1"/>
    <xf numFmtId="2" fontId="0" fillId="6" borderId="1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/>
    <xf numFmtId="0" fontId="0" fillId="6" borderId="1" xfId="0" applyNumberFormat="1" applyFill="1" applyBorder="1" applyAlignment="1"/>
    <xf numFmtId="10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tabSelected="1" topLeftCell="A8" zoomScale="80" zoomScaleNormal="80" workbookViewId="0">
      <selection activeCell="N27" sqref="N27"/>
    </sheetView>
  </sheetViews>
  <sheetFormatPr baseColWidth="10" defaultColWidth="8.83984375" defaultRowHeight="14.4" x14ac:dyDescent="0.55000000000000004"/>
  <cols>
    <col min="2" max="2" width="10.734375" bestFit="1" customWidth="1"/>
    <col min="15" max="15" width="8.83984375" customWidth="1"/>
    <col min="16" max="16" width="11.62890625" customWidth="1"/>
  </cols>
  <sheetData>
    <row r="1" spans="1:21" x14ac:dyDescent="0.55000000000000004">
      <c r="A1" s="40" t="s">
        <v>0</v>
      </c>
      <c r="B1" s="41"/>
      <c r="C1" s="41"/>
      <c r="D1" s="42"/>
    </row>
    <row r="2" spans="1:21" x14ac:dyDescent="0.55000000000000004">
      <c r="A2" s="40"/>
      <c r="B2" s="41"/>
      <c r="C2" s="41"/>
      <c r="D2" s="42"/>
    </row>
    <row r="3" spans="1:21" x14ac:dyDescent="0.55000000000000004">
      <c r="A3" s="2" t="s">
        <v>15</v>
      </c>
      <c r="B3" s="43">
        <v>100</v>
      </c>
      <c r="C3" s="44"/>
      <c r="D3" s="45"/>
      <c r="N3" s="17"/>
      <c r="O3" s="17"/>
      <c r="P3" s="17"/>
    </row>
    <row r="4" spans="1:21" ht="26.7" customHeight="1" x14ac:dyDescent="0.55000000000000004">
      <c r="A4" s="14" t="s">
        <v>16</v>
      </c>
      <c r="B4" s="46" t="s">
        <v>52</v>
      </c>
      <c r="C4" s="46"/>
      <c r="D4" s="46"/>
      <c r="I4" s="18"/>
      <c r="J4" s="15"/>
      <c r="N4" s="2" t="s">
        <v>39</v>
      </c>
      <c r="O4" s="2"/>
      <c r="P4" s="2"/>
      <c r="Q4" s="40" t="s">
        <v>40</v>
      </c>
      <c r="R4" s="41"/>
      <c r="S4" s="41"/>
      <c r="T4" s="41"/>
      <c r="U4" s="42"/>
    </row>
    <row r="5" spans="1:21" x14ac:dyDescent="0.55000000000000004">
      <c r="A5" s="2" t="s">
        <v>17</v>
      </c>
      <c r="B5" s="48" t="s">
        <v>2</v>
      </c>
      <c r="C5" s="48"/>
      <c r="D5" s="48"/>
      <c r="N5" s="58" t="s">
        <v>41</v>
      </c>
      <c r="O5" s="59"/>
      <c r="P5" s="60"/>
      <c r="Q5" s="25" t="s">
        <v>48</v>
      </c>
      <c r="R5" s="23"/>
      <c r="S5" s="23"/>
      <c r="T5" s="2"/>
      <c r="U5" s="2"/>
    </row>
    <row r="6" spans="1:21" x14ac:dyDescent="0.55000000000000004">
      <c r="A6" s="2" t="s">
        <v>18</v>
      </c>
      <c r="B6" s="47" t="s">
        <v>53</v>
      </c>
      <c r="C6" s="47"/>
      <c r="D6" s="47"/>
      <c r="N6" s="66" t="s">
        <v>42</v>
      </c>
      <c r="O6" s="67"/>
      <c r="P6" s="68"/>
      <c r="Q6" s="69">
        <v>0.06</v>
      </c>
      <c r="R6" s="70"/>
      <c r="S6" s="70" t="s">
        <v>50</v>
      </c>
      <c r="T6" s="2"/>
      <c r="U6" s="2"/>
    </row>
    <row r="7" spans="1:21" x14ac:dyDescent="0.55000000000000004">
      <c r="N7" s="61" t="s">
        <v>1</v>
      </c>
      <c r="O7" s="62"/>
      <c r="P7" s="63"/>
      <c r="Q7" s="64">
        <v>0.03</v>
      </c>
      <c r="R7" s="65"/>
      <c r="S7" s="65" t="s">
        <v>51</v>
      </c>
      <c r="T7" s="2"/>
      <c r="U7" s="2"/>
    </row>
    <row r="8" spans="1:21" x14ac:dyDescent="0.55000000000000004">
      <c r="A8" s="40" t="s">
        <v>19</v>
      </c>
      <c r="B8" s="41"/>
      <c r="C8" s="41"/>
      <c r="D8" s="41"/>
      <c r="E8" s="42"/>
      <c r="H8" s="34" t="s">
        <v>20</v>
      </c>
      <c r="I8" s="34"/>
      <c r="J8" s="34"/>
      <c r="K8" s="34"/>
      <c r="L8" s="34"/>
      <c r="M8" s="4"/>
      <c r="N8" s="17"/>
      <c r="P8" s="19"/>
      <c r="R8" s="17"/>
    </row>
    <row r="9" spans="1:21" x14ac:dyDescent="0.55000000000000004">
      <c r="A9" s="77" t="s">
        <v>69</v>
      </c>
      <c r="B9" s="78"/>
      <c r="C9" s="78"/>
      <c r="D9" s="78"/>
      <c r="E9" s="79"/>
      <c r="H9" s="80" t="s">
        <v>69</v>
      </c>
      <c r="I9" s="81"/>
      <c r="J9" s="81"/>
      <c r="K9" s="81"/>
      <c r="L9" s="81"/>
      <c r="M9" s="4"/>
    </row>
    <row r="10" spans="1:21" x14ac:dyDescent="0.55000000000000004">
      <c r="A10" s="40" t="s">
        <v>3</v>
      </c>
      <c r="B10" s="42"/>
      <c r="C10" s="40" t="s">
        <v>14</v>
      </c>
      <c r="D10" s="41"/>
      <c r="E10" s="42"/>
      <c r="H10" s="34" t="s">
        <v>3</v>
      </c>
      <c r="I10" s="34"/>
      <c r="J10" s="34"/>
      <c r="K10" s="34" t="s">
        <v>14</v>
      </c>
      <c r="L10" s="34"/>
      <c r="M10" s="4"/>
    </row>
    <row r="11" spans="1:21" x14ac:dyDescent="0.55000000000000004">
      <c r="A11" s="40"/>
      <c r="B11" s="41"/>
      <c r="C11" s="41"/>
      <c r="D11" s="41"/>
      <c r="E11" s="42"/>
      <c r="H11" s="40"/>
      <c r="I11" s="41"/>
      <c r="J11" s="41"/>
      <c r="K11" s="41"/>
      <c r="L11" s="42"/>
      <c r="N11" s="34" t="s">
        <v>0</v>
      </c>
      <c r="O11" s="34"/>
      <c r="P11" s="2"/>
      <c r="Q11" s="2"/>
      <c r="R11" s="2"/>
      <c r="S11" s="2"/>
    </row>
    <row r="12" spans="1:21" x14ac:dyDescent="0.55000000000000004">
      <c r="A12" s="10" t="s">
        <v>4</v>
      </c>
      <c r="B12" s="11">
        <v>100</v>
      </c>
      <c r="C12" s="49"/>
      <c r="D12" s="12" t="s">
        <v>4</v>
      </c>
      <c r="E12" s="13">
        <v>100</v>
      </c>
      <c r="H12" s="2" t="s">
        <v>4</v>
      </c>
      <c r="I12" s="13">
        <f>B21</f>
        <v>140.5</v>
      </c>
      <c r="J12" s="35"/>
      <c r="K12" s="2" t="s">
        <v>4</v>
      </c>
      <c r="L12" s="6">
        <f>E21</f>
        <v>100</v>
      </c>
      <c r="N12" s="34" t="s">
        <v>1</v>
      </c>
      <c r="O12" s="34"/>
      <c r="P12" s="2"/>
      <c r="Q12" s="2" t="s">
        <v>49</v>
      </c>
      <c r="R12" s="2"/>
      <c r="S12" s="2"/>
    </row>
    <row r="13" spans="1:21" x14ac:dyDescent="0.55000000000000004">
      <c r="A13" s="10" t="s">
        <v>5</v>
      </c>
      <c r="B13" s="11">
        <f>B12*3%</f>
        <v>3</v>
      </c>
      <c r="C13" s="50"/>
      <c r="D13" s="12" t="s">
        <v>5</v>
      </c>
      <c r="E13" s="11">
        <f>E12*3%</f>
        <v>3</v>
      </c>
      <c r="H13" s="2" t="s">
        <v>5</v>
      </c>
      <c r="I13" s="6">
        <f>I12*3%</f>
        <v>4.2149999999999999</v>
      </c>
      <c r="J13" s="36"/>
      <c r="K13" s="2" t="s">
        <v>5</v>
      </c>
      <c r="L13" s="6">
        <f>L12*3%</f>
        <v>3</v>
      </c>
      <c r="N13" s="34" t="s">
        <v>43</v>
      </c>
      <c r="O13" s="34"/>
      <c r="P13" s="2"/>
      <c r="Q13" s="2" t="s">
        <v>2</v>
      </c>
      <c r="R13" s="2"/>
      <c r="S13" s="2"/>
    </row>
    <row r="14" spans="1:21" x14ac:dyDescent="0.55000000000000004">
      <c r="A14" s="10" t="s">
        <v>6</v>
      </c>
      <c r="B14" s="11">
        <f>B13*3*75%</f>
        <v>6.75</v>
      </c>
      <c r="C14" s="50"/>
      <c r="D14" s="12" t="s">
        <v>6</v>
      </c>
      <c r="E14" s="71"/>
      <c r="H14" s="2" t="s">
        <v>6</v>
      </c>
      <c r="I14" s="6">
        <f>I13*3*75%</f>
        <v>9.4837500000000006</v>
      </c>
      <c r="J14" s="36"/>
      <c r="K14" s="2" t="s">
        <v>6</v>
      </c>
      <c r="L14" s="72"/>
      <c r="N14" s="34" t="s">
        <v>44</v>
      </c>
      <c r="O14" s="34"/>
      <c r="P14" s="24">
        <v>0.06</v>
      </c>
      <c r="Q14" s="2" t="s">
        <v>45</v>
      </c>
      <c r="R14" s="2"/>
      <c r="S14" s="2"/>
    </row>
    <row r="15" spans="1:21" x14ac:dyDescent="0.55000000000000004">
      <c r="A15" s="10" t="s">
        <v>7</v>
      </c>
      <c r="B15" s="11">
        <f>B14</f>
        <v>6.75</v>
      </c>
      <c r="C15" s="50"/>
      <c r="D15" s="12" t="s">
        <v>7</v>
      </c>
      <c r="E15" s="72"/>
      <c r="H15" s="2" t="s">
        <v>7</v>
      </c>
      <c r="I15" s="6">
        <f>I14</f>
        <v>9.4837500000000006</v>
      </c>
      <c r="J15" s="36"/>
      <c r="K15" s="2" t="s">
        <v>7</v>
      </c>
      <c r="L15" s="72"/>
    </row>
    <row r="16" spans="1:21" x14ac:dyDescent="0.55000000000000004">
      <c r="A16" s="10" t="s">
        <v>8</v>
      </c>
      <c r="B16" s="11">
        <f>B15</f>
        <v>6.75</v>
      </c>
      <c r="C16" s="50"/>
      <c r="D16" s="12" t="s">
        <v>8</v>
      </c>
      <c r="E16" s="72"/>
      <c r="H16" s="2" t="s">
        <v>8</v>
      </c>
      <c r="I16" s="6">
        <f>I15</f>
        <v>9.4837500000000006</v>
      </c>
      <c r="J16" s="36"/>
      <c r="K16" s="2" t="s">
        <v>8</v>
      </c>
      <c r="L16" s="72"/>
    </row>
    <row r="17" spans="1:20" x14ac:dyDescent="0.55000000000000004">
      <c r="A17" s="10" t="s">
        <v>9</v>
      </c>
      <c r="B17" s="11">
        <f>B16</f>
        <v>6.75</v>
      </c>
      <c r="C17" s="50"/>
      <c r="D17" s="12" t="s">
        <v>9</v>
      </c>
      <c r="E17" s="72"/>
      <c r="H17" s="2" t="s">
        <v>9</v>
      </c>
      <c r="I17" s="6">
        <f>I16</f>
        <v>9.4837500000000006</v>
      </c>
      <c r="J17" s="36"/>
      <c r="K17" s="2" t="s">
        <v>9</v>
      </c>
      <c r="L17" s="72"/>
    </row>
    <row r="18" spans="1:20" x14ac:dyDescent="0.55000000000000004">
      <c r="A18" s="10" t="s">
        <v>10</v>
      </c>
      <c r="B18" s="11">
        <f>B17</f>
        <v>6.75</v>
      </c>
      <c r="C18" s="50"/>
      <c r="D18" s="12" t="s">
        <v>10</v>
      </c>
      <c r="E18" s="72"/>
      <c r="H18" s="2" t="s">
        <v>10</v>
      </c>
      <c r="I18" s="6">
        <f>I17</f>
        <v>9.4837500000000006</v>
      </c>
      <c r="J18" s="36"/>
      <c r="K18" s="2" t="s">
        <v>10</v>
      </c>
      <c r="L18" s="72"/>
      <c r="O18" s="23" t="s">
        <v>55</v>
      </c>
      <c r="P18" s="2" t="s">
        <v>64</v>
      </c>
      <c r="Q18" s="16"/>
    </row>
    <row r="19" spans="1:20" x14ac:dyDescent="0.55000000000000004">
      <c r="A19" s="10"/>
      <c r="B19" s="11">
        <f>B18</f>
        <v>6.75</v>
      </c>
      <c r="C19" s="50"/>
      <c r="D19" s="12" t="s">
        <v>11</v>
      </c>
      <c r="E19" s="72"/>
      <c r="H19" s="2" t="s">
        <v>11</v>
      </c>
      <c r="I19" s="6">
        <f>I18</f>
        <v>9.4837500000000006</v>
      </c>
      <c r="J19" s="36"/>
      <c r="K19" s="2" t="s">
        <v>11</v>
      </c>
      <c r="L19" s="72"/>
      <c r="N19" s="15"/>
      <c r="O19" s="53" t="s">
        <v>56</v>
      </c>
      <c r="P19" s="74"/>
      <c r="Q19" s="21"/>
      <c r="R19" s="15"/>
    </row>
    <row r="20" spans="1:20" x14ac:dyDescent="0.55000000000000004">
      <c r="A20" s="10" t="s">
        <v>12</v>
      </c>
      <c r="B20" s="11">
        <f>SUM(B14:B19)</f>
        <v>40.5</v>
      </c>
      <c r="C20" s="50"/>
      <c r="D20" s="12" t="s">
        <v>12</v>
      </c>
      <c r="E20" s="13">
        <f>SUM(E14:E19)</f>
        <v>0</v>
      </c>
      <c r="F20" s="17"/>
      <c r="H20" s="2" t="s">
        <v>12</v>
      </c>
      <c r="I20" s="6">
        <f>SUM(I14:I19)</f>
        <v>56.902500000000003</v>
      </c>
      <c r="J20" s="36"/>
      <c r="K20" s="2" t="s">
        <v>12</v>
      </c>
      <c r="L20" s="6">
        <f>SUM(L14:L19)</f>
        <v>0</v>
      </c>
      <c r="N20" s="20"/>
      <c r="O20" s="53" t="s">
        <v>57</v>
      </c>
      <c r="P20" s="75"/>
      <c r="Q20" s="20"/>
      <c r="R20" s="20"/>
      <c r="S20" s="20"/>
      <c r="T20" s="20"/>
    </row>
    <row r="21" spans="1:20" x14ac:dyDescent="0.55000000000000004">
      <c r="A21" s="10" t="s">
        <v>13</v>
      </c>
      <c r="B21" s="11">
        <f>SUM(B12,B20)</f>
        <v>140.5</v>
      </c>
      <c r="C21" s="51"/>
      <c r="D21" s="12" t="s">
        <v>13</v>
      </c>
      <c r="E21" s="13">
        <f>SUM(E12,E20)</f>
        <v>100</v>
      </c>
      <c r="H21" s="2" t="s">
        <v>13</v>
      </c>
      <c r="I21" s="6">
        <f>SUM(I12,I20)</f>
        <v>197.4025</v>
      </c>
      <c r="J21" s="37"/>
      <c r="K21" s="2" t="s">
        <v>13</v>
      </c>
      <c r="L21" s="6">
        <f>SUM(L12,L20)</f>
        <v>100</v>
      </c>
      <c r="N21" s="20"/>
      <c r="O21" s="53" t="s">
        <v>58</v>
      </c>
      <c r="P21" s="75"/>
      <c r="Q21" s="20"/>
      <c r="R21" s="20"/>
      <c r="S21" s="20"/>
      <c r="T21" s="20"/>
    </row>
    <row r="22" spans="1:20" x14ac:dyDescent="0.55000000000000004">
      <c r="N22" s="20"/>
      <c r="O22" s="53" t="s">
        <v>59</v>
      </c>
      <c r="P22" s="75"/>
      <c r="Q22" s="20"/>
      <c r="R22" s="20"/>
      <c r="S22" s="20"/>
      <c r="T22" s="20"/>
    </row>
    <row r="23" spans="1:20" x14ac:dyDescent="0.55000000000000004">
      <c r="N23" s="20"/>
      <c r="O23" s="53" t="s">
        <v>60</v>
      </c>
      <c r="P23" s="75"/>
      <c r="Q23" s="20"/>
      <c r="R23" s="20"/>
      <c r="S23" s="20"/>
      <c r="T23" s="20"/>
    </row>
    <row r="24" spans="1:20" x14ac:dyDescent="0.55000000000000004">
      <c r="N24" s="20"/>
      <c r="O24" s="53" t="s">
        <v>61</v>
      </c>
      <c r="P24" s="76"/>
      <c r="Q24" s="20"/>
      <c r="R24" s="20"/>
      <c r="S24" s="20"/>
      <c r="T24" s="20"/>
    </row>
    <row r="25" spans="1:20" x14ac:dyDescent="0.55000000000000004">
      <c r="A25" s="40" t="s">
        <v>21</v>
      </c>
      <c r="B25" s="41"/>
      <c r="C25" s="41"/>
      <c r="D25" s="41"/>
      <c r="E25" s="42"/>
      <c r="H25" s="34" t="s">
        <v>22</v>
      </c>
      <c r="I25" s="34"/>
      <c r="J25" s="34"/>
      <c r="K25" s="34"/>
      <c r="L25" s="34"/>
      <c r="N25" s="21"/>
      <c r="O25" s="53" t="s">
        <v>62</v>
      </c>
      <c r="P25" s="74"/>
      <c r="Q25" s="20"/>
      <c r="R25" s="21"/>
      <c r="S25" s="21"/>
      <c r="T25" s="21"/>
    </row>
    <row r="26" spans="1:20" x14ac:dyDescent="0.55000000000000004">
      <c r="A26" s="82" t="s">
        <v>69</v>
      </c>
      <c r="B26" s="78"/>
      <c r="C26" s="78"/>
      <c r="D26" s="78"/>
      <c r="E26" s="79"/>
      <c r="H26" s="81" t="s">
        <v>69</v>
      </c>
      <c r="I26" s="81"/>
      <c r="J26" s="81"/>
      <c r="K26" s="81"/>
      <c r="L26" s="81"/>
      <c r="N26" s="20"/>
      <c r="O26" s="53" t="s">
        <v>63</v>
      </c>
      <c r="P26" s="75"/>
      <c r="Q26" s="20"/>
      <c r="R26" s="20"/>
      <c r="S26" s="20"/>
      <c r="T26" s="20"/>
    </row>
    <row r="27" spans="1:20" x14ac:dyDescent="0.55000000000000004">
      <c r="A27" s="40" t="s">
        <v>3</v>
      </c>
      <c r="B27" s="42"/>
      <c r="C27" s="40" t="s">
        <v>14</v>
      </c>
      <c r="D27" s="41"/>
      <c r="E27" s="42"/>
      <c r="H27" s="34" t="s">
        <v>3</v>
      </c>
      <c r="I27" s="34"/>
      <c r="J27" s="34"/>
      <c r="K27" s="34" t="s">
        <v>14</v>
      </c>
      <c r="L27" s="34"/>
      <c r="N27" s="21"/>
      <c r="O27" s="53" t="s">
        <v>65</v>
      </c>
      <c r="P27" s="74"/>
      <c r="Q27" s="21"/>
      <c r="R27" s="21"/>
      <c r="S27" s="21"/>
      <c r="T27" s="21"/>
    </row>
    <row r="28" spans="1:20" x14ac:dyDescent="0.55000000000000004">
      <c r="A28" s="40"/>
      <c r="B28" s="41"/>
      <c r="C28" s="41"/>
      <c r="D28" s="41"/>
      <c r="E28" s="42"/>
      <c r="H28" s="40"/>
      <c r="I28" s="41"/>
      <c r="J28" s="41"/>
      <c r="K28" s="41"/>
      <c r="L28" s="42"/>
      <c r="N28" s="20"/>
      <c r="O28" s="53" t="s">
        <v>66</v>
      </c>
      <c r="P28" s="75"/>
      <c r="Q28" s="20"/>
      <c r="R28" s="20"/>
      <c r="S28" s="20"/>
      <c r="T28" s="20"/>
    </row>
    <row r="29" spans="1:20" x14ac:dyDescent="0.55000000000000004">
      <c r="A29" s="2" t="s">
        <v>4</v>
      </c>
      <c r="B29" s="5">
        <f>I21</f>
        <v>197.4025</v>
      </c>
      <c r="C29" s="35"/>
      <c r="D29" s="2" t="s">
        <v>4</v>
      </c>
      <c r="E29" s="5">
        <f>L21</f>
        <v>100</v>
      </c>
      <c r="H29" s="2" t="s">
        <v>4</v>
      </c>
      <c r="I29" s="5">
        <f>B38</f>
        <v>277.35051249999998</v>
      </c>
      <c r="J29" s="35"/>
      <c r="K29" s="2" t="s">
        <v>4</v>
      </c>
      <c r="L29" s="5">
        <f>E38</f>
        <v>100</v>
      </c>
      <c r="N29" s="21"/>
      <c r="O29" s="53" t="s">
        <v>67</v>
      </c>
      <c r="P29" s="74"/>
      <c r="Q29" s="21"/>
      <c r="R29" s="21"/>
      <c r="S29" s="21"/>
      <c r="T29" s="21"/>
    </row>
    <row r="30" spans="1:20" x14ac:dyDescent="0.55000000000000004">
      <c r="A30" s="2" t="s">
        <v>5</v>
      </c>
      <c r="B30" s="5">
        <f>B29*3%</f>
        <v>5.9220749999999995</v>
      </c>
      <c r="C30" s="36"/>
      <c r="D30" s="2" t="s">
        <v>5</v>
      </c>
      <c r="E30" s="5">
        <f>E29*3%</f>
        <v>3</v>
      </c>
      <c r="H30" s="2" t="s">
        <v>5</v>
      </c>
      <c r="I30" s="5">
        <f>I29*3%</f>
        <v>8.3205153749999994</v>
      </c>
      <c r="J30" s="36"/>
      <c r="K30" s="2" t="s">
        <v>5</v>
      </c>
      <c r="L30" s="5">
        <f>L29*3%</f>
        <v>3</v>
      </c>
      <c r="N30" s="20"/>
      <c r="O30" s="53" t="s">
        <v>68</v>
      </c>
      <c r="P30" s="54">
        <f>SUM(P19:P29)</f>
        <v>0</v>
      </c>
      <c r="Q30" s="20"/>
      <c r="R30" s="20"/>
      <c r="S30" s="20"/>
      <c r="T30" s="20"/>
    </row>
    <row r="31" spans="1:20" x14ac:dyDescent="0.55000000000000004">
      <c r="A31" s="2" t="s">
        <v>6</v>
      </c>
      <c r="B31" s="5">
        <f>B30*3*75%</f>
        <v>13.324668749999999</v>
      </c>
      <c r="C31" s="36"/>
      <c r="D31" s="2" t="s">
        <v>6</v>
      </c>
      <c r="E31" s="73"/>
      <c r="H31" s="2" t="s">
        <v>6</v>
      </c>
      <c r="I31" s="5">
        <f>I30*3*75%</f>
        <v>18.721159593749999</v>
      </c>
      <c r="J31" s="36"/>
      <c r="K31" s="2" t="s">
        <v>6</v>
      </c>
      <c r="L31" s="73"/>
      <c r="N31" s="21"/>
      <c r="O31" s="21"/>
      <c r="P31" s="21"/>
      <c r="Q31" s="21"/>
      <c r="R31" s="21"/>
      <c r="S31" s="21"/>
      <c r="T31" s="21"/>
    </row>
    <row r="32" spans="1:20" x14ac:dyDescent="0.55000000000000004">
      <c r="A32" s="2" t="s">
        <v>7</v>
      </c>
      <c r="B32" s="5">
        <f>B31</f>
        <v>13.324668749999999</v>
      </c>
      <c r="C32" s="36"/>
      <c r="D32" s="2" t="s">
        <v>7</v>
      </c>
      <c r="E32" s="73"/>
      <c r="H32" s="2" t="s">
        <v>7</v>
      </c>
      <c r="I32" s="5">
        <f>I31</f>
        <v>18.721159593749999</v>
      </c>
      <c r="J32" s="36"/>
      <c r="K32" s="2" t="s">
        <v>7</v>
      </c>
      <c r="L32" s="73"/>
      <c r="N32" s="20"/>
      <c r="O32" s="20"/>
      <c r="P32" s="20"/>
      <c r="Q32" s="20"/>
      <c r="R32" s="20"/>
      <c r="S32" s="20"/>
      <c r="T32" s="20"/>
    </row>
    <row r="33" spans="1:20" x14ac:dyDescent="0.55000000000000004">
      <c r="A33" s="2" t="s">
        <v>8</v>
      </c>
      <c r="B33" s="5">
        <f>B32</f>
        <v>13.324668749999999</v>
      </c>
      <c r="C33" s="36"/>
      <c r="D33" s="2" t="s">
        <v>8</v>
      </c>
      <c r="E33" s="73"/>
      <c r="H33" s="2" t="s">
        <v>8</v>
      </c>
      <c r="I33" s="5">
        <f>I32</f>
        <v>18.721159593749999</v>
      </c>
      <c r="J33" s="36"/>
      <c r="K33" s="2" t="s">
        <v>8</v>
      </c>
      <c r="L33" s="73"/>
      <c r="N33" s="21"/>
      <c r="O33" s="21"/>
      <c r="P33" s="21"/>
      <c r="Q33" s="21"/>
      <c r="R33" s="21"/>
      <c r="S33" s="21"/>
      <c r="T33" s="21"/>
    </row>
    <row r="34" spans="1:20" x14ac:dyDescent="0.55000000000000004">
      <c r="A34" s="2" t="s">
        <v>9</v>
      </c>
      <c r="B34" s="5">
        <f>B33</f>
        <v>13.324668749999999</v>
      </c>
      <c r="C34" s="36"/>
      <c r="D34" s="2" t="s">
        <v>9</v>
      </c>
      <c r="E34" s="73"/>
      <c r="H34" s="2" t="s">
        <v>9</v>
      </c>
      <c r="I34" s="5">
        <f>I33</f>
        <v>18.721159593749999</v>
      </c>
      <c r="J34" s="36"/>
      <c r="K34" s="2" t="s">
        <v>9</v>
      </c>
      <c r="L34" s="73"/>
      <c r="N34" s="20"/>
      <c r="O34" s="20"/>
      <c r="P34" s="20"/>
      <c r="Q34" s="20"/>
      <c r="R34" s="20"/>
      <c r="S34" s="20"/>
      <c r="T34" s="20"/>
    </row>
    <row r="35" spans="1:20" x14ac:dyDescent="0.55000000000000004">
      <c r="A35" s="2" t="s">
        <v>10</v>
      </c>
      <c r="B35" s="5">
        <f>B34</f>
        <v>13.324668749999999</v>
      </c>
      <c r="C35" s="36"/>
      <c r="D35" s="2" t="s">
        <v>10</v>
      </c>
      <c r="E35" s="73"/>
      <c r="H35" s="2" t="s">
        <v>10</v>
      </c>
      <c r="I35" s="5">
        <f>I34</f>
        <v>18.721159593749999</v>
      </c>
      <c r="J35" s="36"/>
      <c r="K35" s="2" t="s">
        <v>10</v>
      </c>
      <c r="L35" s="73"/>
      <c r="N35" s="21"/>
      <c r="O35" s="21"/>
      <c r="P35" s="21"/>
      <c r="Q35" s="21"/>
      <c r="R35" s="21"/>
      <c r="S35" s="21"/>
      <c r="T35" s="21"/>
    </row>
    <row r="36" spans="1:20" x14ac:dyDescent="0.55000000000000004">
      <c r="A36" s="2" t="s">
        <v>11</v>
      </c>
      <c r="B36" s="5">
        <f>B35</f>
        <v>13.324668749999999</v>
      </c>
      <c r="C36" s="36"/>
      <c r="D36" s="2" t="s">
        <v>11</v>
      </c>
      <c r="E36" s="73"/>
      <c r="H36" s="2" t="s">
        <v>11</v>
      </c>
      <c r="I36" s="5">
        <f>I35</f>
        <v>18.721159593749999</v>
      </c>
      <c r="J36" s="36"/>
      <c r="K36" s="2" t="s">
        <v>11</v>
      </c>
      <c r="L36" s="73"/>
      <c r="N36" s="16"/>
      <c r="O36" s="16"/>
      <c r="P36" s="16"/>
      <c r="Q36" s="16"/>
      <c r="R36" s="16"/>
      <c r="S36" s="16"/>
      <c r="T36" s="16"/>
    </row>
    <row r="37" spans="1:20" x14ac:dyDescent="0.55000000000000004">
      <c r="A37" s="2" t="s">
        <v>12</v>
      </c>
      <c r="B37" s="5">
        <f>SUM(B31:B36)</f>
        <v>79.94801249999999</v>
      </c>
      <c r="C37" s="36"/>
      <c r="D37" s="2" t="s">
        <v>12</v>
      </c>
      <c r="E37" s="5">
        <f>SUM(E31:E36)</f>
        <v>0</v>
      </c>
      <c r="H37" s="2" t="s">
        <v>12</v>
      </c>
      <c r="I37" s="5">
        <f>SUM(I31:I36)</f>
        <v>112.3269575625</v>
      </c>
      <c r="J37" s="36"/>
      <c r="K37" s="2" t="s">
        <v>12</v>
      </c>
      <c r="L37" s="5">
        <f>SUM(L31:L36)</f>
        <v>0</v>
      </c>
    </row>
    <row r="38" spans="1:20" x14ac:dyDescent="0.55000000000000004">
      <c r="A38" s="2" t="s">
        <v>13</v>
      </c>
      <c r="B38" s="5">
        <f>SUM(B29,B37)</f>
        <v>277.35051249999998</v>
      </c>
      <c r="C38" s="37"/>
      <c r="D38" s="2" t="s">
        <v>13</v>
      </c>
      <c r="E38" s="5">
        <f>SUM(E29,E37)</f>
        <v>100</v>
      </c>
      <c r="H38" s="2" t="s">
        <v>13</v>
      </c>
      <c r="I38" s="5">
        <f>SUM(I29,I37)</f>
        <v>389.67747006249999</v>
      </c>
      <c r="J38" s="37"/>
      <c r="K38" s="2" t="s">
        <v>13</v>
      </c>
      <c r="L38" s="5">
        <f>SUM(L29,L37)</f>
        <v>100</v>
      </c>
    </row>
    <row r="39" spans="1:20" x14ac:dyDescent="0.55000000000000004">
      <c r="H39" s="17">
        <v>0.7</v>
      </c>
      <c r="I39" s="17">
        <v>0.8</v>
      </c>
    </row>
    <row r="41" spans="1:20" x14ac:dyDescent="0.55000000000000004">
      <c r="H41" s="22">
        <f>I38*H39</f>
        <v>272.77422904374998</v>
      </c>
      <c r="I41" s="22">
        <f>I38*I39</f>
        <v>311.74197605000001</v>
      </c>
    </row>
    <row r="42" spans="1:20" x14ac:dyDescent="0.55000000000000004">
      <c r="H42" s="52"/>
      <c r="I42" s="52"/>
    </row>
    <row r="49" spans="1:17" x14ac:dyDescent="0.55000000000000004">
      <c r="A49" s="34" t="s">
        <v>38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</row>
    <row r="50" spans="1:17" x14ac:dyDescent="0.5500000000000000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30"/>
    </row>
    <row r="51" spans="1:17" x14ac:dyDescent="0.55000000000000004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</row>
    <row r="52" spans="1:17" x14ac:dyDescent="0.55000000000000004">
      <c r="A52" s="3" t="s">
        <v>23</v>
      </c>
      <c r="B52" s="3"/>
      <c r="C52" s="3" t="s">
        <v>24</v>
      </c>
      <c r="D52" s="3"/>
      <c r="E52" s="3" t="s">
        <v>1</v>
      </c>
      <c r="F52" s="3"/>
      <c r="G52" s="3" t="s">
        <v>25</v>
      </c>
      <c r="H52" s="3"/>
      <c r="I52" s="3" t="s">
        <v>26</v>
      </c>
      <c r="J52" s="3"/>
      <c r="K52" s="3" t="s">
        <v>27</v>
      </c>
      <c r="L52" s="3"/>
      <c r="M52" s="34" t="s">
        <v>28</v>
      </c>
      <c r="N52" s="34"/>
      <c r="O52" s="34"/>
      <c r="P52" s="34"/>
      <c r="Q52" s="34"/>
    </row>
    <row r="53" spans="1:17" x14ac:dyDescent="0.55000000000000004">
      <c r="A53" s="3"/>
      <c r="B53" s="35"/>
      <c r="C53" s="3"/>
      <c r="D53" s="35"/>
      <c r="E53" s="3"/>
      <c r="F53" s="35"/>
      <c r="G53" s="3"/>
      <c r="H53" s="35"/>
      <c r="I53" s="3"/>
      <c r="J53" s="35"/>
      <c r="K53" s="3"/>
      <c r="L53" s="35"/>
      <c r="M53" s="34"/>
      <c r="N53" s="34"/>
      <c r="O53" s="34"/>
      <c r="P53" s="34"/>
      <c r="Q53" s="34"/>
    </row>
    <row r="54" spans="1:17" ht="14.4" customHeight="1" x14ac:dyDescent="0.55000000000000004">
      <c r="A54" s="3" t="s">
        <v>29</v>
      </c>
      <c r="B54" s="36"/>
      <c r="C54" s="3" t="s">
        <v>30</v>
      </c>
      <c r="D54" s="36"/>
      <c r="E54" s="3">
        <v>100</v>
      </c>
      <c r="F54" s="36"/>
      <c r="G54" s="7">
        <v>80</v>
      </c>
      <c r="H54" s="36"/>
      <c r="I54" s="9">
        <v>80</v>
      </c>
      <c r="J54" s="36"/>
      <c r="K54" s="3" t="s">
        <v>54</v>
      </c>
      <c r="L54" s="36"/>
      <c r="M54" s="55" t="s">
        <v>47</v>
      </c>
      <c r="N54" s="56"/>
      <c r="O54" s="56"/>
      <c r="P54" s="56"/>
      <c r="Q54" s="57"/>
    </row>
    <row r="55" spans="1:17" x14ac:dyDescent="0.55000000000000004">
      <c r="A55" s="3" t="s">
        <v>32</v>
      </c>
      <c r="B55" s="36"/>
      <c r="C55" s="3" t="s">
        <v>33</v>
      </c>
      <c r="D55" s="36"/>
      <c r="E55" s="3">
        <v>25</v>
      </c>
      <c r="F55" s="36"/>
      <c r="G55" s="8">
        <v>-100</v>
      </c>
      <c r="H55" s="36"/>
      <c r="I55" s="8">
        <v>-25</v>
      </c>
      <c r="J55" s="36"/>
      <c r="K55" s="3" t="s">
        <v>31</v>
      </c>
      <c r="L55" s="36"/>
      <c r="M55" s="34" t="s">
        <v>34</v>
      </c>
      <c r="N55" s="34"/>
      <c r="O55" s="34"/>
      <c r="P55" s="34"/>
      <c r="Q55" s="34"/>
    </row>
    <row r="56" spans="1:17" x14ac:dyDescent="0.55000000000000004">
      <c r="A56" s="3"/>
      <c r="B56" s="36"/>
      <c r="C56" s="3"/>
      <c r="D56" s="36"/>
      <c r="E56" s="3"/>
      <c r="F56" s="36"/>
      <c r="G56" s="3"/>
      <c r="H56" s="36"/>
      <c r="I56" s="3"/>
      <c r="J56" s="36"/>
      <c r="K56" s="3" t="s">
        <v>46</v>
      </c>
      <c r="L56" s="36"/>
      <c r="M56" s="34" t="s">
        <v>35</v>
      </c>
      <c r="N56" s="34"/>
      <c r="O56" s="34"/>
      <c r="P56" s="34"/>
      <c r="Q56" s="34"/>
    </row>
    <row r="57" spans="1:17" x14ac:dyDescent="0.55000000000000004">
      <c r="A57" s="3"/>
      <c r="B57" s="36"/>
      <c r="C57" s="3"/>
      <c r="D57" s="36"/>
      <c r="E57" s="3"/>
      <c r="F57" s="36"/>
      <c r="G57" s="3"/>
      <c r="H57" s="36"/>
      <c r="I57" s="3"/>
      <c r="J57" s="36"/>
      <c r="K57" s="3"/>
      <c r="L57" s="36"/>
      <c r="M57" s="34"/>
      <c r="N57" s="34"/>
      <c r="O57" s="34"/>
      <c r="P57" s="34"/>
      <c r="Q57" s="34"/>
    </row>
    <row r="58" spans="1:17" x14ac:dyDescent="0.55000000000000004">
      <c r="A58" s="3"/>
      <c r="B58" s="36"/>
      <c r="C58" s="3"/>
      <c r="D58" s="36"/>
      <c r="E58" s="3"/>
      <c r="F58" s="36"/>
      <c r="G58" s="3"/>
      <c r="H58" s="36"/>
      <c r="I58" s="3"/>
      <c r="J58" s="36"/>
      <c r="K58" s="3"/>
      <c r="L58" s="36"/>
      <c r="M58" s="34"/>
      <c r="N58" s="34"/>
      <c r="O58" s="34"/>
      <c r="P58" s="34"/>
      <c r="Q58" s="34"/>
    </row>
    <row r="59" spans="1:17" x14ac:dyDescent="0.55000000000000004">
      <c r="A59" s="3"/>
      <c r="B59" s="37"/>
      <c r="C59" s="3"/>
      <c r="D59" s="37"/>
      <c r="E59" s="3"/>
      <c r="F59" s="37"/>
      <c r="G59" s="3"/>
      <c r="H59" s="37"/>
      <c r="I59" s="3"/>
      <c r="J59" s="37"/>
      <c r="K59" s="3"/>
      <c r="L59" s="37"/>
      <c r="M59" s="34"/>
      <c r="N59" s="34"/>
      <c r="O59" s="34"/>
      <c r="P59" s="34"/>
      <c r="Q59" s="34"/>
    </row>
    <row r="60" spans="1:17" x14ac:dyDescent="0.55000000000000004">
      <c r="J60" s="1"/>
    </row>
    <row r="61" spans="1:17" x14ac:dyDescent="0.55000000000000004">
      <c r="A61" s="39" t="s">
        <v>36</v>
      </c>
      <c r="B61" s="39"/>
      <c r="K61" s="38"/>
      <c r="L61" s="38"/>
      <c r="M61" s="38"/>
      <c r="N61" s="38"/>
      <c r="O61" s="38"/>
      <c r="P61" s="38"/>
    </row>
    <row r="62" spans="1:17" x14ac:dyDescent="0.55000000000000004">
      <c r="K62" s="15"/>
      <c r="L62" s="15"/>
      <c r="M62" s="15"/>
      <c r="N62" s="15"/>
      <c r="O62" s="15"/>
      <c r="P62" s="15"/>
    </row>
    <row r="63" spans="1:17" x14ac:dyDescent="0.55000000000000004">
      <c r="A63" s="26" t="s">
        <v>37</v>
      </c>
      <c r="B63" s="27"/>
      <c r="C63" s="27"/>
      <c r="D63" s="27"/>
      <c r="E63" s="27"/>
      <c r="F63" s="27"/>
      <c r="G63" s="27"/>
      <c r="K63" s="15"/>
      <c r="M63" s="15"/>
      <c r="N63" s="15"/>
      <c r="O63" s="15"/>
      <c r="P63" s="15"/>
    </row>
    <row r="64" spans="1:17" x14ac:dyDescent="0.55000000000000004">
      <c r="A64" s="27"/>
      <c r="B64" s="27"/>
      <c r="C64" s="27"/>
      <c r="D64" s="27"/>
      <c r="E64" s="27"/>
      <c r="F64" s="27"/>
      <c r="G64" s="27"/>
      <c r="K64" s="15"/>
      <c r="L64" s="15"/>
      <c r="M64" s="15"/>
      <c r="N64" s="15"/>
      <c r="O64" s="15"/>
      <c r="P64" s="15"/>
    </row>
    <row r="65" spans="1:16" x14ac:dyDescent="0.55000000000000004">
      <c r="A65" s="27"/>
      <c r="B65" s="27"/>
      <c r="C65" s="27"/>
      <c r="D65" s="27"/>
      <c r="E65" s="27"/>
      <c r="F65" s="27"/>
      <c r="G65" s="27"/>
      <c r="K65" s="15"/>
      <c r="L65" s="15"/>
      <c r="M65" s="15"/>
      <c r="N65" s="15"/>
      <c r="O65" s="15"/>
      <c r="P65" s="15"/>
    </row>
    <row r="66" spans="1:16" x14ac:dyDescent="0.55000000000000004">
      <c r="A66" s="27"/>
      <c r="B66" s="27"/>
      <c r="C66" s="27"/>
      <c r="D66" s="27"/>
      <c r="E66" s="27"/>
      <c r="F66" s="27"/>
      <c r="G66" s="27"/>
      <c r="L66" s="15"/>
      <c r="M66" s="15"/>
      <c r="N66" s="15"/>
      <c r="O66" s="15"/>
      <c r="P66" s="15"/>
    </row>
    <row r="67" spans="1:16" x14ac:dyDescent="0.55000000000000004">
      <c r="A67" s="27"/>
      <c r="B67" s="27"/>
      <c r="C67" s="27"/>
      <c r="D67" s="27"/>
      <c r="E67" s="27"/>
      <c r="F67" s="27"/>
      <c r="G67" s="27"/>
      <c r="L67" s="15"/>
      <c r="M67" s="15"/>
      <c r="N67" s="15"/>
      <c r="O67" s="15"/>
      <c r="P67" s="15"/>
    </row>
    <row r="68" spans="1:16" x14ac:dyDescent="0.55000000000000004">
      <c r="L68" s="15"/>
      <c r="M68" s="15"/>
      <c r="N68" s="15"/>
      <c r="O68" s="15"/>
      <c r="P68" s="15"/>
    </row>
    <row r="69" spans="1:16" x14ac:dyDescent="0.55000000000000004">
      <c r="L69" s="15"/>
      <c r="M69" s="15"/>
      <c r="N69" s="15"/>
      <c r="O69" s="15"/>
      <c r="P69" s="15"/>
    </row>
    <row r="70" spans="1:16" x14ac:dyDescent="0.55000000000000004">
      <c r="L70" s="15"/>
      <c r="M70" s="15"/>
      <c r="N70" s="15"/>
      <c r="O70" s="15"/>
      <c r="P70" s="15"/>
    </row>
  </sheetData>
  <mergeCells count="58">
    <mergeCell ref="N5:O5"/>
    <mergeCell ref="N7:O7"/>
    <mergeCell ref="N6:O6"/>
    <mergeCell ref="Q4:U4"/>
    <mergeCell ref="N11:O11"/>
    <mergeCell ref="H8:L8"/>
    <mergeCell ref="A27:B27"/>
    <mergeCell ref="H42:I42"/>
    <mergeCell ref="H25:L25"/>
    <mergeCell ref="A25:E25"/>
    <mergeCell ref="H27:J27"/>
    <mergeCell ref="C27:E27"/>
    <mergeCell ref="H26:L26"/>
    <mergeCell ref="K27:L27"/>
    <mergeCell ref="A11:E11"/>
    <mergeCell ref="H9:L9"/>
    <mergeCell ref="M54:Q54"/>
    <mergeCell ref="A49:Q49"/>
    <mergeCell ref="J12:J21"/>
    <mergeCell ref="H10:J10"/>
    <mergeCell ref="K10:L10"/>
    <mergeCell ref="H11:L11"/>
    <mergeCell ref="J29:J38"/>
    <mergeCell ref="A10:B10"/>
    <mergeCell ref="C10:E10"/>
    <mergeCell ref="H28:L28"/>
    <mergeCell ref="M53:Q53"/>
    <mergeCell ref="N12:O12"/>
    <mergeCell ref="N13:O13"/>
    <mergeCell ref="N14:O14"/>
    <mergeCell ref="A1:D1"/>
    <mergeCell ref="C29:C38"/>
    <mergeCell ref="B3:D3"/>
    <mergeCell ref="A9:E9"/>
    <mergeCell ref="A28:E28"/>
    <mergeCell ref="A2:D2"/>
    <mergeCell ref="B4:D4"/>
    <mergeCell ref="B6:D6"/>
    <mergeCell ref="A8:E8"/>
    <mergeCell ref="A26:E26"/>
    <mergeCell ref="B5:D5"/>
    <mergeCell ref="C12:C21"/>
    <mergeCell ref="A63:G67"/>
    <mergeCell ref="A50:Q51"/>
    <mergeCell ref="M57:Q57"/>
    <mergeCell ref="M58:Q58"/>
    <mergeCell ref="M59:Q59"/>
    <mergeCell ref="B53:B59"/>
    <mergeCell ref="D53:D59"/>
    <mergeCell ref="F53:F59"/>
    <mergeCell ref="H53:H59"/>
    <mergeCell ref="J53:J59"/>
    <mergeCell ref="L53:L59"/>
    <mergeCell ref="M55:Q55"/>
    <mergeCell ref="K61:P61"/>
    <mergeCell ref="A61:B61"/>
    <mergeCell ref="M52:Q52"/>
    <mergeCell ref="M56:Q56"/>
  </mergeCells>
  <phoneticPr fontId="4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Jaramillo</dc:creator>
  <cp:lastModifiedBy>Harold Jaramillo</cp:lastModifiedBy>
  <dcterms:created xsi:type="dcterms:W3CDTF">2015-06-05T18:19:34Z</dcterms:created>
  <dcterms:modified xsi:type="dcterms:W3CDTF">2020-09-30T03:47:06Z</dcterms:modified>
</cp:coreProperties>
</file>