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035" windowHeight="9660"/>
  </bookViews>
  <sheets>
    <sheet name="Sheet1" sheetId="1" r:id="rId1"/>
    <sheet name="handover" sheetId="2" r:id="rId2"/>
    <sheet name="distribution of picking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A342" i="3" l="1"/>
  <c r="B342" i="3"/>
  <c r="A343" i="3"/>
  <c r="B343" i="3"/>
  <c r="A344" i="3"/>
  <c r="B344" i="3"/>
  <c r="A345" i="3"/>
  <c r="B345" i="3"/>
  <c r="A346" i="3"/>
  <c r="B346" i="3"/>
  <c r="A347" i="3"/>
  <c r="B347" i="3"/>
  <c r="F343" i="1"/>
  <c r="G343" i="1"/>
  <c r="F344" i="1"/>
  <c r="G344" i="1"/>
  <c r="F345" i="1"/>
  <c r="G345" i="1"/>
  <c r="F346" i="1"/>
  <c r="G346" i="1"/>
  <c r="F347" i="1"/>
  <c r="G347" i="1"/>
  <c r="F348" i="1"/>
  <c r="G348" i="1"/>
  <c r="A332" i="3" l="1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02" i="1"/>
  <c r="G302" i="1"/>
  <c r="G301" i="1"/>
  <c r="F301" i="1" l="1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A282" i="3" l="1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A206" i="3" l="1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C17" i="4" l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C42" i="4"/>
  <c r="C43" i="4"/>
  <c r="C44" i="4"/>
  <c r="C3" i="4"/>
  <c r="C45" i="4"/>
  <c r="C46" i="4"/>
  <c r="C47" i="4"/>
  <c r="C48" i="4"/>
  <c r="C49" i="4"/>
  <c r="C115" i="4"/>
  <c r="C50" i="4"/>
  <c r="C51" i="4"/>
  <c r="C52" i="4"/>
  <c r="C53" i="4"/>
  <c r="C54" i="4"/>
  <c r="C55" i="4"/>
  <c r="C56" i="4"/>
  <c r="C57" i="4"/>
  <c r="C58" i="4"/>
  <c r="C59" i="4"/>
  <c r="C60" i="4"/>
  <c r="C116" i="4"/>
  <c r="C61" i="4"/>
  <c r="C62" i="4"/>
  <c r="C63" i="4"/>
  <c r="C64" i="4"/>
  <c r="C65" i="4"/>
  <c r="C66" i="4"/>
  <c r="C117" i="4"/>
  <c r="C118" i="4"/>
  <c r="C119" i="4"/>
  <c r="C120" i="4"/>
  <c r="C67" i="4"/>
  <c r="C68" i="4"/>
  <c r="C69" i="4"/>
  <c r="C121" i="4"/>
  <c r="C70" i="4"/>
  <c r="C71" i="4"/>
  <c r="C72" i="4"/>
  <c r="C122" i="4"/>
  <c r="C73" i="4"/>
  <c r="C4" i="4"/>
  <c r="C74" i="4"/>
  <c r="C75" i="4"/>
  <c r="C76" i="4"/>
  <c r="C77" i="4"/>
  <c r="C78" i="4"/>
  <c r="C5" i="4"/>
  <c r="C6" i="4"/>
  <c r="C79" i="4"/>
  <c r="C7" i="4"/>
  <c r="C80" i="4"/>
  <c r="C81" i="4"/>
  <c r="C8" i="4"/>
  <c r="C82" i="4"/>
  <c r="C83" i="4"/>
  <c r="C84" i="4"/>
  <c r="C85" i="4"/>
  <c r="C86" i="4"/>
  <c r="C87" i="4"/>
  <c r="C88" i="4"/>
  <c r="C89" i="4"/>
  <c r="C9" i="4"/>
  <c r="C90" i="4"/>
  <c r="C91" i="4"/>
  <c r="C92" i="4"/>
  <c r="C93" i="4"/>
  <c r="C94" i="4"/>
  <c r="C95" i="4"/>
  <c r="C96" i="4"/>
  <c r="C97" i="4"/>
  <c r="C98" i="4"/>
  <c r="C99" i="4"/>
  <c r="C10" i="4"/>
  <c r="C100" i="4"/>
  <c r="C11" i="4"/>
  <c r="C12" i="4"/>
  <c r="C13" i="4"/>
  <c r="C14" i="4"/>
  <c r="C15" i="4"/>
  <c r="C101" i="4"/>
  <c r="C102" i="4"/>
  <c r="C103" i="4"/>
  <c r="C104" i="4"/>
  <c r="C105" i="4"/>
  <c r="C106" i="4"/>
  <c r="C107" i="4"/>
  <c r="C16" i="4"/>
  <c r="C108" i="4"/>
  <c r="C123" i="4"/>
  <c r="C109" i="4"/>
  <c r="C110" i="4"/>
  <c r="C124" i="4"/>
  <c r="C133" i="4"/>
  <c r="C134" i="4"/>
  <c r="C111" i="4"/>
  <c r="C135" i="4"/>
  <c r="C136" i="4"/>
  <c r="C137" i="4"/>
  <c r="C138" i="4"/>
  <c r="C139" i="4"/>
  <c r="C140" i="4"/>
  <c r="C141" i="4"/>
  <c r="C112" i="4"/>
  <c r="C125" i="4"/>
  <c r="C126" i="4"/>
  <c r="C142" i="4"/>
  <c r="C143" i="4"/>
  <c r="C144" i="4"/>
  <c r="C145" i="4"/>
  <c r="C127" i="4"/>
  <c r="C146" i="4"/>
  <c r="C147" i="4"/>
  <c r="C148" i="4"/>
  <c r="C149" i="4"/>
  <c r="C150" i="4"/>
  <c r="C151" i="4"/>
  <c r="C152" i="4"/>
  <c r="C153" i="4"/>
  <c r="C113" i="4"/>
  <c r="C114" i="4"/>
  <c r="C128" i="4"/>
  <c r="C154" i="4"/>
  <c r="C129" i="4"/>
  <c r="C130" i="4"/>
  <c r="C155" i="4"/>
  <c r="C131" i="4"/>
  <c r="C156" i="4"/>
  <c r="C132" i="4"/>
  <c r="C157" i="4"/>
  <c r="C158" i="4"/>
  <c r="C159" i="4"/>
  <c r="C160" i="4"/>
  <c r="C161" i="4"/>
  <c r="C162" i="4"/>
  <c r="C163" i="4"/>
  <c r="C164" i="4"/>
  <c r="C165" i="4"/>
  <c r="C166" i="4"/>
  <c r="A202" i="3" l="1"/>
  <c r="B202" i="3"/>
  <c r="A203" i="3"/>
  <c r="B203" i="3"/>
  <c r="A204" i="3"/>
  <c r="B204" i="3"/>
  <c r="A205" i="3"/>
  <c r="B205" i="3"/>
  <c r="A197" i="3"/>
  <c r="B197" i="3"/>
  <c r="A198" i="3"/>
  <c r="B198" i="3"/>
  <c r="A199" i="3"/>
  <c r="B199" i="3"/>
  <c r="A200" i="3"/>
  <c r="B200" i="3"/>
  <c r="A201" i="3"/>
  <c r="B201" i="3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A155" i="3" l="1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A153" i="3" l="1"/>
  <c r="B153" i="3"/>
  <c r="A154" i="3"/>
  <c r="B154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A124" i="3" l="1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B3" i="3"/>
  <c r="A3" i="3"/>
  <c r="G9" i="3" l="1"/>
  <c r="G7" i="3"/>
  <c r="G96" i="3"/>
  <c r="G88" i="3"/>
  <c r="G80" i="3"/>
  <c r="G72" i="3"/>
  <c r="G64" i="3"/>
  <c r="G56" i="3"/>
  <c r="G48" i="3"/>
  <c r="G40" i="3"/>
  <c r="G32" i="3"/>
  <c r="G24" i="3"/>
  <c r="G16" i="3"/>
  <c r="G6" i="3"/>
  <c r="G95" i="3"/>
  <c r="G87" i="3"/>
  <c r="G79" i="3"/>
  <c r="G71" i="3"/>
  <c r="G63" i="3"/>
  <c r="G55" i="3"/>
  <c r="G47" i="3"/>
  <c r="G39" i="3"/>
  <c r="G31" i="3"/>
  <c r="G23" i="3"/>
  <c r="G15" i="3"/>
  <c r="G5" i="3"/>
  <c r="G94" i="3"/>
  <c r="G86" i="3"/>
  <c r="G78" i="3"/>
  <c r="G70" i="3"/>
  <c r="G62" i="3"/>
  <c r="G54" i="3"/>
  <c r="G46" i="3"/>
  <c r="G38" i="3"/>
  <c r="G30" i="3"/>
  <c r="G22" i="3"/>
  <c r="G14" i="3"/>
  <c r="G4" i="3"/>
  <c r="G93" i="3"/>
  <c r="G85" i="3"/>
  <c r="G77" i="3"/>
  <c r="G69" i="3"/>
  <c r="G61" i="3"/>
  <c r="G53" i="3"/>
  <c r="G45" i="3"/>
  <c r="G37" i="3"/>
  <c r="G29" i="3"/>
  <c r="G21" i="3"/>
  <c r="G13" i="3"/>
  <c r="G8" i="3"/>
  <c r="G92" i="3"/>
  <c r="G84" i="3"/>
  <c r="G76" i="3"/>
  <c r="G68" i="3"/>
  <c r="G60" i="3"/>
  <c r="G52" i="3"/>
  <c r="G44" i="3"/>
  <c r="G36" i="3"/>
  <c r="G28" i="3"/>
  <c r="G20" i="3"/>
  <c r="G12" i="3"/>
  <c r="G99" i="3"/>
  <c r="G91" i="3"/>
  <c r="G83" i="3"/>
  <c r="G75" i="3"/>
  <c r="G67" i="3"/>
  <c r="G59" i="3"/>
  <c r="G51" i="3"/>
  <c r="G43" i="3"/>
  <c r="G35" i="3"/>
  <c r="G27" i="3"/>
  <c r="G19" i="3"/>
  <c r="G11" i="3"/>
  <c r="G98" i="3"/>
  <c r="G90" i="3"/>
  <c r="G82" i="3"/>
  <c r="G74" i="3"/>
  <c r="G66" i="3"/>
  <c r="G58" i="3"/>
  <c r="G50" i="3"/>
  <c r="G42" i="3"/>
  <c r="G34" i="3"/>
  <c r="G26" i="3"/>
  <c r="G18" i="3"/>
  <c r="G10" i="3"/>
  <c r="G97" i="3"/>
  <c r="G89" i="3"/>
  <c r="G81" i="3"/>
  <c r="G73" i="3"/>
  <c r="G65" i="3"/>
  <c r="G57" i="3"/>
  <c r="G49" i="3"/>
  <c r="G41" i="3"/>
  <c r="G33" i="3"/>
  <c r="G25" i="3"/>
  <c r="G17" i="3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91" i="1" l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50" i="1" l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49" i="1" l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G49" i="1"/>
  <c r="F40" i="1" l="1"/>
  <c r="G40" i="1"/>
  <c r="F36" i="1"/>
  <c r="G36" i="1"/>
  <c r="F37" i="1"/>
  <c r="G37" i="1"/>
  <c r="F38" i="1"/>
  <c r="G38" i="1"/>
  <c r="F39" i="1"/>
  <c r="G39" i="1"/>
  <c r="F30" i="1"/>
  <c r="G30" i="1"/>
  <c r="F31" i="1"/>
  <c r="G31" i="1"/>
  <c r="F32" i="1"/>
  <c r="G32" i="1"/>
  <c r="F33" i="1"/>
  <c r="G33" i="1"/>
  <c r="F34" i="1"/>
  <c r="G34" i="1"/>
  <c r="F35" i="1"/>
  <c r="G35" i="1"/>
  <c r="F26" i="1" l="1"/>
  <c r="G26" i="1"/>
  <c r="F27" i="1"/>
  <c r="G27" i="1"/>
  <c r="F28" i="1"/>
  <c r="G28" i="1"/>
  <c r="F29" i="1"/>
  <c r="G29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<sst xmlns="http://schemas.openxmlformats.org/spreadsheetml/2006/main" count="1535" uniqueCount="418">
  <si>
    <t>Cell #</t>
  </si>
  <si>
    <t>Microcoverslip cells</t>
  </si>
  <si>
    <t>Stage</t>
  </si>
  <si>
    <t>1-2 or 2</t>
  </si>
  <si>
    <t>Notes</t>
  </si>
  <si>
    <t>may not be a neuron</t>
  </si>
  <si>
    <t>EXP #</t>
  </si>
  <si>
    <t>042</t>
  </si>
  <si>
    <t>044</t>
  </si>
  <si>
    <t>Notes2</t>
  </si>
  <si>
    <t>no media change to N2</t>
  </si>
  <si>
    <t>047</t>
  </si>
  <si>
    <t>Time of plating (mm/dd/yyyy hh:mm)</t>
  </si>
  <si>
    <t>AIR-MEM change (mm/dd/yyyy hh:mm)</t>
  </si>
  <si>
    <t>Cell collection time (mm/dd/yyyy hh:mm)</t>
  </si>
  <si>
    <t>Time since plating (hh:mm:ss)</t>
  </si>
  <si>
    <t>Time in AIR-MEM (hh:mm:ss)</t>
  </si>
  <si>
    <t>2 cells</t>
  </si>
  <si>
    <t>possibly 2 cells</t>
  </si>
  <si>
    <t>048</t>
  </si>
  <si>
    <t>Just added 2 mL of conditioned N2 media directly to the plate (final = 4 mL 50% MEM-HS)</t>
  </si>
  <si>
    <t>removed 1 mL of Mem-HS from the dish and added 2 mL of conditioned N2 media to the plate (final = 3 mL, 33% MEM-HS)</t>
  </si>
  <si>
    <t xml:space="preserve"> removed 1 mL of MEM-HS and added 1 mL of N2 (NOT conditione) to the plate, and repeated this for a total of three times. Then, I removed one mL of the media and added 2 mL of conditioned N2. (final = 3 mL, 4.13% MEM-HS).</t>
  </si>
  <si>
    <t>Plated directly in conditioned media - no media change</t>
  </si>
  <si>
    <t xml:space="preserve">Picked by Andreas and pulled off of glass using PatchSeq method. </t>
  </si>
  <si>
    <t>049</t>
  </si>
  <si>
    <t>Plated directly in conditioned media - no media change (glia ring plated same day)</t>
  </si>
  <si>
    <t>054</t>
  </si>
  <si>
    <t>Picked by Jessy</t>
  </si>
  <si>
    <t>055</t>
  </si>
  <si>
    <t>057</t>
  </si>
  <si>
    <t>dying?</t>
  </si>
  <si>
    <t>weird debris</t>
  </si>
  <si>
    <r>
      <rPr>
        <b/>
        <sz val="10"/>
        <color rgb="FFFF0000"/>
        <rFont val="Calibri"/>
        <family val="2"/>
        <scheme val="minor"/>
      </rPr>
      <t>No picture</t>
    </r>
    <r>
      <rPr>
        <b/>
        <sz val="10"/>
        <color theme="1"/>
        <rFont val="Calibri"/>
        <family val="2"/>
        <scheme val="minor"/>
      </rPr>
      <t xml:space="preserve"> Picked by Andreas and pulled off of glass using PatchSeq method. </t>
    </r>
  </si>
  <si>
    <t>A</t>
  </si>
  <si>
    <t>B</t>
  </si>
  <si>
    <t>C</t>
  </si>
  <si>
    <t>D</t>
  </si>
  <si>
    <t>E</t>
  </si>
  <si>
    <t>F</t>
  </si>
  <si>
    <t>G</t>
  </si>
  <si>
    <t>H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</si>
  <si>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</si>
  <si>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</si>
  <si>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</si>
  <si>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</si>
  <si>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</si>
  <si>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</si>
  <si>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</si>
  <si>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</si>
  <si>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</si>
  <si>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</si>
  <si>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</si>
  <si>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</si>
  <si>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</si>
  <si>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</si>
  <si>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</si>
  <si>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</si>
  <si>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</si>
  <si>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</si>
  <si>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</si>
  <si>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</si>
  <si>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</si>
  <si>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</si>
  <si>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</si>
  <si>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</si>
  <si>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</si>
  <si>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</si>
  <si>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</si>
  <si>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</si>
  <si>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</si>
  <si>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</si>
  <si>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</si>
  <si>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</si>
  <si>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</si>
  <si>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</si>
  <si>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</si>
  <si>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</si>
  <si>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</si>
  <si>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</si>
  <si>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</si>
  <si>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</si>
  <si>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</si>
  <si>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</si>
  <si>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</si>
  <si>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</si>
  <si>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</si>
  <si>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</si>
  <si>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</si>
  <si>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</si>
  <si>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</si>
  <si>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</si>
  <si>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</si>
  <si>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</si>
  <si>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</si>
  <si>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</si>
  <si>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</si>
  <si>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</si>
  <si>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</si>
  <si>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</si>
  <si>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</si>
  <si>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</si>
  <si>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</si>
  <si>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</si>
  <si>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</si>
  <si>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</si>
  <si>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</si>
  <si>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</si>
  <si>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</si>
  <si>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</si>
  <si>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</si>
  <si>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</si>
  <si>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</si>
  <si>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</si>
  <si>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</si>
  <si>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</si>
  <si>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</si>
  <si>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</si>
  <si>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</si>
  <si>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</si>
  <si>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</si>
  <si>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</si>
  <si>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</si>
  <si>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</si>
  <si>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</si>
  <si>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</si>
  <si>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</si>
  <si>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</si>
  <si>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</si>
  <si>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</si>
  <si>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</si>
  <si>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</si>
  <si>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</si>
  <si>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</si>
  <si>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</si>
  <si>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</si>
  <si>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</si>
  <si>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</si>
  <si>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</si>
  <si>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</si>
  <si>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</si>
  <si>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</si>
  <si>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</si>
  <si>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</si>
  <si>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</si>
  <si>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</si>
  <si>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</si>
  <si>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Given to Shultze lab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</si>
  <si>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</si>
  <si>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</si>
  <si>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</si>
  <si>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</si>
  <si>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</si>
  <si>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</si>
  <si>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</si>
  <si>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</si>
  <si>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</si>
  <si>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</si>
  <si>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</si>
  <si>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</si>
  <si>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</si>
  <si>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</si>
  <si>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</si>
  <si>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</si>
  <si>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</si>
  <si>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</si>
  <si>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</si>
  <si>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</si>
  <si>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</si>
  <si>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</si>
  <si>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</si>
  <si>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</si>
  <si>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059</t>
  </si>
  <si>
    <t>lots of cell debris</t>
  </si>
  <si>
    <t>Cell</t>
  </si>
  <si>
    <t>Time since plating (h)</t>
  </si>
  <si>
    <t>Number of cells picked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</si>
  <si>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</si>
  <si>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</si>
  <si>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</si>
  <si>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</si>
  <si>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</si>
  <si>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</si>
  <si>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</si>
  <si>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</si>
  <si>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</si>
  <si>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</si>
  <si>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</si>
  <si>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</si>
  <si>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</si>
  <si>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</si>
  <si>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</si>
  <si>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</si>
  <si>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</si>
  <si>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</si>
  <si>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</si>
  <si>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</si>
  <si>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</si>
  <si>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</si>
  <si>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</si>
  <si>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060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</si>
  <si>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</si>
  <si>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</si>
  <si>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</si>
  <si>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</si>
  <si>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</si>
  <si>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</si>
  <si>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</si>
  <si>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</si>
  <si>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</si>
  <si>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</si>
  <si>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</si>
  <si>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</si>
  <si>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</si>
  <si>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</si>
  <si>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</si>
  <si>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</si>
  <si>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</si>
  <si>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</si>
  <si>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</si>
  <si>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</si>
  <si>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</si>
  <si>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</si>
  <si>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</si>
  <si>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</si>
  <si>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</si>
  <si>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</si>
  <si>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</si>
  <si>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</si>
  <si>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</si>
  <si>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</si>
  <si>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</si>
  <si>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</si>
  <si>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</si>
  <si>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</si>
  <si>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</si>
  <si>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</si>
  <si>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</si>
  <si>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</si>
  <si>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</si>
  <si>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</si>
  <si>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</si>
  <si>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</si>
  <si>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061</t>
  </si>
  <si>
    <t>cell debris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</si>
  <si>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</si>
  <si>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</si>
  <si>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</si>
  <si>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</si>
  <si>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</si>
  <si>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</si>
  <si>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</si>
  <si>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</si>
  <si>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</si>
  <si>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062</t>
  </si>
  <si>
    <t>Total Neurite Length (um)</t>
  </si>
  <si>
    <t>Longest Neurite Length (um)</t>
  </si>
  <si>
    <t>MAY NOT BE A NEURON, weird debris</t>
  </si>
  <si>
    <t>Time since plating (days)</t>
  </si>
  <si>
    <t>Time since plating (hours)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</si>
  <si>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</si>
  <si>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</si>
  <si>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</si>
  <si>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</si>
  <si>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</si>
  <si>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</si>
  <si>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</si>
  <si>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</si>
  <si>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</si>
  <si>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</si>
  <si>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</si>
  <si>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</si>
  <si>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</si>
  <si>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</si>
  <si>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</si>
  <si>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</si>
  <si>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</si>
  <si>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</si>
  <si>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</si>
  <si>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</si>
  <si>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</si>
  <si>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</si>
  <si>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</si>
  <si>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</si>
  <si>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</si>
  <si>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</si>
  <si>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</si>
  <si>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</si>
  <si>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</si>
  <si>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</si>
  <si>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</si>
  <si>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</si>
  <si>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</si>
  <si>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</si>
  <si>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</si>
  <si>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</si>
  <si>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</si>
  <si>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</si>
  <si>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</si>
  <si>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</si>
  <si>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</si>
  <si>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</si>
  <si>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</si>
  <si>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</si>
  <si>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</si>
  <si>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</si>
  <si>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</si>
  <si>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</si>
  <si>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</si>
  <si>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</si>
  <si>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</si>
  <si>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</si>
  <si>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</si>
  <si>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</si>
  <si>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</si>
  <si>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</si>
  <si>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064</t>
  </si>
  <si>
    <t>063</t>
  </si>
  <si>
    <t>debris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</si>
  <si>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</si>
  <si>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</si>
  <si>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</si>
  <si>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</si>
  <si>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</si>
  <si>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</si>
  <si>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</si>
  <si>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</si>
  <si>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</si>
  <si>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</si>
  <si>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</si>
  <si>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</si>
  <si>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</si>
  <si>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</si>
  <si>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</si>
  <si>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</si>
  <si>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</si>
  <si>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</si>
  <si>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</si>
  <si>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</si>
  <si>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</si>
  <si>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065</t>
  </si>
  <si>
    <t>066</t>
  </si>
  <si>
    <t>0281</t>
  </si>
  <si>
    <t>0282</t>
  </si>
  <si>
    <t>0283</t>
  </si>
  <si>
    <t>0284</t>
  </si>
  <si>
    <t>0285</t>
  </si>
  <si>
    <t>0286</t>
  </si>
  <si>
    <t>0287</t>
  </si>
  <si>
    <t>picked the wrong coverslip!!! Image does not match whatever is in the tube.</t>
  </si>
  <si>
    <t>Bipolar (Y/N)</t>
  </si>
  <si>
    <t>not measured (don't know scale for 60x lens)</t>
  </si>
  <si>
    <t>glia?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</si>
  <si>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</si>
  <si>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</si>
  <si>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</si>
  <si>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</si>
  <si>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</si>
  <si>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</si>
  <si>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</si>
  <si>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</si>
  <si>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</si>
  <si>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</si>
  <si>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070</t>
  </si>
  <si>
    <t>20191106, First batch</t>
  </si>
  <si>
    <t>20191203, Second batch</t>
  </si>
  <si>
    <t>Batch 1. 20191106</t>
  </si>
  <si>
    <t>Batch 2, 20191203</t>
  </si>
  <si>
    <t>Samples on dry ice were given to Heidi from the Shultze lab in 96-sample batches, as below.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</si>
  <si>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</si>
  <si>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</si>
  <si>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</si>
  <si>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</si>
  <si>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</si>
  <si>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</si>
  <si>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</si>
  <si>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</si>
  <si>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</si>
  <si>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</si>
  <si>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</si>
  <si>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</si>
  <si>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</si>
  <si>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</si>
  <si>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</si>
  <si>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</si>
  <si>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</si>
  <si>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</si>
  <si>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</si>
  <si>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</si>
  <si>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</si>
  <si>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</si>
  <si>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</si>
  <si>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</si>
  <si>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</si>
  <si>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</si>
  <si>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</si>
  <si>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</si>
  <si>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</si>
  <si>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</si>
  <si>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</si>
  <si>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</si>
  <si>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</si>
  <si>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</si>
  <si>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</si>
  <si>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</si>
  <si>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</si>
  <si>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</si>
  <si>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</si>
  <si>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</si>
  <si>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</si>
  <si>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</si>
  <si>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071</t>
  </si>
  <si>
    <t>0340</t>
  </si>
  <si>
    <t>0341</t>
  </si>
  <si>
    <t>0342</t>
  </si>
  <si>
    <t>0343</t>
  </si>
  <si>
    <t>0344</t>
  </si>
  <si>
    <t>0345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</si>
</sst>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2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quotePrefix="1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164" fontId="0" fillId="0" borderId="0" xfId="0" applyNumberFormat="1"/>
    <xf numFmtId="49" fontId="0" fillId="0" borderId="0" xfId="0" applyNumberFormat="1"/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quotePrefix="1" applyNumberFormat="1" applyFont="1" applyFill="1" applyAlignment="1">
      <alignment horizontal="left" vertical="center"/>
    </xf>
    <xf numFmtId="22" fontId="1" fillId="2" borderId="0" xfId="0" applyNumberFormat="1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165" fontId="1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22" fontId="1" fillId="0" borderId="3" xfId="0" applyNumberFormat="1" applyFont="1" applyBorder="1" applyAlignment="1">
      <alignment horizontal="left" vertical="center"/>
    </xf>
    <xf numFmtId="49" fontId="1" fillId="0" borderId="3" xfId="0" quotePrefix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2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Distribution of picked cells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391083934766348E-2"/>
          <c:y val="7.7334684070352142E-2"/>
          <c:w val="0.92141747922026129"/>
          <c:h val="0.803829857302779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'distribution of picking'!$G$3:$G$99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1</c:v>
                </c:pt>
                <c:pt idx="22">
                  <c:v>8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26</c:v>
                </c:pt>
                <c:pt idx="27">
                  <c:v>19</c:v>
                </c:pt>
                <c:pt idx="28">
                  <c:v>11</c:v>
                </c:pt>
                <c:pt idx="29">
                  <c:v>2</c:v>
                </c:pt>
                <c:pt idx="30">
                  <c:v>8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9</c:v>
                </c:pt>
                <c:pt idx="72">
                  <c:v>17</c:v>
                </c:pt>
                <c:pt idx="73">
                  <c:v>14</c:v>
                </c:pt>
                <c:pt idx="74">
                  <c:v>15</c:v>
                </c:pt>
                <c:pt idx="75">
                  <c:v>12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8176"/>
        <c:axId val="131460096"/>
      </c:barChart>
      <c:catAx>
        <c:axId val="1314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since plating (h)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460096"/>
        <c:crosses val="autoZero"/>
        <c:auto val="1"/>
        <c:lblAlgn val="ctr"/>
        <c:lblOffset val="100"/>
        <c:noMultiLvlLbl val="0"/>
      </c:catAx>
      <c:valAx>
        <c:axId val="13146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Number of cells picked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5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371476</xdr:rowOff>
    </xdr:from>
    <xdr:to>
      <xdr:col>22</xdr:col>
      <xdr:colOff>552450</xdr:colOff>
      <xdr:row>27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</xdr:row>
      <xdr:rowOff>0</xdr:rowOff>
    </xdr:from>
    <xdr:to>
      <xdr:col>4</xdr:col>
      <xdr:colOff>695325</xdr:colOff>
      <xdr:row>6</xdr:row>
      <xdr:rowOff>123825</xdr:rowOff>
    </xdr:to>
    <xdr:grpSp>
      <xdr:nvGrpSpPr>
        <xdr:cNvPr id="12" name="Group 11"/>
        <xdr:cNvGrpSpPr/>
      </xdr:nvGrpSpPr>
      <xdr:grpSpPr>
        <a:xfrm>
          <a:off x="1885950" y="581025"/>
          <a:ext cx="2447925" cy="885825"/>
          <a:chOff x="5534025" y="5248275"/>
          <a:chExt cx="2447925" cy="885825"/>
        </a:xfrm>
      </xdr:grpSpPr>
      <xdr:sp macro="" textlink="">
        <xdr:nvSpPr>
          <xdr:cNvPr id="2" name="Rectangle 1"/>
          <xdr:cNvSpPr/>
        </xdr:nvSpPr>
        <xdr:spPr>
          <a:xfrm>
            <a:off x="5534025" y="5248275"/>
            <a:ext cx="2447925" cy="88582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5638800" y="5381625"/>
            <a:ext cx="238125" cy="24765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tangle 5"/>
          <xdr:cNvSpPr/>
        </xdr:nvSpPr>
        <xdr:spPr>
          <a:xfrm>
            <a:off x="5638800" y="5762625"/>
            <a:ext cx="238125" cy="24765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6858000" y="5381625"/>
            <a:ext cx="238125" cy="2476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tangle 7"/>
          <xdr:cNvSpPr/>
        </xdr:nvSpPr>
        <xdr:spPr>
          <a:xfrm>
            <a:off x="6858000" y="5762625"/>
            <a:ext cx="238125" cy="2476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3" name="TextBox 2"/>
          <xdr:cNvSpPr txBox="1"/>
        </xdr:nvSpPr>
        <xdr:spPr>
          <a:xfrm>
            <a:off x="5895975" y="5381625"/>
            <a:ext cx="7191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0 - 23.9 h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5915025" y="5753100"/>
            <a:ext cx="7906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24 - 47.9 h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115175" y="5381625"/>
            <a:ext cx="7906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48 - 71.9 h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105650" y="5753100"/>
            <a:ext cx="53578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72 + h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8"/>
  <sheetViews>
    <sheetView tabSelected="1" workbookViewId="0">
      <pane xSplit="1" ySplit="3" topLeftCell="B294" activePane="bottomRight" state="frozen"/>
      <selection pane="topRight" activeCell="B1" sqref="B1"/>
      <selection pane="bottomLeft" activeCell="A4" sqref="A4"/>
      <selection pane="bottomRight" activeCell="J312" sqref="J312"/>
    </sheetView>
  </sheetViews>
  <sheetFormatPr defaultColWidth="8.85546875" defaultRowHeight="12.75" x14ac:dyDescent="0.25"/>
  <cols>
    <col min="1" max="2" width="8.85546875" style="11"/>
    <col min="3" max="5" width="18.140625" style="1" customWidth="1"/>
    <col min="6" max="7" width="17.7109375" style="6" customWidth="1"/>
    <col min="8" max="9" width="17.7109375" style="18" customWidth="1"/>
    <col min="10" max="10" width="8.85546875" style="2"/>
    <col min="11" max="11" width="33.42578125" style="3" customWidth="1"/>
    <col min="12" max="13" width="26.28515625" style="3" customWidth="1"/>
    <col min="14" max="14" width="44.42578125" style="1" customWidth="1"/>
    <col min="15" max="16384" width="8.85546875" style="1"/>
  </cols>
  <sheetData>
    <row r="1" spans="1:14" x14ac:dyDescent="0.25">
      <c r="A1" s="11" t="s">
        <v>1</v>
      </c>
    </row>
    <row r="3" spans="1:14" s="3" customFormat="1" ht="31.9" customHeight="1" x14ac:dyDescent="0.25">
      <c r="A3" s="12" t="s">
        <v>0</v>
      </c>
      <c r="B3" s="12" t="s">
        <v>6</v>
      </c>
      <c r="C3" s="3" t="s">
        <v>12</v>
      </c>
      <c r="D3" s="3" t="s">
        <v>13</v>
      </c>
      <c r="E3" s="3" t="s">
        <v>14</v>
      </c>
      <c r="F3" s="3" t="s">
        <v>15</v>
      </c>
      <c r="G3" s="7" t="s">
        <v>16</v>
      </c>
      <c r="H3" s="19" t="s">
        <v>255</v>
      </c>
      <c r="I3" s="19" t="s">
        <v>256</v>
      </c>
      <c r="J3" s="4" t="s">
        <v>2</v>
      </c>
      <c r="K3" s="4" t="s">
        <v>4</v>
      </c>
      <c r="L3" s="3" t="s">
        <v>9</v>
      </c>
      <c r="M3" s="3" t="s">
        <v>350</v>
      </c>
      <c r="N3" s="3" t="s">
        <v>147</v>
      </c>
    </row>
    <row r="4" spans="1:14" x14ac:dyDescent="0.25">
      <c r="A4" s="24" t="s">
        <v>42</v>
      </c>
      <c r="B4" s="25" t="s">
        <v>7</v>
      </c>
      <c r="C4" s="26">
        <v>43713.645833333336</v>
      </c>
      <c r="D4" s="26">
        <v>43714.465277777781</v>
      </c>
      <c r="E4" s="26">
        <v>43714.482638888891</v>
      </c>
      <c r="F4" s="27">
        <f t="shared" ref="F4:F25" si="0">E4-C4</f>
        <v>0.83680555555474712</v>
      </c>
      <c r="G4" s="27">
        <f>E4-D4</f>
        <v>1.7361111109494232E-2</v>
      </c>
      <c r="H4" s="28"/>
      <c r="I4" s="28"/>
      <c r="J4" s="29">
        <v>2</v>
      </c>
      <c r="K4" s="30" t="s">
        <v>10</v>
      </c>
      <c r="L4" s="30"/>
      <c r="M4" s="30"/>
      <c r="N4" s="31"/>
    </row>
    <row r="5" spans="1:14" x14ac:dyDescent="0.25">
      <c r="A5" s="24" t="s">
        <v>43</v>
      </c>
      <c r="B5" s="25" t="s">
        <v>7</v>
      </c>
      <c r="C5" s="26">
        <v>43713.645833333336</v>
      </c>
      <c r="D5" s="26">
        <v>43714.551388888889</v>
      </c>
      <c r="E5" s="26">
        <v>43714.563194444447</v>
      </c>
      <c r="F5" s="27">
        <f t="shared" si="0"/>
        <v>0.91736111111094942</v>
      </c>
      <c r="G5" s="27">
        <f t="shared" ref="G5:G25" si="1">E5-D5</f>
        <v>1.1805555557657499E-2</v>
      </c>
      <c r="H5" s="28"/>
      <c r="I5" s="28"/>
      <c r="J5" s="29" t="s">
        <v>3</v>
      </c>
      <c r="K5" s="30" t="s">
        <v>10</v>
      </c>
      <c r="L5" s="30" t="s">
        <v>5</v>
      </c>
      <c r="M5" s="30"/>
      <c r="N5" s="31"/>
    </row>
    <row r="6" spans="1:14" x14ac:dyDescent="0.25">
      <c r="A6" s="24" t="s">
        <v>44</v>
      </c>
      <c r="B6" s="25" t="s">
        <v>7</v>
      </c>
      <c r="C6" s="26">
        <v>43713.645833333336</v>
      </c>
      <c r="D6" s="26">
        <v>43714.551388888889</v>
      </c>
      <c r="E6" s="26">
        <v>43714.581250000003</v>
      </c>
      <c r="F6" s="27">
        <f t="shared" si="0"/>
        <v>0.93541666666715173</v>
      </c>
      <c r="G6" s="27">
        <f t="shared" si="1"/>
        <v>2.9861111113859806E-2</v>
      </c>
      <c r="H6" s="28"/>
      <c r="I6" s="28"/>
      <c r="J6" s="29">
        <v>2</v>
      </c>
      <c r="K6" s="30" t="s">
        <v>10</v>
      </c>
      <c r="L6" s="30"/>
      <c r="M6" s="30"/>
      <c r="N6" s="31"/>
    </row>
    <row r="7" spans="1:14" x14ac:dyDescent="0.25">
      <c r="A7" s="24" t="s">
        <v>45</v>
      </c>
      <c r="B7" s="25" t="s">
        <v>8</v>
      </c>
      <c r="C7" s="26">
        <v>43724.583333333336</v>
      </c>
      <c r="D7" s="26">
        <v>43725.635416666664</v>
      </c>
      <c r="E7" s="26">
        <v>43725.663194444445</v>
      </c>
      <c r="F7" s="27">
        <f t="shared" si="0"/>
        <v>1.0798611111094942</v>
      </c>
      <c r="G7" s="27">
        <f t="shared" si="1"/>
        <v>2.7777777781011537E-2</v>
      </c>
      <c r="H7" s="28"/>
      <c r="I7" s="28"/>
      <c r="J7" s="29">
        <v>2</v>
      </c>
      <c r="K7" s="30" t="s">
        <v>10</v>
      </c>
      <c r="L7" s="30" t="s">
        <v>5</v>
      </c>
      <c r="M7" s="30"/>
      <c r="N7" s="31"/>
    </row>
    <row r="8" spans="1:14" x14ac:dyDescent="0.25">
      <c r="A8" s="24" t="s">
        <v>46</v>
      </c>
      <c r="B8" s="25" t="s">
        <v>8</v>
      </c>
      <c r="C8" s="26">
        <v>43724.583333333336</v>
      </c>
      <c r="D8" s="26">
        <v>43725.635416666664</v>
      </c>
      <c r="E8" s="26">
        <v>43725.669444444444</v>
      </c>
      <c r="F8" s="27">
        <f t="shared" si="0"/>
        <v>1.086111111108039</v>
      </c>
      <c r="G8" s="27">
        <f t="shared" si="1"/>
        <v>3.4027777779556345E-2</v>
      </c>
      <c r="H8" s="28"/>
      <c r="I8" s="28"/>
      <c r="J8" s="29">
        <v>2</v>
      </c>
      <c r="K8" s="30" t="s">
        <v>10</v>
      </c>
      <c r="L8" s="30"/>
      <c r="M8" s="30"/>
      <c r="N8" s="31"/>
    </row>
    <row r="9" spans="1:14" x14ac:dyDescent="0.25">
      <c r="A9" s="24" t="s">
        <v>47</v>
      </c>
      <c r="B9" s="25" t="s">
        <v>8</v>
      </c>
      <c r="C9" s="26">
        <v>43724.583333333336</v>
      </c>
      <c r="D9" s="26">
        <v>43725.635416666664</v>
      </c>
      <c r="E9" s="26">
        <v>43725.672222222223</v>
      </c>
      <c r="F9" s="27">
        <f t="shared" si="0"/>
        <v>1.0888888888875954</v>
      </c>
      <c r="G9" s="27">
        <f t="shared" si="1"/>
        <v>3.680555555911269E-2</v>
      </c>
      <c r="H9" s="28"/>
      <c r="I9" s="28"/>
      <c r="J9" s="29">
        <v>2</v>
      </c>
      <c r="K9" s="30" t="s">
        <v>10</v>
      </c>
      <c r="L9" s="30"/>
      <c r="M9" s="30"/>
      <c r="N9" s="31"/>
    </row>
    <row r="10" spans="1:14" x14ac:dyDescent="0.25">
      <c r="A10" s="24" t="s">
        <v>48</v>
      </c>
      <c r="B10" s="25" t="s">
        <v>8</v>
      </c>
      <c r="C10" s="26">
        <v>43724.583333333336</v>
      </c>
      <c r="D10" s="26">
        <v>43725.681250000001</v>
      </c>
      <c r="E10" s="26">
        <v>43725.69027777778</v>
      </c>
      <c r="F10" s="27">
        <f t="shared" si="0"/>
        <v>1.1069444444437977</v>
      </c>
      <c r="G10" s="27">
        <f t="shared" si="1"/>
        <v>9.0277777781011537E-3</v>
      </c>
      <c r="H10" s="28"/>
      <c r="I10" s="28"/>
      <c r="J10" s="29">
        <v>2</v>
      </c>
      <c r="K10" s="30" t="s">
        <v>10</v>
      </c>
      <c r="L10" s="30"/>
      <c r="M10" s="30"/>
      <c r="N10" s="31"/>
    </row>
    <row r="11" spans="1:14" x14ac:dyDescent="0.25">
      <c r="A11" s="24" t="s">
        <v>49</v>
      </c>
      <c r="B11" s="25" t="s">
        <v>8</v>
      </c>
      <c r="C11" s="26">
        <v>43724.583333333336</v>
      </c>
      <c r="D11" s="26">
        <v>43725.681250000001</v>
      </c>
      <c r="E11" s="26">
        <v>43725.694444444445</v>
      </c>
      <c r="F11" s="27">
        <f t="shared" si="0"/>
        <v>1.1111111111094942</v>
      </c>
      <c r="G11" s="27">
        <f t="shared" si="1"/>
        <v>1.3194444443797693E-2</v>
      </c>
      <c r="H11" s="28"/>
      <c r="I11" s="28"/>
      <c r="J11" s="29">
        <v>2</v>
      </c>
      <c r="K11" s="30" t="s">
        <v>10</v>
      </c>
      <c r="L11" s="30"/>
      <c r="M11" s="30"/>
      <c r="N11" s="31"/>
    </row>
    <row r="12" spans="1:14" x14ac:dyDescent="0.25">
      <c r="A12" s="24" t="s">
        <v>50</v>
      </c>
      <c r="B12" s="25" t="s">
        <v>8</v>
      </c>
      <c r="C12" s="26">
        <v>43724.583333333336</v>
      </c>
      <c r="D12" s="26">
        <v>43725.681250000001</v>
      </c>
      <c r="E12" s="26">
        <v>43725.698611111111</v>
      </c>
      <c r="F12" s="27">
        <f t="shared" si="0"/>
        <v>1.1152777777751908</v>
      </c>
      <c r="G12" s="27">
        <f t="shared" si="1"/>
        <v>1.7361111109494232E-2</v>
      </c>
      <c r="H12" s="28"/>
      <c r="I12" s="28"/>
      <c r="J12" s="29">
        <v>2</v>
      </c>
      <c r="K12" s="30" t="s">
        <v>10</v>
      </c>
      <c r="L12" s="30"/>
      <c r="M12" s="30"/>
      <c r="N12" s="31"/>
    </row>
    <row r="13" spans="1:14" ht="15.75" customHeight="1" x14ac:dyDescent="0.25">
      <c r="A13" s="11" t="s">
        <v>51</v>
      </c>
      <c r="B13" s="13" t="s">
        <v>8</v>
      </c>
      <c r="C13" s="5">
        <v>43724.583333333336</v>
      </c>
      <c r="D13" s="5">
        <v>43725.681250000001</v>
      </c>
      <c r="E13" s="5">
        <v>43725.704861111109</v>
      </c>
      <c r="F13" s="6">
        <f t="shared" si="0"/>
        <v>1.1215277777737356</v>
      </c>
      <c r="G13" s="6">
        <f t="shared" si="1"/>
        <v>2.361111110803904E-2</v>
      </c>
      <c r="H13" s="18">
        <v>178.64813084112146</v>
      </c>
      <c r="I13" s="18">
        <v>43.036214953271021</v>
      </c>
      <c r="J13" s="2">
        <v>2</v>
      </c>
      <c r="K13" s="3" t="s">
        <v>10</v>
      </c>
      <c r="N13" s="3" t="s">
        <v>364</v>
      </c>
    </row>
    <row r="14" spans="1:14" x14ac:dyDescent="0.25">
      <c r="A14" s="11" t="s">
        <v>52</v>
      </c>
      <c r="B14" s="13" t="s">
        <v>8</v>
      </c>
      <c r="C14" s="5">
        <v>43724.583333333336</v>
      </c>
      <c r="D14" s="5">
        <v>43725.717361111114</v>
      </c>
      <c r="E14" s="5">
        <v>43725.722222222219</v>
      </c>
      <c r="F14" s="6">
        <f t="shared" si="0"/>
        <v>1.1388888888832298</v>
      </c>
      <c r="G14" s="6">
        <f t="shared" si="1"/>
        <v>4.8611111051286571E-3</v>
      </c>
      <c r="H14" s="18">
        <v>143.66869158878504</v>
      </c>
      <c r="I14" s="18">
        <v>63.482943925233641</v>
      </c>
      <c r="J14" s="2">
        <v>2</v>
      </c>
      <c r="K14" s="3" t="s">
        <v>10</v>
      </c>
      <c r="N14" s="3" t="s">
        <v>364</v>
      </c>
    </row>
    <row r="15" spans="1:14" x14ac:dyDescent="0.25">
      <c r="A15" s="11" t="s">
        <v>53</v>
      </c>
      <c r="B15" s="13" t="s">
        <v>8</v>
      </c>
      <c r="C15" s="5">
        <v>43724.583333333336</v>
      </c>
      <c r="D15" s="5">
        <v>43725.717361111114</v>
      </c>
      <c r="E15" s="5">
        <v>43725.727777777778</v>
      </c>
      <c r="F15" s="6">
        <f t="shared" si="0"/>
        <v>1.1444444444423425</v>
      </c>
      <c r="G15" s="6">
        <f t="shared" si="1"/>
        <v>1.0416666664241347E-2</v>
      </c>
      <c r="H15" s="18">
        <v>191.95607476635513</v>
      </c>
      <c r="I15" s="18">
        <v>43.867757009345787</v>
      </c>
      <c r="J15" s="2">
        <v>2</v>
      </c>
      <c r="K15" s="3" t="s">
        <v>10</v>
      </c>
      <c r="N15" s="3" t="s">
        <v>364</v>
      </c>
    </row>
    <row r="16" spans="1:14" x14ac:dyDescent="0.25">
      <c r="A16" s="11" t="s">
        <v>54</v>
      </c>
      <c r="B16" s="13" t="s">
        <v>8</v>
      </c>
      <c r="C16" s="5">
        <v>43724.583333333336</v>
      </c>
      <c r="D16" s="5">
        <v>43725.717361111114</v>
      </c>
      <c r="E16" s="5">
        <v>43725.729861111111</v>
      </c>
      <c r="F16" s="6">
        <f t="shared" si="0"/>
        <v>1.1465277777751908</v>
      </c>
      <c r="G16" s="6">
        <f t="shared" si="1"/>
        <v>1.2499999997089617E-2</v>
      </c>
      <c r="H16" s="18">
        <v>186.678738317757</v>
      </c>
      <c r="I16" s="18">
        <v>51.100934579439247</v>
      </c>
      <c r="J16" s="2">
        <v>2</v>
      </c>
      <c r="K16" s="3" t="s">
        <v>10</v>
      </c>
      <c r="N16" s="3" t="s">
        <v>364</v>
      </c>
    </row>
    <row r="17" spans="1:14" ht="38.25" x14ac:dyDescent="0.25">
      <c r="A17" s="11" t="s">
        <v>55</v>
      </c>
      <c r="B17" s="13" t="s">
        <v>11</v>
      </c>
      <c r="C17" s="5">
        <v>43741.458333333336</v>
      </c>
      <c r="D17" s="5">
        <v>43742.4375</v>
      </c>
      <c r="E17" s="5">
        <v>43742.45208333333</v>
      </c>
      <c r="F17" s="6">
        <f t="shared" si="0"/>
        <v>0.99374999999417923</v>
      </c>
      <c r="G17" s="6">
        <f t="shared" si="1"/>
        <v>1.4583333329937886E-2</v>
      </c>
      <c r="H17" s="18">
        <v>116.20443925233644</v>
      </c>
      <c r="I17" s="18">
        <v>67.228504672897188</v>
      </c>
      <c r="J17" s="2">
        <v>2</v>
      </c>
      <c r="K17" s="3" t="s">
        <v>20</v>
      </c>
      <c r="N17" s="3" t="s">
        <v>364</v>
      </c>
    </row>
    <row r="18" spans="1:14" ht="38.25" x14ac:dyDescent="0.25">
      <c r="A18" s="11" t="s">
        <v>56</v>
      </c>
      <c r="B18" s="13" t="s">
        <v>11</v>
      </c>
      <c r="C18" s="5">
        <v>43741.458333333336</v>
      </c>
      <c r="D18" s="5">
        <v>43742.4375</v>
      </c>
      <c r="E18" s="5">
        <v>43742.463888888888</v>
      </c>
      <c r="F18" s="6">
        <f t="shared" si="0"/>
        <v>1.0055555555518367</v>
      </c>
      <c r="G18" s="6">
        <f t="shared" si="1"/>
        <v>2.6388888887595385E-2</v>
      </c>
      <c r="H18" s="18">
        <v>87.824065420560757</v>
      </c>
      <c r="I18" s="18">
        <v>20.289953271028036</v>
      </c>
      <c r="J18" s="2">
        <v>2</v>
      </c>
      <c r="K18" s="3" t="s">
        <v>20</v>
      </c>
      <c r="L18" s="8" t="s">
        <v>17</v>
      </c>
      <c r="M18" s="8"/>
      <c r="N18" s="3" t="s">
        <v>364</v>
      </c>
    </row>
    <row r="19" spans="1:14" ht="51" x14ac:dyDescent="0.25">
      <c r="A19" s="11" t="s">
        <v>57</v>
      </c>
      <c r="B19" s="13" t="s">
        <v>11</v>
      </c>
      <c r="C19" s="5">
        <v>43741.458333333336</v>
      </c>
      <c r="D19" s="5">
        <v>43742.510416666664</v>
      </c>
      <c r="E19" s="5">
        <v>43742.522222222222</v>
      </c>
      <c r="F19" s="6">
        <f t="shared" si="0"/>
        <v>1.0638888888861402</v>
      </c>
      <c r="G19" s="6">
        <f t="shared" si="1"/>
        <v>1.1805555557657499E-2</v>
      </c>
      <c r="H19" s="18">
        <v>151.89042056074769</v>
      </c>
      <c r="I19" s="18">
        <v>54.219392523364483</v>
      </c>
      <c r="J19" s="2">
        <v>2</v>
      </c>
      <c r="K19" s="3" t="s">
        <v>21</v>
      </c>
      <c r="L19" s="8" t="s">
        <v>18</v>
      </c>
      <c r="M19" s="8"/>
      <c r="N19" s="3" t="s">
        <v>364</v>
      </c>
    </row>
    <row r="20" spans="1:14" ht="51" x14ac:dyDescent="0.25">
      <c r="A20" s="11" t="s">
        <v>58</v>
      </c>
      <c r="B20" s="13" t="s">
        <v>11</v>
      </c>
      <c r="C20" s="5">
        <v>43741.458333333336</v>
      </c>
      <c r="D20" s="5">
        <v>43742.510416666664</v>
      </c>
      <c r="E20" s="5">
        <v>43742.53125</v>
      </c>
      <c r="F20" s="6">
        <f t="shared" si="0"/>
        <v>1.0729166666642413</v>
      </c>
      <c r="G20" s="6">
        <f t="shared" si="1"/>
        <v>2.0833333335758653E-2</v>
      </c>
      <c r="H20" s="18">
        <v>30.25700934579439</v>
      </c>
      <c r="I20" s="18">
        <v>17.682710280373833</v>
      </c>
      <c r="J20" s="2">
        <v>2</v>
      </c>
      <c r="K20" s="3" t="s">
        <v>21</v>
      </c>
      <c r="N20" s="3" t="s">
        <v>364</v>
      </c>
    </row>
    <row r="21" spans="1:14" ht="76.5" x14ac:dyDescent="0.25">
      <c r="A21" s="11" t="s">
        <v>59</v>
      </c>
      <c r="B21" s="13" t="s">
        <v>11</v>
      </c>
      <c r="C21" s="5">
        <v>43741.458333333336</v>
      </c>
      <c r="D21" s="5">
        <v>43742.59375</v>
      </c>
      <c r="E21" s="5">
        <v>43742.600694444445</v>
      </c>
      <c r="F21" s="6">
        <f t="shared" si="0"/>
        <v>1.1423611111094942</v>
      </c>
      <c r="G21" s="6">
        <f t="shared" si="1"/>
        <v>6.9444444452528842E-3</v>
      </c>
      <c r="H21" s="18">
        <v>169.3663551401869</v>
      </c>
      <c r="I21" s="18">
        <v>42.367289719626164</v>
      </c>
      <c r="J21" s="2">
        <v>2</v>
      </c>
      <c r="K21" s="3" t="s">
        <v>22</v>
      </c>
      <c r="N21" s="3" t="s">
        <v>364</v>
      </c>
    </row>
    <row r="22" spans="1:14" ht="38.25" x14ac:dyDescent="0.25">
      <c r="A22" s="11" t="s">
        <v>60</v>
      </c>
      <c r="B22" s="13" t="s">
        <v>11</v>
      </c>
      <c r="C22" s="5">
        <v>43741.458333333336</v>
      </c>
      <c r="D22" s="5">
        <v>43742.645833333336</v>
      </c>
      <c r="E22" s="5">
        <v>43742.662499999999</v>
      </c>
      <c r="F22" s="6">
        <f t="shared" si="0"/>
        <v>1.2041666666627862</v>
      </c>
      <c r="G22" s="6">
        <f t="shared" si="1"/>
        <v>1.6666666662786156E-2</v>
      </c>
      <c r="H22" s="18">
        <v>337.19999999999993</v>
      </c>
      <c r="I22" s="18">
        <v>123.34719626168224</v>
      </c>
      <c r="J22" s="2">
        <v>3</v>
      </c>
      <c r="K22" s="3" t="s">
        <v>20</v>
      </c>
      <c r="L22" s="8" t="s">
        <v>17</v>
      </c>
      <c r="M22" s="8"/>
      <c r="N22" s="3" t="s">
        <v>364</v>
      </c>
    </row>
    <row r="23" spans="1:14" ht="38.25" x14ac:dyDescent="0.25">
      <c r="A23" s="11" t="s">
        <v>61</v>
      </c>
      <c r="B23" s="13" t="s">
        <v>11</v>
      </c>
      <c r="C23" s="5">
        <v>43741.458333333336</v>
      </c>
      <c r="D23" s="5">
        <v>43742.645833333336</v>
      </c>
      <c r="E23" s="5">
        <v>43742.67291666667</v>
      </c>
      <c r="F23" s="6">
        <f t="shared" si="0"/>
        <v>1.2145833333343035</v>
      </c>
      <c r="G23" s="6">
        <f t="shared" si="1"/>
        <v>2.7083333334303461E-2</v>
      </c>
      <c r="H23" s="18">
        <v>371.10443925233636</v>
      </c>
      <c r="I23" s="18">
        <v>67.868224299065417</v>
      </c>
      <c r="J23" s="2">
        <v>2</v>
      </c>
      <c r="K23" s="3" t="s">
        <v>20</v>
      </c>
      <c r="N23" s="3" t="s">
        <v>364</v>
      </c>
    </row>
    <row r="24" spans="1:14" ht="38.25" x14ac:dyDescent="0.25">
      <c r="A24" s="11" t="s">
        <v>62</v>
      </c>
      <c r="B24" s="13" t="s">
        <v>11</v>
      </c>
      <c r="C24" s="5">
        <v>43741.458333333336</v>
      </c>
      <c r="D24" s="5">
        <v>43742.645833333336</v>
      </c>
      <c r="E24" s="5">
        <v>43742.677083333336</v>
      </c>
      <c r="F24" s="6">
        <f t="shared" si="0"/>
        <v>1.21875</v>
      </c>
      <c r="G24" s="6">
        <f t="shared" si="1"/>
        <v>3.125E-2</v>
      </c>
      <c r="H24" s="18">
        <v>265.00514018691587</v>
      </c>
      <c r="I24" s="18">
        <v>27.294392523364483</v>
      </c>
      <c r="J24" s="2">
        <v>2</v>
      </c>
      <c r="K24" s="3" t="s">
        <v>20</v>
      </c>
      <c r="N24" s="3" t="s">
        <v>364</v>
      </c>
    </row>
    <row r="25" spans="1:14" ht="38.25" x14ac:dyDescent="0.25">
      <c r="A25" s="11" t="s">
        <v>63</v>
      </c>
      <c r="B25" s="13" t="s">
        <v>11</v>
      </c>
      <c r="C25" s="5">
        <v>43741.458333333336</v>
      </c>
      <c r="D25" s="5">
        <v>43742.645833333336</v>
      </c>
      <c r="E25" s="5">
        <v>43742.679861111108</v>
      </c>
      <c r="F25" s="6">
        <f t="shared" si="0"/>
        <v>1.2215277777722804</v>
      </c>
      <c r="G25" s="6">
        <f t="shared" si="1"/>
        <v>3.4027777772280388E-2</v>
      </c>
      <c r="H25" s="18">
        <v>186.00724299065416</v>
      </c>
      <c r="I25" s="18">
        <v>62.059813084112143</v>
      </c>
      <c r="J25" s="2">
        <v>2</v>
      </c>
      <c r="K25" s="3" t="s">
        <v>20</v>
      </c>
      <c r="L25" s="8" t="s">
        <v>17</v>
      </c>
      <c r="M25" s="8"/>
      <c r="N25" s="3" t="s">
        <v>364</v>
      </c>
    </row>
    <row r="26" spans="1:14" ht="25.5" x14ac:dyDescent="0.25">
      <c r="A26" s="11" t="s">
        <v>64</v>
      </c>
      <c r="B26" s="13" t="s">
        <v>19</v>
      </c>
      <c r="C26" s="5">
        <v>43745.614583333336</v>
      </c>
      <c r="D26" s="5">
        <v>43746.577777777777</v>
      </c>
      <c r="E26" s="5">
        <v>43746.586805555555</v>
      </c>
      <c r="F26" s="6">
        <f t="shared" ref="F26:F29" si="2">E26-C26</f>
        <v>0.97222222221898846</v>
      </c>
      <c r="G26" s="6">
        <f t="shared" ref="G26:G29" si="3">E26-D26</f>
        <v>9.0277777781011537E-3</v>
      </c>
      <c r="H26" s="18">
        <v>34.331308411214948</v>
      </c>
      <c r="I26" s="18">
        <v>13.311214953271028</v>
      </c>
      <c r="J26" s="2">
        <v>2</v>
      </c>
      <c r="K26" s="3" t="s">
        <v>23</v>
      </c>
      <c r="N26" s="3" t="s">
        <v>364</v>
      </c>
    </row>
    <row r="27" spans="1:14" ht="25.5" x14ac:dyDescent="0.25">
      <c r="A27" s="11" t="s">
        <v>65</v>
      </c>
      <c r="B27" s="13" t="s">
        <v>19</v>
      </c>
      <c r="C27" s="5">
        <v>43745.614583333336</v>
      </c>
      <c r="D27" s="5">
        <v>43746.577777777777</v>
      </c>
      <c r="E27" s="5">
        <v>43746.588888888888</v>
      </c>
      <c r="F27" s="6">
        <f t="shared" si="2"/>
        <v>0.97430555555183673</v>
      </c>
      <c r="G27" s="6">
        <f t="shared" si="3"/>
        <v>1.1111111110949423E-2</v>
      </c>
      <c r="H27" s="18">
        <v>95.787616822429897</v>
      </c>
      <c r="I27" s="18">
        <v>27.119626168224297</v>
      </c>
      <c r="J27" s="2">
        <v>2</v>
      </c>
      <c r="K27" s="3" t="s">
        <v>23</v>
      </c>
      <c r="L27" s="8" t="s">
        <v>17</v>
      </c>
      <c r="M27" s="8"/>
      <c r="N27" s="3" t="s">
        <v>364</v>
      </c>
    </row>
    <row r="28" spans="1:14" ht="25.5" x14ac:dyDescent="0.25">
      <c r="A28" s="11" t="s">
        <v>66</v>
      </c>
      <c r="B28" s="13" t="s">
        <v>19</v>
      </c>
      <c r="C28" s="5">
        <v>43745.614583333336</v>
      </c>
      <c r="D28" s="5">
        <v>43746.577777777777</v>
      </c>
      <c r="E28" s="5">
        <v>43746.59375</v>
      </c>
      <c r="F28" s="6">
        <f t="shared" si="2"/>
        <v>0.97916666666424135</v>
      </c>
      <c r="G28" s="6">
        <f t="shared" si="3"/>
        <v>1.5972222223354038E-2</v>
      </c>
      <c r="H28" s="18">
        <v>243.49859813084109</v>
      </c>
      <c r="I28" s="18">
        <v>31.979672897196256</v>
      </c>
      <c r="J28" s="2">
        <v>2</v>
      </c>
      <c r="K28" s="3" t="s">
        <v>23</v>
      </c>
      <c r="N28" s="3" t="s">
        <v>364</v>
      </c>
    </row>
    <row r="29" spans="1:14" ht="25.5" x14ac:dyDescent="0.25">
      <c r="A29" s="11" t="s">
        <v>67</v>
      </c>
      <c r="B29" s="13" t="s">
        <v>19</v>
      </c>
      <c r="C29" s="5">
        <v>43745.614583333336</v>
      </c>
      <c r="D29" s="5">
        <v>43746.577777777777</v>
      </c>
      <c r="E29" s="5">
        <v>43746.602777777778</v>
      </c>
      <c r="F29" s="6">
        <f t="shared" si="2"/>
        <v>0.9881944444423425</v>
      </c>
      <c r="G29" s="6">
        <f t="shared" si="3"/>
        <v>2.5000000001455192E-2</v>
      </c>
      <c r="H29" s="18">
        <v>57.936682242990649</v>
      </c>
      <c r="I29" s="18">
        <v>35.305373831775697</v>
      </c>
      <c r="J29" s="2">
        <v>2</v>
      </c>
      <c r="K29" s="3" t="s">
        <v>23</v>
      </c>
      <c r="N29" s="3" t="s">
        <v>364</v>
      </c>
    </row>
    <row r="30" spans="1:14" ht="27" customHeight="1" x14ac:dyDescent="0.25">
      <c r="A30" s="11" t="s">
        <v>68</v>
      </c>
      <c r="B30" s="13" t="s">
        <v>19</v>
      </c>
      <c r="C30" s="5">
        <v>43745.614583333336</v>
      </c>
      <c r="D30" s="5">
        <v>43746.670138888891</v>
      </c>
      <c r="E30" s="5">
        <v>43746.677083333336</v>
      </c>
      <c r="F30" s="6">
        <f t="shared" ref="F30:F35" si="4">E30-C30</f>
        <v>1.0625</v>
      </c>
      <c r="G30" s="6">
        <f t="shared" ref="G30:G35" si="5">E30-D30</f>
        <v>6.9444444452528842E-3</v>
      </c>
      <c r="H30" s="57" t="s">
        <v>351</v>
      </c>
      <c r="I30" s="57"/>
      <c r="K30" s="3" t="s">
        <v>23</v>
      </c>
      <c r="L30" s="8" t="s">
        <v>24</v>
      </c>
      <c r="M30" s="8"/>
      <c r="N30" s="3" t="s">
        <v>364</v>
      </c>
    </row>
    <row r="31" spans="1:14" ht="38.25" x14ac:dyDescent="0.25">
      <c r="A31" s="11" t="s">
        <v>69</v>
      </c>
      <c r="B31" s="13" t="s">
        <v>19</v>
      </c>
      <c r="C31" s="5">
        <v>43745.614583333336</v>
      </c>
      <c r="D31" s="5">
        <v>43746.670138888891</v>
      </c>
      <c r="E31" s="5">
        <v>43746.685416666667</v>
      </c>
      <c r="F31" s="6">
        <f t="shared" si="4"/>
        <v>1.0708333333313931</v>
      </c>
      <c r="G31" s="6">
        <f t="shared" si="5"/>
        <v>1.5277777776645962E-2</v>
      </c>
      <c r="H31" s="57" t="s">
        <v>351</v>
      </c>
      <c r="I31" s="57"/>
      <c r="K31" s="3" t="s">
        <v>23</v>
      </c>
      <c r="L31" s="8" t="s">
        <v>24</v>
      </c>
      <c r="M31" s="8"/>
      <c r="N31" s="3" t="s">
        <v>364</v>
      </c>
    </row>
    <row r="32" spans="1:14" ht="38.25" x14ac:dyDescent="0.25">
      <c r="A32" s="11" t="s">
        <v>70</v>
      </c>
      <c r="B32" s="13" t="s">
        <v>19</v>
      </c>
      <c r="C32" s="5">
        <v>43745.614583333336</v>
      </c>
      <c r="D32" s="5">
        <v>43746.670138888891</v>
      </c>
      <c r="E32" s="5">
        <v>43746.689583333333</v>
      </c>
      <c r="F32" s="6">
        <f t="shared" si="4"/>
        <v>1.0749999999970896</v>
      </c>
      <c r="G32" s="6">
        <f t="shared" si="5"/>
        <v>1.9444444442342501E-2</v>
      </c>
      <c r="H32" s="57" t="s">
        <v>351</v>
      </c>
      <c r="I32" s="57"/>
      <c r="K32" s="3" t="s">
        <v>23</v>
      </c>
      <c r="L32" s="8" t="s">
        <v>24</v>
      </c>
      <c r="M32" s="8"/>
      <c r="N32" s="3" t="s">
        <v>364</v>
      </c>
    </row>
    <row r="33" spans="1:14" ht="38.25" x14ac:dyDescent="0.25">
      <c r="A33" s="11" t="s">
        <v>71</v>
      </c>
      <c r="B33" s="13" t="s">
        <v>19</v>
      </c>
      <c r="C33" s="5">
        <v>43745.614583333336</v>
      </c>
      <c r="D33" s="5">
        <v>43746.670138888891</v>
      </c>
      <c r="E33" s="5">
        <v>43746.694444444445</v>
      </c>
      <c r="F33" s="6">
        <f t="shared" si="4"/>
        <v>1.0798611111094942</v>
      </c>
      <c r="G33" s="6">
        <f t="shared" si="5"/>
        <v>2.4305555554747116E-2</v>
      </c>
      <c r="H33" s="57" t="s">
        <v>351</v>
      </c>
      <c r="I33" s="57"/>
      <c r="K33" s="3" t="s">
        <v>23</v>
      </c>
      <c r="L33" s="8" t="s">
        <v>33</v>
      </c>
      <c r="M33" s="8"/>
      <c r="N33" s="3" t="s">
        <v>364</v>
      </c>
    </row>
    <row r="34" spans="1:14" ht="38.25" x14ac:dyDescent="0.25">
      <c r="A34" s="11" t="s">
        <v>72</v>
      </c>
      <c r="B34" s="13" t="s">
        <v>19</v>
      </c>
      <c r="C34" s="5">
        <v>43745.614583333336</v>
      </c>
      <c r="D34" s="5">
        <v>43746.670138888891</v>
      </c>
      <c r="E34" s="5">
        <v>43746.698611111111</v>
      </c>
      <c r="F34" s="6">
        <f t="shared" si="4"/>
        <v>1.0840277777751908</v>
      </c>
      <c r="G34" s="6">
        <f t="shared" si="5"/>
        <v>2.8472222220443655E-2</v>
      </c>
      <c r="H34" s="57" t="s">
        <v>351</v>
      </c>
      <c r="I34" s="57"/>
      <c r="K34" s="3" t="s">
        <v>23</v>
      </c>
      <c r="L34" s="8" t="s">
        <v>24</v>
      </c>
      <c r="M34" s="8"/>
      <c r="N34" s="3" t="s">
        <v>364</v>
      </c>
    </row>
    <row r="35" spans="1:14" ht="38.25" x14ac:dyDescent="0.25">
      <c r="A35" s="11" t="s">
        <v>73</v>
      </c>
      <c r="B35" s="13" t="s">
        <v>19</v>
      </c>
      <c r="C35" s="5">
        <v>43745.614583333336</v>
      </c>
      <c r="D35" s="5">
        <v>43746.670138888891</v>
      </c>
      <c r="E35" s="5">
        <v>43746.708333333336</v>
      </c>
      <c r="F35" s="6">
        <f t="shared" si="4"/>
        <v>1.09375</v>
      </c>
      <c r="G35" s="6">
        <f t="shared" si="5"/>
        <v>3.8194444445252884E-2</v>
      </c>
      <c r="H35" s="57" t="s">
        <v>351</v>
      </c>
      <c r="I35" s="57"/>
      <c r="K35" s="3" t="s">
        <v>23</v>
      </c>
      <c r="L35" s="8" t="s">
        <v>24</v>
      </c>
      <c r="M35" s="8"/>
      <c r="N35" s="3" t="s">
        <v>364</v>
      </c>
    </row>
    <row r="36" spans="1:14" ht="25.5" x14ac:dyDescent="0.25">
      <c r="A36" s="11" t="s">
        <v>74</v>
      </c>
      <c r="B36" s="13" t="s">
        <v>19</v>
      </c>
      <c r="C36" s="5">
        <v>43745.614583333336</v>
      </c>
      <c r="D36" s="5">
        <v>43746.722222222219</v>
      </c>
      <c r="E36" s="5">
        <v>43746.729166666664</v>
      </c>
      <c r="F36" s="6">
        <f t="shared" ref="F36:F39" si="6">E36-C36</f>
        <v>1.1145833333284827</v>
      </c>
      <c r="G36" s="6">
        <f t="shared" ref="G36:G39" si="7">E36-D36</f>
        <v>6.9444444452528842E-3</v>
      </c>
      <c r="H36" s="18">
        <v>45.925700934579432</v>
      </c>
      <c r="I36" s="18">
        <v>14.598130841121494</v>
      </c>
      <c r="J36" s="2">
        <v>2</v>
      </c>
      <c r="K36" s="3" t="s">
        <v>23</v>
      </c>
      <c r="N36" s="3" t="s">
        <v>364</v>
      </c>
    </row>
    <row r="37" spans="1:14" ht="25.5" x14ac:dyDescent="0.25">
      <c r="A37" s="11" t="s">
        <v>75</v>
      </c>
      <c r="B37" s="13" t="s">
        <v>19</v>
      </c>
      <c r="C37" s="5">
        <v>43745.614583333336</v>
      </c>
      <c r="D37" s="5">
        <v>43746.722222222219</v>
      </c>
      <c r="E37" s="5">
        <v>43746.734027777777</v>
      </c>
      <c r="F37" s="6">
        <f t="shared" si="6"/>
        <v>1.1194444444408873</v>
      </c>
      <c r="G37" s="6">
        <f t="shared" si="7"/>
        <v>1.1805555557657499E-2</v>
      </c>
      <c r="H37" s="18">
        <v>183.59626168224298</v>
      </c>
      <c r="I37" s="18">
        <v>87.227102803738305</v>
      </c>
      <c r="J37" s="2">
        <v>3</v>
      </c>
      <c r="K37" s="3" t="s">
        <v>23</v>
      </c>
      <c r="N37" s="3" t="s">
        <v>364</v>
      </c>
    </row>
    <row r="38" spans="1:14" ht="25.5" x14ac:dyDescent="0.25">
      <c r="A38" s="11" t="s">
        <v>76</v>
      </c>
      <c r="B38" s="13" t="s">
        <v>19</v>
      </c>
      <c r="C38" s="5">
        <v>43745.614583333336</v>
      </c>
      <c r="D38" s="5">
        <v>43746.722222222219</v>
      </c>
      <c r="E38" s="5">
        <v>43746.736805555556</v>
      </c>
      <c r="F38" s="6">
        <f t="shared" si="6"/>
        <v>1.1222222222204437</v>
      </c>
      <c r="G38" s="6">
        <f t="shared" si="7"/>
        <v>1.4583333337213844E-2</v>
      </c>
      <c r="H38" s="18">
        <v>135.15584112149531</v>
      </c>
      <c r="I38" s="18">
        <v>32.094392523364483</v>
      </c>
      <c r="J38" s="2">
        <v>2</v>
      </c>
      <c r="K38" s="3" t="s">
        <v>23</v>
      </c>
      <c r="N38" s="3" t="s">
        <v>364</v>
      </c>
    </row>
    <row r="39" spans="1:14" ht="25.5" x14ac:dyDescent="0.25">
      <c r="A39" s="11" t="s">
        <v>77</v>
      </c>
      <c r="B39" s="13" t="s">
        <v>19</v>
      </c>
      <c r="C39" s="5">
        <v>43745.614583333336</v>
      </c>
      <c r="D39" s="5">
        <v>43746.722222222219</v>
      </c>
      <c r="E39" s="5">
        <v>43746.743055555555</v>
      </c>
      <c r="F39" s="6">
        <f t="shared" si="6"/>
        <v>1.1284722222189885</v>
      </c>
      <c r="G39" s="6">
        <f t="shared" si="7"/>
        <v>2.0833333335758653E-2</v>
      </c>
      <c r="H39" s="18">
        <v>87.839719626168204</v>
      </c>
      <c r="I39" s="18">
        <v>40.204439252336442</v>
      </c>
      <c r="J39" s="2">
        <v>2</v>
      </c>
      <c r="K39" s="3" t="s">
        <v>23</v>
      </c>
      <c r="N39" s="3" t="s">
        <v>364</v>
      </c>
    </row>
    <row r="40" spans="1:14" ht="38.25" x14ac:dyDescent="0.25">
      <c r="A40" s="11" t="s">
        <v>78</v>
      </c>
      <c r="B40" s="13" t="s">
        <v>25</v>
      </c>
      <c r="C40" s="5">
        <v>43752.604166666664</v>
      </c>
      <c r="D40" s="5">
        <v>43753.597222222219</v>
      </c>
      <c r="E40" s="5">
        <v>43753.606944444444</v>
      </c>
      <c r="F40" s="6">
        <f t="shared" ref="F40" si="8">E40-C40</f>
        <v>1.0027777777795563</v>
      </c>
      <c r="G40" s="6">
        <f t="shared" ref="G40" si="9">E40-D40</f>
        <v>9.7222222248092294E-3</v>
      </c>
      <c r="H40" s="18">
        <v>46.469626168224295</v>
      </c>
      <c r="I40" s="18">
        <v>18.786448598130843</v>
      </c>
      <c r="J40" s="2">
        <v>2</v>
      </c>
      <c r="K40" s="3" t="s">
        <v>26</v>
      </c>
      <c r="N40" s="3" t="s">
        <v>364</v>
      </c>
    </row>
    <row r="41" spans="1:14" ht="25.5" x14ac:dyDescent="0.25">
      <c r="A41" s="11" t="s">
        <v>79</v>
      </c>
      <c r="B41" s="13" t="s">
        <v>27</v>
      </c>
      <c r="C41" s="5">
        <v>43762.4375</v>
      </c>
      <c r="D41" s="5">
        <v>43763.446527777778</v>
      </c>
      <c r="E41" s="5">
        <v>43763.454861111109</v>
      </c>
      <c r="F41" s="6">
        <f t="shared" ref="F41:F48" si="10">E41-C41</f>
        <v>1.0173611111094942</v>
      </c>
      <c r="G41" s="6">
        <f t="shared" ref="G41:G49" si="11">E41-D41</f>
        <v>8.333333331393078E-3</v>
      </c>
      <c r="H41" s="18">
        <v>63.6</v>
      </c>
      <c r="I41" s="18">
        <v>24.9</v>
      </c>
      <c r="J41" s="2">
        <v>2</v>
      </c>
      <c r="K41" s="3" t="s">
        <v>23</v>
      </c>
      <c r="N41" s="3" t="s">
        <v>364</v>
      </c>
    </row>
    <row r="42" spans="1:14" ht="25.5" x14ac:dyDescent="0.25">
      <c r="A42" s="11" t="s">
        <v>80</v>
      </c>
      <c r="B42" s="13" t="s">
        <v>27</v>
      </c>
      <c r="C42" s="5">
        <v>43762.4375</v>
      </c>
      <c r="D42" s="5">
        <v>43763.446527777778</v>
      </c>
      <c r="E42" s="5">
        <v>43763.470833333333</v>
      </c>
      <c r="F42" s="6">
        <f t="shared" si="10"/>
        <v>1.0333333333328483</v>
      </c>
      <c r="G42" s="6">
        <f t="shared" si="11"/>
        <v>2.4305555554747116E-2</v>
      </c>
      <c r="H42" s="18">
        <v>123.9</v>
      </c>
      <c r="I42" s="18">
        <v>36.1</v>
      </c>
      <c r="J42" s="2">
        <v>2</v>
      </c>
      <c r="K42" s="3" t="s">
        <v>23</v>
      </c>
      <c r="N42" s="3" t="s">
        <v>364</v>
      </c>
    </row>
    <row r="43" spans="1:14" ht="25.5" x14ac:dyDescent="0.25">
      <c r="A43" s="11" t="s">
        <v>81</v>
      </c>
      <c r="B43" s="13" t="s">
        <v>27</v>
      </c>
      <c r="C43" s="5">
        <v>43762.4375</v>
      </c>
      <c r="D43" s="5">
        <v>43763.55</v>
      </c>
      <c r="E43" s="5">
        <v>43763.56527777778</v>
      </c>
      <c r="F43" s="6">
        <f t="shared" si="10"/>
        <v>1.1277777777795563</v>
      </c>
      <c r="G43" s="6">
        <f t="shared" si="11"/>
        <v>1.5277777776645962E-2</v>
      </c>
      <c r="H43" s="18">
        <v>91.216822429906529</v>
      </c>
      <c r="I43" s="18">
        <v>31.163551401869157</v>
      </c>
      <c r="J43" s="2">
        <v>2</v>
      </c>
      <c r="K43" s="3" t="s">
        <v>23</v>
      </c>
      <c r="L43" s="3" t="s">
        <v>28</v>
      </c>
      <c r="N43" s="3" t="s">
        <v>364</v>
      </c>
    </row>
    <row r="44" spans="1:14" ht="25.5" x14ac:dyDescent="0.25">
      <c r="A44" s="11" t="s">
        <v>82</v>
      </c>
      <c r="B44" s="13" t="s">
        <v>27</v>
      </c>
      <c r="C44" s="5">
        <v>43762.4375</v>
      </c>
      <c r="D44" s="5">
        <v>43763.55</v>
      </c>
      <c r="E44" s="5">
        <v>43763.581250000003</v>
      </c>
      <c r="F44" s="6">
        <f t="shared" si="10"/>
        <v>1.1437500000029104</v>
      </c>
      <c r="G44" s="6">
        <f t="shared" si="11"/>
        <v>3.125E-2</v>
      </c>
      <c r="H44" s="18">
        <v>96.7</v>
      </c>
      <c r="I44" s="18">
        <v>32.9</v>
      </c>
      <c r="J44" s="2">
        <v>2</v>
      </c>
      <c r="K44" s="3" t="s">
        <v>23</v>
      </c>
      <c r="N44" s="3" t="s">
        <v>364</v>
      </c>
    </row>
    <row r="45" spans="1:14" ht="25.5" x14ac:dyDescent="0.25">
      <c r="A45" s="11" t="s">
        <v>83</v>
      </c>
      <c r="B45" s="13" t="s">
        <v>27</v>
      </c>
      <c r="C45" s="5">
        <v>43762.4375</v>
      </c>
      <c r="D45" s="5">
        <v>43763.55</v>
      </c>
      <c r="E45" s="5">
        <v>43763.587500000001</v>
      </c>
      <c r="F45" s="6">
        <f t="shared" si="10"/>
        <v>1.1500000000014552</v>
      </c>
      <c r="G45" s="6">
        <f t="shared" si="11"/>
        <v>3.7499999998544808E-2</v>
      </c>
      <c r="H45" s="18">
        <v>124.68107476635512</v>
      </c>
      <c r="I45" s="18">
        <v>25.15467289719626</v>
      </c>
      <c r="J45" s="2">
        <v>2</v>
      </c>
      <c r="K45" s="3" t="s">
        <v>23</v>
      </c>
      <c r="N45" s="3" t="s">
        <v>364</v>
      </c>
    </row>
    <row r="46" spans="1:14" ht="25.5" x14ac:dyDescent="0.25">
      <c r="A46" s="11" t="s">
        <v>84</v>
      </c>
      <c r="B46" s="13" t="s">
        <v>27</v>
      </c>
      <c r="C46" s="5">
        <v>43762.4375</v>
      </c>
      <c r="D46" s="5">
        <v>43763.55</v>
      </c>
      <c r="E46" s="5">
        <v>43763.590277777781</v>
      </c>
      <c r="F46" s="6">
        <f t="shared" si="10"/>
        <v>1.1527777777810115</v>
      </c>
      <c r="G46" s="6">
        <f t="shared" si="11"/>
        <v>4.0277777778101154E-2</v>
      </c>
      <c r="H46" s="18">
        <v>111.90794392523364</v>
      </c>
      <c r="I46" s="18">
        <v>25.694392523364485</v>
      </c>
      <c r="J46" s="2">
        <v>2</v>
      </c>
      <c r="K46" s="3" t="s">
        <v>23</v>
      </c>
      <c r="N46" s="3" t="s">
        <v>364</v>
      </c>
    </row>
    <row r="47" spans="1:14" ht="25.5" x14ac:dyDescent="0.25">
      <c r="A47" s="11" t="s">
        <v>85</v>
      </c>
      <c r="B47" s="13" t="s">
        <v>27</v>
      </c>
      <c r="C47" s="5">
        <v>43762.4375</v>
      </c>
      <c r="D47" s="5">
        <v>43763.594444444447</v>
      </c>
      <c r="E47" s="5">
        <v>43763.598611111112</v>
      </c>
      <c r="F47" s="6">
        <f t="shared" si="10"/>
        <v>1.1611111111124046</v>
      </c>
      <c r="G47" s="6">
        <f t="shared" si="11"/>
        <v>4.166666665696539E-3</v>
      </c>
      <c r="H47" s="18">
        <v>323.63341121495324</v>
      </c>
      <c r="I47" s="18">
        <v>70.63878504672897</v>
      </c>
      <c r="J47" s="2">
        <v>2</v>
      </c>
      <c r="K47" s="3" t="s">
        <v>23</v>
      </c>
      <c r="N47" s="3" t="s">
        <v>364</v>
      </c>
    </row>
    <row r="48" spans="1:14" ht="25.5" x14ac:dyDescent="0.25">
      <c r="A48" s="11" t="s">
        <v>86</v>
      </c>
      <c r="B48" s="13" t="s">
        <v>27</v>
      </c>
      <c r="C48" s="5">
        <v>43762.4375</v>
      </c>
      <c r="D48" s="5">
        <v>43763.594444444447</v>
      </c>
      <c r="E48" s="5">
        <v>43763.600694444445</v>
      </c>
      <c r="F48" s="6">
        <f t="shared" si="10"/>
        <v>1.1631944444452529</v>
      </c>
      <c r="G48" s="6">
        <f t="shared" si="11"/>
        <v>6.2499999985448085E-3</v>
      </c>
      <c r="H48" s="18">
        <v>32.825233644859807</v>
      </c>
      <c r="I48" s="18">
        <v>17.732476635514018</v>
      </c>
      <c r="J48" s="2">
        <v>2</v>
      </c>
      <c r="K48" s="3" t="s">
        <v>23</v>
      </c>
      <c r="N48" s="3" t="s">
        <v>364</v>
      </c>
    </row>
    <row r="49" spans="1:14" ht="25.5" x14ac:dyDescent="0.25">
      <c r="A49" s="11" t="s">
        <v>87</v>
      </c>
      <c r="B49" s="13" t="s">
        <v>27</v>
      </c>
      <c r="C49" s="5">
        <v>43762.4375</v>
      </c>
      <c r="D49" s="5">
        <v>43763.62777777778</v>
      </c>
      <c r="E49" s="5">
        <v>43763.631249999999</v>
      </c>
      <c r="F49" s="6">
        <f>E49-C49</f>
        <v>1.1937499999985448</v>
      </c>
      <c r="G49" s="6">
        <f t="shared" si="11"/>
        <v>3.4722222189884633E-3</v>
      </c>
      <c r="H49" s="18">
        <v>122.38271028037383</v>
      </c>
      <c r="I49" s="18">
        <v>34.541588785046727</v>
      </c>
      <c r="J49" s="2">
        <v>2</v>
      </c>
      <c r="K49" s="3" t="s">
        <v>23</v>
      </c>
      <c r="N49" s="3" t="s">
        <v>364</v>
      </c>
    </row>
    <row r="50" spans="1:14" ht="25.5" x14ac:dyDescent="0.25">
      <c r="A50" s="11" t="s">
        <v>88</v>
      </c>
      <c r="B50" s="13" t="s">
        <v>29</v>
      </c>
      <c r="C50" s="5">
        <v>43766.614583333336</v>
      </c>
      <c r="D50" s="5">
        <v>43767.54791666667</v>
      </c>
      <c r="E50" s="5">
        <v>43767.563888888886</v>
      </c>
      <c r="F50" s="6">
        <f t="shared" ref="F50:F74" si="12">E50-C50</f>
        <v>0.94930555555038154</v>
      </c>
      <c r="G50" s="6">
        <f t="shared" ref="G50:G74" si="13">E50-D50</f>
        <v>1.597222221607808E-2</v>
      </c>
      <c r="H50" s="18">
        <v>121.69556074766354</v>
      </c>
      <c r="I50" s="18">
        <v>30.517056074766352</v>
      </c>
      <c r="J50" s="2">
        <v>2</v>
      </c>
      <c r="K50" s="3" t="s">
        <v>23</v>
      </c>
      <c r="N50" s="3" t="s">
        <v>364</v>
      </c>
    </row>
    <row r="51" spans="1:14" ht="25.5" x14ac:dyDescent="0.25">
      <c r="A51" s="11" t="s">
        <v>89</v>
      </c>
      <c r="B51" s="13" t="s">
        <v>29</v>
      </c>
      <c r="C51" s="5">
        <v>43766.614583333336</v>
      </c>
      <c r="D51" s="5">
        <v>43767.54791666667</v>
      </c>
      <c r="E51" s="5">
        <v>43767.566666666666</v>
      </c>
      <c r="F51" s="6">
        <f t="shared" si="12"/>
        <v>0.95208333332993789</v>
      </c>
      <c r="G51" s="6">
        <f t="shared" si="13"/>
        <v>1.8749999995634425E-2</v>
      </c>
      <c r="H51" s="18">
        <v>70.107943925233641</v>
      </c>
      <c r="I51" s="18">
        <v>22.103271028037383</v>
      </c>
      <c r="J51" s="2">
        <v>2</v>
      </c>
      <c r="K51" s="3" t="s">
        <v>23</v>
      </c>
      <c r="L51" s="3" t="s">
        <v>5</v>
      </c>
      <c r="N51" s="3" t="s">
        <v>364</v>
      </c>
    </row>
    <row r="52" spans="1:14" ht="25.5" x14ac:dyDescent="0.25">
      <c r="A52" s="11" t="s">
        <v>90</v>
      </c>
      <c r="B52" s="13" t="s">
        <v>29</v>
      </c>
      <c r="C52" s="5">
        <v>43766.614583333336</v>
      </c>
      <c r="D52" s="5">
        <v>43767.54791666667</v>
      </c>
      <c r="E52" s="5">
        <v>43767.571527777778</v>
      </c>
      <c r="F52" s="6">
        <f t="shared" si="12"/>
        <v>0.9569444444423425</v>
      </c>
      <c r="G52" s="6">
        <f t="shared" si="13"/>
        <v>2.361111110803904E-2</v>
      </c>
      <c r="H52" s="18">
        <v>93.49369158878504</v>
      </c>
      <c r="I52" s="18">
        <v>60.261915887850463</v>
      </c>
      <c r="J52" s="2">
        <v>2</v>
      </c>
      <c r="K52" s="3" t="s">
        <v>23</v>
      </c>
      <c r="N52" s="3" t="s">
        <v>364</v>
      </c>
    </row>
    <row r="53" spans="1:14" ht="25.5" x14ac:dyDescent="0.25">
      <c r="A53" s="11" t="s">
        <v>91</v>
      </c>
      <c r="B53" s="13" t="s">
        <v>29</v>
      </c>
      <c r="C53" s="5">
        <v>43766.614583333336</v>
      </c>
      <c r="D53" s="5">
        <v>43767.54791666667</v>
      </c>
      <c r="E53" s="5">
        <v>43767.575694444444</v>
      </c>
      <c r="F53" s="6">
        <f t="shared" si="12"/>
        <v>0.96111111110803904</v>
      </c>
      <c r="G53" s="6">
        <f t="shared" si="13"/>
        <v>2.7777777773735579E-2</v>
      </c>
      <c r="H53" s="18">
        <v>89.644158878504669</v>
      </c>
      <c r="I53" s="18">
        <v>31.759813084112146</v>
      </c>
      <c r="J53" s="2">
        <v>2</v>
      </c>
      <c r="K53" s="3" t="s">
        <v>23</v>
      </c>
      <c r="N53" s="3" t="s">
        <v>364</v>
      </c>
    </row>
    <row r="54" spans="1:14" ht="25.5" x14ac:dyDescent="0.25">
      <c r="A54" s="11" t="s">
        <v>92</v>
      </c>
      <c r="B54" s="13" t="s">
        <v>29</v>
      </c>
      <c r="C54" s="5">
        <v>43766.614583333336</v>
      </c>
      <c r="D54" s="5">
        <v>43767.54791666667</v>
      </c>
      <c r="E54" s="5">
        <v>43767.57916666667</v>
      </c>
      <c r="F54" s="6">
        <f t="shared" si="12"/>
        <v>0.96458333333430346</v>
      </c>
      <c r="G54" s="6">
        <f t="shared" si="13"/>
        <v>3.125E-2</v>
      </c>
      <c r="H54" s="18">
        <v>98.499299065420558</v>
      </c>
      <c r="I54" s="18">
        <v>43.132943925233647</v>
      </c>
      <c r="J54" s="2">
        <v>2</v>
      </c>
      <c r="K54" s="3" t="s">
        <v>23</v>
      </c>
      <c r="N54" s="3" t="s">
        <v>364</v>
      </c>
    </row>
    <row r="55" spans="1:14" ht="25.5" x14ac:dyDescent="0.25">
      <c r="A55" s="11" t="s">
        <v>93</v>
      </c>
      <c r="B55" s="13" t="s">
        <v>29</v>
      </c>
      <c r="C55" s="5">
        <v>43766.614583333336</v>
      </c>
      <c r="D55" s="5">
        <v>43767.54791666667</v>
      </c>
      <c r="E55" s="5">
        <v>43767.582638888889</v>
      </c>
      <c r="F55" s="6">
        <f t="shared" si="12"/>
        <v>0.96805555555329192</v>
      </c>
      <c r="G55" s="6">
        <f t="shared" si="13"/>
        <v>3.4722222218988463E-2</v>
      </c>
      <c r="H55" s="18">
        <v>46.587850467289719</v>
      </c>
      <c r="I55" s="18">
        <v>29.392990654205608</v>
      </c>
      <c r="J55" s="2">
        <v>2</v>
      </c>
      <c r="K55" s="3" t="s">
        <v>23</v>
      </c>
      <c r="L55" s="3" t="s">
        <v>5</v>
      </c>
      <c r="N55" s="3" t="s">
        <v>364</v>
      </c>
    </row>
    <row r="56" spans="1:14" ht="25.5" x14ac:dyDescent="0.25">
      <c r="A56" s="11" t="s">
        <v>94</v>
      </c>
      <c r="B56" s="13" t="s">
        <v>29</v>
      </c>
      <c r="C56" s="5">
        <v>43766.614583333336</v>
      </c>
      <c r="D56" s="5">
        <v>43767.589583333334</v>
      </c>
      <c r="E56" s="5">
        <v>43767.591666666667</v>
      </c>
      <c r="F56" s="6">
        <f t="shared" si="12"/>
        <v>0.97708333333139308</v>
      </c>
      <c r="G56" s="6">
        <f t="shared" si="13"/>
        <v>2.0833333328482695E-3</v>
      </c>
      <c r="H56" s="18">
        <v>167.47196261682242</v>
      </c>
      <c r="I56" s="18">
        <v>40.445093457943919</v>
      </c>
      <c r="J56" s="2">
        <v>2</v>
      </c>
      <c r="K56" s="3" t="s">
        <v>23</v>
      </c>
      <c r="N56" s="3" t="s">
        <v>364</v>
      </c>
    </row>
    <row r="57" spans="1:14" ht="25.5" x14ac:dyDescent="0.25">
      <c r="A57" s="11" t="s">
        <v>95</v>
      </c>
      <c r="B57" s="13" t="s">
        <v>29</v>
      </c>
      <c r="C57" s="5">
        <v>43766.614583333336</v>
      </c>
      <c r="D57" s="5">
        <v>43767.589583333334</v>
      </c>
      <c r="E57" s="5">
        <v>43767.595138888886</v>
      </c>
      <c r="F57" s="6">
        <f t="shared" si="12"/>
        <v>0.98055555555038154</v>
      </c>
      <c r="G57" s="6">
        <f t="shared" si="13"/>
        <v>5.5555555518367328E-3</v>
      </c>
      <c r="H57" s="18">
        <v>344.40443925233643</v>
      </c>
      <c r="I57" s="18">
        <v>46.290186915887851</v>
      </c>
      <c r="J57" s="2">
        <v>2</v>
      </c>
      <c r="K57" s="3" t="s">
        <v>23</v>
      </c>
      <c r="N57" s="3" t="s">
        <v>364</v>
      </c>
    </row>
    <row r="58" spans="1:14" ht="25.5" x14ac:dyDescent="0.25">
      <c r="A58" s="11" t="s">
        <v>96</v>
      </c>
      <c r="B58" s="13" t="s">
        <v>29</v>
      </c>
      <c r="C58" s="5">
        <v>43766.614583333336</v>
      </c>
      <c r="D58" s="5">
        <v>43767.589583333334</v>
      </c>
      <c r="E58" s="5">
        <v>43767.597916666666</v>
      </c>
      <c r="F58" s="6">
        <f t="shared" si="12"/>
        <v>0.98333333332993789</v>
      </c>
      <c r="G58" s="6">
        <f t="shared" si="13"/>
        <v>8.333333331393078E-3</v>
      </c>
      <c r="H58" s="18">
        <v>177.29135514018691</v>
      </c>
      <c r="I58" s="18">
        <v>43.333177570093454</v>
      </c>
      <c r="J58" s="2">
        <v>2</v>
      </c>
      <c r="K58" s="3" t="s">
        <v>23</v>
      </c>
      <c r="N58" s="3" t="s">
        <v>364</v>
      </c>
    </row>
    <row r="59" spans="1:14" ht="25.5" x14ac:dyDescent="0.25">
      <c r="A59" s="11" t="s">
        <v>97</v>
      </c>
      <c r="B59" s="13" t="s">
        <v>29</v>
      </c>
      <c r="C59" s="5">
        <v>43766.614583333336</v>
      </c>
      <c r="D59" s="5">
        <v>43767.589583333334</v>
      </c>
      <c r="E59" s="5">
        <v>43767.602083333331</v>
      </c>
      <c r="F59" s="6">
        <f t="shared" si="12"/>
        <v>0.98749999999563443</v>
      </c>
      <c r="G59" s="6">
        <f t="shared" si="13"/>
        <v>1.2499999997089617E-2</v>
      </c>
      <c r="H59" s="18">
        <v>74.713785046728972</v>
      </c>
      <c r="I59" s="18">
        <v>17.838785046728969</v>
      </c>
      <c r="J59" s="2">
        <v>2</v>
      </c>
      <c r="K59" s="3" t="s">
        <v>23</v>
      </c>
      <c r="N59" s="3" t="s">
        <v>364</v>
      </c>
    </row>
    <row r="60" spans="1:14" ht="25.5" x14ac:dyDescent="0.25">
      <c r="A60" s="11" t="s">
        <v>98</v>
      </c>
      <c r="B60" s="13" t="s">
        <v>29</v>
      </c>
      <c r="C60" s="5">
        <v>43766.614583333336</v>
      </c>
      <c r="D60" s="5">
        <v>43767.589583333334</v>
      </c>
      <c r="E60" s="5">
        <v>43767.615972222222</v>
      </c>
      <c r="F60" s="6">
        <f t="shared" si="12"/>
        <v>1.0013888888861402</v>
      </c>
      <c r="G60" s="6">
        <f t="shared" si="13"/>
        <v>2.6388888887595385E-2</v>
      </c>
      <c r="H60" s="18">
        <v>133.36355140186913</v>
      </c>
      <c r="I60" s="18">
        <v>39.776869158878505</v>
      </c>
      <c r="J60" s="2">
        <v>2</v>
      </c>
      <c r="K60" s="3" t="s">
        <v>23</v>
      </c>
      <c r="N60" s="3" t="s">
        <v>364</v>
      </c>
    </row>
    <row r="61" spans="1:14" ht="25.5" x14ac:dyDescent="0.25">
      <c r="A61" s="11" t="s">
        <v>99</v>
      </c>
      <c r="B61" s="13" t="s">
        <v>29</v>
      </c>
      <c r="C61" s="5">
        <v>43766.614583333336</v>
      </c>
      <c r="D61" s="5">
        <v>43767.625</v>
      </c>
      <c r="E61" s="5">
        <v>43767.62777777778</v>
      </c>
      <c r="F61" s="6">
        <f t="shared" si="12"/>
        <v>1.0131944444437977</v>
      </c>
      <c r="G61" s="6">
        <f t="shared" si="13"/>
        <v>2.7777777795563452E-3</v>
      </c>
      <c r="H61" s="18">
        <v>223.77009345794394</v>
      </c>
      <c r="I61" s="18">
        <v>63.553037383177568</v>
      </c>
      <c r="J61" s="2">
        <v>2</v>
      </c>
      <c r="K61" s="3" t="s">
        <v>23</v>
      </c>
      <c r="N61" s="3" t="s">
        <v>364</v>
      </c>
    </row>
    <row r="62" spans="1:14" ht="25.5" x14ac:dyDescent="0.25">
      <c r="A62" s="11" t="s">
        <v>100</v>
      </c>
      <c r="B62" s="13" t="s">
        <v>29</v>
      </c>
      <c r="C62" s="5">
        <v>43766.614583333336</v>
      </c>
      <c r="D62" s="5">
        <v>43767.625</v>
      </c>
      <c r="E62" s="5">
        <v>43767.631944444445</v>
      </c>
      <c r="F62" s="6">
        <f t="shared" si="12"/>
        <v>1.0173611111094942</v>
      </c>
      <c r="G62" s="6">
        <f t="shared" si="13"/>
        <v>6.9444444452528842E-3</v>
      </c>
      <c r="H62" s="18">
        <v>67.160981308411209</v>
      </c>
      <c r="I62" s="18">
        <v>20.827570093457943</v>
      </c>
      <c r="J62" s="2">
        <v>2</v>
      </c>
      <c r="K62" s="3" t="s">
        <v>23</v>
      </c>
      <c r="N62" s="3" t="s">
        <v>364</v>
      </c>
    </row>
    <row r="63" spans="1:14" ht="25.5" x14ac:dyDescent="0.25">
      <c r="A63" s="11" t="s">
        <v>101</v>
      </c>
      <c r="B63" s="13" t="s">
        <v>29</v>
      </c>
      <c r="C63" s="5">
        <v>43766.614583333336</v>
      </c>
      <c r="D63" s="5">
        <v>43767.625</v>
      </c>
      <c r="E63" s="5">
        <v>43767.640972222223</v>
      </c>
      <c r="F63" s="6">
        <f t="shared" si="12"/>
        <v>1.0263888888875954</v>
      </c>
      <c r="G63" s="6">
        <f t="shared" si="13"/>
        <v>1.5972222223354038E-2</v>
      </c>
      <c r="H63" s="18">
        <v>154.39906542056073</v>
      </c>
      <c r="I63" s="18">
        <v>39.236682242990653</v>
      </c>
      <c r="J63" s="2">
        <v>2</v>
      </c>
      <c r="K63" s="3" t="s">
        <v>23</v>
      </c>
      <c r="L63" s="3" t="s">
        <v>17</v>
      </c>
      <c r="N63" s="3" t="s">
        <v>364</v>
      </c>
    </row>
    <row r="64" spans="1:14" ht="25.5" x14ac:dyDescent="0.25">
      <c r="A64" s="11" t="s">
        <v>102</v>
      </c>
      <c r="B64" s="13" t="s">
        <v>29</v>
      </c>
      <c r="C64" s="5">
        <v>43766.614583333336</v>
      </c>
      <c r="D64" s="5">
        <v>43767.625</v>
      </c>
      <c r="E64" s="5">
        <v>43767.644444444442</v>
      </c>
      <c r="F64" s="6">
        <f t="shared" si="12"/>
        <v>1.0298611111065838</v>
      </c>
      <c r="G64" s="6">
        <f t="shared" si="13"/>
        <v>1.9444444442342501E-2</v>
      </c>
      <c r="H64" s="18">
        <v>126.46028037383176</v>
      </c>
      <c r="I64" s="18">
        <v>36.573364485981301</v>
      </c>
      <c r="J64" s="2">
        <v>2</v>
      </c>
      <c r="K64" s="3" t="s">
        <v>23</v>
      </c>
      <c r="N64" s="3" t="s">
        <v>364</v>
      </c>
    </row>
    <row r="65" spans="1:14" ht="25.5" x14ac:dyDescent="0.25">
      <c r="A65" s="11" t="s">
        <v>103</v>
      </c>
      <c r="B65" s="13" t="s">
        <v>29</v>
      </c>
      <c r="C65" s="5">
        <v>43766.614583333336</v>
      </c>
      <c r="D65" s="5">
        <v>43767.625</v>
      </c>
      <c r="E65" s="5">
        <v>43767.650694444441</v>
      </c>
      <c r="F65" s="6">
        <f t="shared" si="12"/>
        <v>1.0361111111051287</v>
      </c>
      <c r="G65" s="6">
        <f t="shared" si="13"/>
        <v>2.569444444088731E-2</v>
      </c>
      <c r="H65" s="18">
        <v>83.191588785046719</v>
      </c>
      <c r="I65" s="18">
        <v>30.370560747663546</v>
      </c>
      <c r="J65" s="2">
        <v>2</v>
      </c>
      <c r="K65" s="3" t="s">
        <v>23</v>
      </c>
      <c r="N65" s="3" t="s">
        <v>364</v>
      </c>
    </row>
    <row r="66" spans="1:14" ht="25.5" x14ac:dyDescent="0.25">
      <c r="A66" s="11" t="s">
        <v>104</v>
      </c>
      <c r="B66" s="13" t="s">
        <v>30</v>
      </c>
      <c r="C66" s="5">
        <v>43767.4375</v>
      </c>
      <c r="D66" s="5">
        <v>43767.680555555555</v>
      </c>
      <c r="E66" s="5">
        <v>43767.685416666667</v>
      </c>
      <c r="F66" s="6">
        <f t="shared" si="12"/>
        <v>0.24791666666715173</v>
      </c>
      <c r="G66" s="6">
        <f t="shared" si="13"/>
        <v>4.8611111124046147E-3</v>
      </c>
      <c r="H66" s="18">
        <v>34.003738317757005</v>
      </c>
      <c r="I66" s="18">
        <v>10.873130841121494</v>
      </c>
      <c r="J66" s="2">
        <v>2</v>
      </c>
      <c r="K66" s="3" t="s">
        <v>23</v>
      </c>
      <c r="N66" s="3" t="s">
        <v>364</v>
      </c>
    </row>
    <row r="67" spans="1:14" ht="25.5" x14ac:dyDescent="0.25">
      <c r="A67" s="11" t="s">
        <v>105</v>
      </c>
      <c r="B67" s="13" t="s">
        <v>30</v>
      </c>
      <c r="C67" s="5">
        <v>43767.4375</v>
      </c>
      <c r="D67" s="5">
        <v>43767.680555555555</v>
      </c>
      <c r="E67" s="5">
        <v>43767.688888888886</v>
      </c>
      <c r="F67" s="6">
        <f t="shared" si="12"/>
        <v>0.25138888888614019</v>
      </c>
      <c r="G67" s="6">
        <f t="shared" si="13"/>
        <v>8.333333331393078E-3</v>
      </c>
      <c r="H67" s="18">
        <v>0</v>
      </c>
      <c r="I67" s="18">
        <v>0</v>
      </c>
      <c r="J67" s="2">
        <v>1</v>
      </c>
      <c r="K67" s="3" t="s">
        <v>23</v>
      </c>
      <c r="L67" s="3" t="s">
        <v>31</v>
      </c>
      <c r="N67" s="3" t="s">
        <v>364</v>
      </c>
    </row>
    <row r="68" spans="1:14" ht="25.5" x14ac:dyDescent="0.25">
      <c r="A68" s="11" t="s">
        <v>106</v>
      </c>
      <c r="B68" s="13" t="s">
        <v>30</v>
      </c>
      <c r="C68" s="5">
        <v>43767.4375</v>
      </c>
      <c r="D68" s="5">
        <v>43767.680555555555</v>
      </c>
      <c r="E68" s="5">
        <v>43767.693055555559</v>
      </c>
      <c r="F68" s="6">
        <f t="shared" si="12"/>
        <v>0.25555555555911269</v>
      </c>
      <c r="G68" s="6">
        <f t="shared" si="13"/>
        <v>1.2500000004365575E-2</v>
      </c>
      <c r="H68" s="18">
        <v>38.949766355140184</v>
      </c>
      <c r="I68" s="18">
        <v>14.403738317757009</v>
      </c>
      <c r="J68" s="2">
        <v>2</v>
      </c>
      <c r="K68" s="3" t="s">
        <v>23</v>
      </c>
      <c r="N68" s="3" t="s">
        <v>364</v>
      </c>
    </row>
    <row r="69" spans="1:14" ht="25.5" x14ac:dyDescent="0.25">
      <c r="A69" s="11" t="s">
        <v>107</v>
      </c>
      <c r="B69" s="13" t="s">
        <v>30</v>
      </c>
      <c r="C69" s="5">
        <v>43767.4375</v>
      </c>
      <c r="D69" s="5">
        <v>43767.680555555555</v>
      </c>
      <c r="E69" s="5">
        <v>43767.696527777778</v>
      </c>
      <c r="F69" s="6">
        <f t="shared" si="12"/>
        <v>0.25902777777810115</v>
      </c>
      <c r="G69" s="6">
        <f t="shared" si="13"/>
        <v>1.5972222223354038E-2</v>
      </c>
      <c r="H69" s="18">
        <v>52.928738317757002</v>
      </c>
      <c r="I69" s="18">
        <v>19.162149532710277</v>
      </c>
      <c r="J69" s="2">
        <v>2</v>
      </c>
      <c r="K69" s="3" t="s">
        <v>23</v>
      </c>
      <c r="N69" s="3" t="s">
        <v>364</v>
      </c>
    </row>
    <row r="70" spans="1:14" ht="25.5" x14ac:dyDescent="0.25">
      <c r="A70" s="11" t="s">
        <v>108</v>
      </c>
      <c r="B70" s="13" t="s">
        <v>30</v>
      </c>
      <c r="C70" s="5">
        <v>43767.4375</v>
      </c>
      <c r="D70" s="5">
        <v>43767.680555555555</v>
      </c>
      <c r="E70" s="5">
        <v>43767.700694444444</v>
      </c>
      <c r="F70" s="6">
        <f t="shared" si="12"/>
        <v>0.26319444444379769</v>
      </c>
      <c r="G70" s="6">
        <f t="shared" si="13"/>
        <v>2.0138888889050577E-2</v>
      </c>
      <c r="H70" s="18">
        <v>101.12266355140189</v>
      </c>
      <c r="I70" s="18">
        <v>16.068925233644862</v>
      </c>
      <c r="J70" s="2">
        <v>2</v>
      </c>
      <c r="K70" s="3" t="s">
        <v>23</v>
      </c>
      <c r="N70" s="3" t="s">
        <v>364</v>
      </c>
    </row>
    <row r="71" spans="1:14" ht="25.5" x14ac:dyDescent="0.25">
      <c r="A71" s="11" t="s">
        <v>109</v>
      </c>
      <c r="B71" s="13" t="s">
        <v>30</v>
      </c>
      <c r="C71" s="5">
        <v>43767.4375</v>
      </c>
      <c r="D71" s="5">
        <v>43767.680555555555</v>
      </c>
      <c r="E71" s="5">
        <v>43767.704861111109</v>
      </c>
      <c r="F71" s="6">
        <f t="shared" si="12"/>
        <v>0.26736111110949423</v>
      </c>
      <c r="G71" s="6">
        <f t="shared" si="13"/>
        <v>2.4305555554747116E-2</v>
      </c>
      <c r="H71" s="18">
        <v>0</v>
      </c>
      <c r="I71" s="18">
        <v>0</v>
      </c>
      <c r="J71" s="2">
        <v>1</v>
      </c>
      <c r="K71" s="3" t="s">
        <v>23</v>
      </c>
      <c r="L71" s="3" t="s">
        <v>31</v>
      </c>
      <c r="N71" s="3" t="s">
        <v>364</v>
      </c>
    </row>
    <row r="72" spans="1:14" ht="25.5" x14ac:dyDescent="0.25">
      <c r="A72" s="11" t="s">
        <v>110</v>
      </c>
      <c r="B72" s="13" t="s">
        <v>30</v>
      </c>
      <c r="C72" s="5">
        <v>43767.4375</v>
      </c>
      <c r="D72" s="5">
        <v>43767.680555555555</v>
      </c>
      <c r="E72" s="5">
        <v>43767.706944444442</v>
      </c>
      <c r="F72" s="6">
        <f t="shared" si="12"/>
        <v>0.2694444444423425</v>
      </c>
      <c r="G72" s="6">
        <f t="shared" si="13"/>
        <v>2.6388888887595385E-2</v>
      </c>
      <c r="H72" s="18">
        <v>25.394859813084111</v>
      </c>
      <c r="I72" s="18">
        <v>8.0245327102803738</v>
      </c>
      <c r="J72" s="2">
        <v>2</v>
      </c>
      <c r="K72" s="3" t="s">
        <v>23</v>
      </c>
      <c r="N72" s="3" t="s">
        <v>364</v>
      </c>
    </row>
    <row r="73" spans="1:14" ht="25.5" x14ac:dyDescent="0.25">
      <c r="A73" s="11" t="s">
        <v>111</v>
      </c>
      <c r="B73" s="13" t="s">
        <v>29</v>
      </c>
      <c r="C73" s="5">
        <v>43766.614583333336</v>
      </c>
      <c r="D73" s="5">
        <v>43767.711805555555</v>
      </c>
      <c r="E73" s="5">
        <v>43767.720833333333</v>
      </c>
      <c r="F73" s="6">
        <f t="shared" si="12"/>
        <v>1.1062499999970896</v>
      </c>
      <c r="G73" s="6">
        <f t="shared" si="13"/>
        <v>9.0277777781011537E-3</v>
      </c>
      <c r="H73" s="18">
        <v>222.98294392523363</v>
      </c>
      <c r="I73" s="18">
        <v>45.157009345794386</v>
      </c>
      <c r="J73" s="2">
        <v>2</v>
      </c>
      <c r="K73" s="3" t="s">
        <v>23</v>
      </c>
      <c r="N73" s="3" t="s">
        <v>364</v>
      </c>
    </row>
    <row r="74" spans="1:14" ht="25.5" x14ac:dyDescent="0.25">
      <c r="A74" s="11" t="s">
        <v>112</v>
      </c>
      <c r="B74" s="13" t="s">
        <v>29</v>
      </c>
      <c r="C74" s="5">
        <v>43766.614583333336</v>
      </c>
      <c r="D74" s="5">
        <v>43767.711805555555</v>
      </c>
      <c r="E74" s="5">
        <v>43767.723611111112</v>
      </c>
      <c r="F74" s="6">
        <f t="shared" si="12"/>
        <v>1.109027777776646</v>
      </c>
      <c r="G74" s="6">
        <f t="shared" si="13"/>
        <v>1.1805555557657499E-2</v>
      </c>
      <c r="H74" s="18">
        <v>118.50981308411214</v>
      </c>
      <c r="I74" s="18">
        <v>25.306542056074765</v>
      </c>
      <c r="J74" s="2">
        <v>2</v>
      </c>
      <c r="K74" s="3" t="s">
        <v>23</v>
      </c>
      <c r="N74" s="3" t="s">
        <v>364</v>
      </c>
    </row>
    <row r="75" spans="1:14" ht="25.5" x14ac:dyDescent="0.25">
      <c r="A75" s="11" t="s">
        <v>113</v>
      </c>
      <c r="B75" s="13" t="s">
        <v>29</v>
      </c>
      <c r="C75" s="5">
        <v>43766.614583333336</v>
      </c>
      <c r="D75" s="5">
        <v>43768.619444444441</v>
      </c>
      <c r="E75" s="5">
        <v>43768.623611111114</v>
      </c>
      <c r="F75" s="6">
        <f t="shared" ref="F75:F90" si="14">E75-C75</f>
        <v>2.0090277777781012</v>
      </c>
      <c r="G75" s="6">
        <f t="shared" ref="G75:G90" si="15">E75-D75</f>
        <v>4.1666666729724966E-3</v>
      </c>
      <c r="H75" s="18">
        <v>54.58154205607476</v>
      </c>
      <c r="I75" s="18">
        <v>30.942056074766352</v>
      </c>
      <c r="J75" s="2">
        <v>2</v>
      </c>
      <c r="K75" s="3" t="s">
        <v>23</v>
      </c>
      <c r="N75" s="3" t="s">
        <v>364</v>
      </c>
    </row>
    <row r="76" spans="1:14" ht="25.5" x14ac:dyDescent="0.25">
      <c r="A76" s="11" t="s">
        <v>114</v>
      </c>
      <c r="B76" s="13" t="s">
        <v>29</v>
      </c>
      <c r="C76" s="5">
        <v>43766.614583333336</v>
      </c>
      <c r="D76" s="5">
        <v>43768.619444444441</v>
      </c>
      <c r="E76" s="5">
        <v>43768.627083333333</v>
      </c>
      <c r="F76" s="6">
        <f t="shared" si="14"/>
        <v>2.0124999999970896</v>
      </c>
      <c r="G76" s="6">
        <f t="shared" si="15"/>
        <v>7.6388888919609599E-3</v>
      </c>
      <c r="H76" s="18">
        <v>320.55046728971962</v>
      </c>
      <c r="I76" s="18">
        <v>59.613317757009348</v>
      </c>
      <c r="J76" s="2">
        <v>2</v>
      </c>
      <c r="K76" s="3" t="s">
        <v>23</v>
      </c>
      <c r="N76" s="3" t="s">
        <v>364</v>
      </c>
    </row>
    <row r="77" spans="1:14" ht="25.5" x14ac:dyDescent="0.25">
      <c r="A77" s="11" t="s">
        <v>115</v>
      </c>
      <c r="B77" s="13" t="s">
        <v>29</v>
      </c>
      <c r="C77" s="5">
        <v>43766.614583333336</v>
      </c>
      <c r="D77" s="5">
        <v>43768.619444444441</v>
      </c>
      <c r="E77" s="5">
        <v>43768.629166666666</v>
      </c>
      <c r="F77" s="6">
        <f t="shared" si="14"/>
        <v>2.0145833333299379</v>
      </c>
      <c r="G77" s="6">
        <f t="shared" si="15"/>
        <v>9.7222222248092294E-3</v>
      </c>
      <c r="H77" s="18">
        <v>336.74649532710276</v>
      </c>
      <c r="I77" s="18">
        <v>115.8929906542056</v>
      </c>
      <c r="J77" s="2">
        <v>3</v>
      </c>
      <c r="K77" s="3" t="s">
        <v>23</v>
      </c>
      <c r="N77" s="3" t="s">
        <v>364</v>
      </c>
    </row>
    <row r="78" spans="1:14" ht="25.5" x14ac:dyDescent="0.25">
      <c r="A78" s="11" t="s">
        <v>116</v>
      </c>
      <c r="B78" s="13" t="s">
        <v>29</v>
      </c>
      <c r="C78" s="5">
        <v>43766.614583333336</v>
      </c>
      <c r="D78" s="5">
        <v>43768.619444444441</v>
      </c>
      <c r="E78" s="5">
        <v>43768.631944444445</v>
      </c>
      <c r="F78" s="6">
        <f t="shared" si="14"/>
        <v>2.0173611111094942</v>
      </c>
      <c r="G78" s="6">
        <f t="shared" si="15"/>
        <v>1.2500000004365575E-2</v>
      </c>
      <c r="H78" s="18">
        <v>126.58714953271027</v>
      </c>
      <c r="I78" s="18">
        <v>31.213084112149534</v>
      </c>
      <c r="J78" s="2">
        <v>2</v>
      </c>
      <c r="K78" s="3" t="s">
        <v>23</v>
      </c>
      <c r="N78" s="3" t="s">
        <v>364</v>
      </c>
    </row>
    <row r="79" spans="1:14" ht="25.5" x14ac:dyDescent="0.25">
      <c r="A79" s="11" t="s">
        <v>117</v>
      </c>
      <c r="B79" s="13" t="s">
        <v>29</v>
      </c>
      <c r="C79" s="5">
        <v>43766.614583333336</v>
      </c>
      <c r="D79" s="5">
        <v>43768.654861111114</v>
      </c>
      <c r="E79" s="5">
        <v>43768.664583333331</v>
      </c>
      <c r="F79" s="6">
        <f t="shared" si="14"/>
        <v>2.0499999999956344</v>
      </c>
      <c r="G79" s="6">
        <f t="shared" si="15"/>
        <v>9.7222222175332718E-3</v>
      </c>
      <c r="H79" s="18">
        <v>282.95257009345795</v>
      </c>
      <c r="I79" s="18">
        <v>71.256542056074764</v>
      </c>
      <c r="J79" s="2">
        <v>2</v>
      </c>
      <c r="K79" s="3" t="s">
        <v>23</v>
      </c>
      <c r="N79" s="3" t="s">
        <v>364</v>
      </c>
    </row>
    <row r="80" spans="1:14" ht="25.5" x14ac:dyDescent="0.25">
      <c r="A80" s="11" t="s">
        <v>118</v>
      </c>
      <c r="B80" s="13" t="s">
        <v>29</v>
      </c>
      <c r="C80" s="5">
        <v>43766.614583333336</v>
      </c>
      <c r="D80" s="5">
        <v>43768.654861111114</v>
      </c>
      <c r="E80" s="5">
        <v>43768.674305555556</v>
      </c>
      <c r="F80" s="6">
        <f t="shared" si="14"/>
        <v>2.0597222222204437</v>
      </c>
      <c r="G80" s="6">
        <f t="shared" si="15"/>
        <v>1.9444444442342501E-2</v>
      </c>
      <c r="H80" s="18">
        <v>86.091588785046724</v>
      </c>
      <c r="I80" s="18">
        <v>42.630140186915881</v>
      </c>
      <c r="J80" s="2">
        <v>2</v>
      </c>
      <c r="K80" s="3" t="s">
        <v>23</v>
      </c>
      <c r="N80" s="3" t="s">
        <v>364</v>
      </c>
    </row>
    <row r="81" spans="1:14" ht="25.5" x14ac:dyDescent="0.25">
      <c r="A81" s="11" t="s">
        <v>119</v>
      </c>
      <c r="B81" s="13" t="s">
        <v>29</v>
      </c>
      <c r="C81" s="5">
        <v>43766.614583333336</v>
      </c>
      <c r="D81" s="5">
        <v>43768.654861111114</v>
      </c>
      <c r="E81" s="5">
        <v>43768.677777777775</v>
      </c>
      <c r="F81" s="6">
        <f t="shared" si="14"/>
        <v>2.0631944444394321</v>
      </c>
      <c r="G81" s="6">
        <f t="shared" si="15"/>
        <v>2.2916666661330964E-2</v>
      </c>
      <c r="H81" s="18">
        <v>48.312616822429902</v>
      </c>
      <c r="I81" s="18">
        <v>32.396728971962609</v>
      </c>
      <c r="J81" s="2">
        <v>2</v>
      </c>
      <c r="K81" s="3" t="s">
        <v>23</v>
      </c>
      <c r="L81" s="3" t="s">
        <v>257</v>
      </c>
      <c r="N81" s="3" t="s">
        <v>364</v>
      </c>
    </row>
    <row r="82" spans="1:14" ht="25.5" x14ac:dyDescent="0.25">
      <c r="A82" s="11" t="s">
        <v>120</v>
      </c>
      <c r="B82" s="13" t="s">
        <v>29</v>
      </c>
      <c r="C82" s="5">
        <v>43766.614583333336</v>
      </c>
      <c r="D82" s="5">
        <v>43768.68472222222</v>
      </c>
      <c r="E82" s="5">
        <v>43768.693749999999</v>
      </c>
      <c r="F82" s="6">
        <f t="shared" si="14"/>
        <v>2.0791666666627862</v>
      </c>
      <c r="G82" s="6">
        <f t="shared" si="15"/>
        <v>9.0277777781011537E-3</v>
      </c>
      <c r="H82" s="18">
        <v>92.060514018691592</v>
      </c>
      <c r="I82" s="18">
        <v>48.62406542056074</v>
      </c>
      <c r="J82" s="2">
        <v>2</v>
      </c>
      <c r="K82" s="3" t="s">
        <v>23</v>
      </c>
      <c r="L82" s="3" t="s">
        <v>32</v>
      </c>
      <c r="N82" s="3" t="s">
        <v>364</v>
      </c>
    </row>
    <row r="83" spans="1:14" ht="25.5" x14ac:dyDescent="0.25">
      <c r="A83" s="11" t="s">
        <v>121</v>
      </c>
      <c r="B83" s="13" t="s">
        <v>29</v>
      </c>
      <c r="C83" s="5">
        <v>43766.614583333336</v>
      </c>
      <c r="D83" s="5">
        <v>43768.68472222222</v>
      </c>
      <c r="E83" s="5">
        <v>43768.697222222225</v>
      </c>
      <c r="F83" s="6">
        <f t="shared" si="14"/>
        <v>2.0826388888890506</v>
      </c>
      <c r="G83" s="6">
        <f t="shared" si="15"/>
        <v>1.2500000004365575E-2</v>
      </c>
      <c r="H83" s="18">
        <v>77.271261682242994</v>
      </c>
      <c r="I83" s="18">
        <v>77.271261682242994</v>
      </c>
      <c r="J83" s="2">
        <v>2</v>
      </c>
      <c r="K83" s="3" t="s">
        <v>23</v>
      </c>
      <c r="N83" s="3" t="s">
        <v>364</v>
      </c>
    </row>
    <row r="84" spans="1:14" ht="25.5" x14ac:dyDescent="0.25">
      <c r="A84" s="11" t="s">
        <v>122</v>
      </c>
      <c r="B84" s="13" t="s">
        <v>29</v>
      </c>
      <c r="C84" s="5">
        <v>43766.614583333336</v>
      </c>
      <c r="D84" s="5">
        <v>43768.68472222222</v>
      </c>
      <c r="E84" s="5">
        <v>43768.70416666667</v>
      </c>
      <c r="F84" s="6">
        <f t="shared" si="14"/>
        <v>2.0895833333343035</v>
      </c>
      <c r="G84" s="6">
        <f t="shared" si="15"/>
        <v>1.9444444449618459E-2</v>
      </c>
      <c r="H84" s="18">
        <v>71.678971962616814</v>
      </c>
      <c r="I84" s="18">
        <v>47.756775700934575</v>
      </c>
      <c r="J84" s="2">
        <v>2</v>
      </c>
      <c r="K84" s="3" t="s">
        <v>23</v>
      </c>
      <c r="N84" s="3" t="s">
        <v>364</v>
      </c>
    </row>
    <row r="85" spans="1:14" ht="25.5" x14ac:dyDescent="0.25">
      <c r="A85" s="11" t="s">
        <v>123</v>
      </c>
      <c r="B85" s="13" t="s">
        <v>29</v>
      </c>
      <c r="C85" s="5">
        <v>43766.614583333336</v>
      </c>
      <c r="D85" s="5">
        <v>43768.710416666669</v>
      </c>
      <c r="E85" s="5">
        <v>43768.715277777781</v>
      </c>
      <c r="F85" s="6">
        <f t="shared" si="14"/>
        <v>2.1006944444452529</v>
      </c>
      <c r="G85" s="6">
        <f t="shared" si="15"/>
        <v>4.8611111124046147E-3</v>
      </c>
      <c r="H85" s="18">
        <v>95.811214953271019</v>
      </c>
      <c r="I85" s="18">
        <v>38.736915887850465</v>
      </c>
      <c r="J85" s="2">
        <v>2</v>
      </c>
      <c r="K85" s="3" t="s">
        <v>23</v>
      </c>
      <c r="N85" s="3" t="s">
        <v>364</v>
      </c>
    </row>
    <row r="86" spans="1:14" ht="25.5" x14ac:dyDescent="0.25">
      <c r="A86" s="11" t="s">
        <v>124</v>
      </c>
      <c r="B86" s="13" t="s">
        <v>30</v>
      </c>
      <c r="C86" s="5">
        <v>43767.4375</v>
      </c>
      <c r="D86" s="5">
        <v>43768.720833333333</v>
      </c>
      <c r="E86" s="5">
        <v>43768.725694444445</v>
      </c>
      <c r="F86" s="6">
        <f t="shared" si="14"/>
        <v>1.2881944444452529</v>
      </c>
      <c r="G86" s="6">
        <f t="shared" si="15"/>
        <v>4.8611111124046147E-3</v>
      </c>
      <c r="H86" s="18">
        <v>72.803037383177568</v>
      </c>
      <c r="I86" s="18">
        <v>17.442523364485979</v>
      </c>
      <c r="J86" s="2">
        <v>2</v>
      </c>
      <c r="K86" s="3" t="s">
        <v>23</v>
      </c>
      <c r="N86" s="3" t="s">
        <v>364</v>
      </c>
    </row>
    <row r="87" spans="1:14" ht="25.5" x14ac:dyDescent="0.25">
      <c r="A87" s="11" t="s">
        <v>125</v>
      </c>
      <c r="B87" s="13" t="s">
        <v>30</v>
      </c>
      <c r="C87" s="5">
        <v>43767.4375</v>
      </c>
      <c r="D87" s="5">
        <v>43768.720833333333</v>
      </c>
      <c r="E87" s="5">
        <v>43768.728472222225</v>
      </c>
      <c r="F87" s="6">
        <f t="shared" si="14"/>
        <v>1.2909722222248092</v>
      </c>
      <c r="G87" s="6">
        <f t="shared" si="15"/>
        <v>7.6388888919609599E-3</v>
      </c>
      <c r="H87" s="18">
        <v>84.902803738317758</v>
      </c>
      <c r="I87" s="18">
        <v>48.95654205607476</v>
      </c>
      <c r="J87" s="2">
        <v>2</v>
      </c>
      <c r="K87" s="3" t="s">
        <v>23</v>
      </c>
      <c r="N87" s="3" t="s">
        <v>364</v>
      </c>
    </row>
    <row r="88" spans="1:14" ht="25.5" x14ac:dyDescent="0.25">
      <c r="A88" s="11" t="s">
        <v>126</v>
      </c>
      <c r="B88" s="13" t="s">
        <v>30</v>
      </c>
      <c r="C88" s="5">
        <v>43767.4375</v>
      </c>
      <c r="D88" s="5">
        <v>43768.720833333333</v>
      </c>
      <c r="E88" s="5">
        <v>43768.737500000003</v>
      </c>
      <c r="F88" s="6">
        <f t="shared" si="14"/>
        <v>1.3000000000029104</v>
      </c>
      <c r="G88" s="6">
        <f t="shared" si="15"/>
        <v>1.6666666670062114E-2</v>
      </c>
      <c r="H88" s="18">
        <v>225.1217289719626</v>
      </c>
      <c r="I88" s="18">
        <v>59.995327102803728</v>
      </c>
      <c r="J88" s="2">
        <v>2</v>
      </c>
      <c r="K88" s="3" t="s">
        <v>23</v>
      </c>
      <c r="N88" s="3" t="s">
        <v>364</v>
      </c>
    </row>
    <row r="89" spans="1:14" ht="25.5" x14ac:dyDescent="0.25">
      <c r="A89" s="11" t="s">
        <v>127</v>
      </c>
      <c r="B89" s="13" t="s">
        <v>30</v>
      </c>
      <c r="C89" s="5">
        <v>43767.4375</v>
      </c>
      <c r="D89" s="5">
        <v>43768.749305555553</v>
      </c>
      <c r="E89" s="5">
        <v>43768.751388888886</v>
      </c>
      <c r="F89" s="6">
        <f t="shared" si="14"/>
        <v>1.3138888888861402</v>
      </c>
      <c r="G89" s="6">
        <f t="shared" si="15"/>
        <v>2.0833333328482695E-3</v>
      </c>
      <c r="H89" s="18">
        <v>101.19065420560749</v>
      </c>
      <c r="I89" s="18">
        <v>85.846962616822424</v>
      </c>
      <c r="J89" s="2">
        <v>3</v>
      </c>
      <c r="K89" s="3" t="s">
        <v>23</v>
      </c>
      <c r="N89" s="3" t="s">
        <v>364</v>
      </c>
    </row>
    <row r="90" spans="1:14" ht="25.5" x14ac:dyDescent="0.25">
      <c r="A90" s="11" t="s">
        <v>128</v>
      </c>
      <c r="B90" s="13" t="s">
        <v>30</v>
      </c>
      <c r="C90" s="5">
        <v>43767.4375</v>
      </c>
      <c r="D90" s="5">
        <v>43768.749305555553</v>
      </c>
      <c r="E90" s="5">
        <v>43768.758333333331</v>
      </c>
      <c r="F90" s="6">
        <f t="shared" si="14"/>
        <v>1.3208333333313931</v>
      </c>
      <c r="G90" s="6">
        <f t="shared" si="15"/>
        <v>9.0277777781011537E-3</v>
      </c>
      <c r="H90" s="18">
        <v>69.288785046728975</v>
      </c>
      <c r="I90" s="18">
        <v>15.751401869158876</v>
      </c>
      <c r="J90" s="2">
        <v>2</v>
      </c>
      <c r="K90" s="3" t="s">
        <v>23</v>
      </c>
      <c r="N90" s="3" t="s">
        <v>364</v>
      </c>
    </row>
    <row r="91" spans="1:14" ht="25.5" x14ac:dyDescent="0.25">
      <c r="A91" s="11" t="s">
        <v>129</v>
      </c>
      <c r="B91" s="13" t="s">
        <v>29</v>
      </c>
      <c r="C91" s="5">
        <v>43766.614583333336</v>
      </c>
      <c r="D91" s="5">
        <v>43769.569444444445</v>
      </c>
      <c r="E91" s="5">
        <v>43769.578472222223</v>
      </c>
      <c r="F91" s="6">
        <f t="shared" ref="F91:F108" si="16">E91-C91</f>
        <v>2.9638888888875954</v>
      </c>
      <c r="G91" s="6">
        <f t="shared" ref="G91:G108" si="17">E91-D91</f>
        <v>9.0277777781011537E-3</v>
      </c>
      <c r="H91" s="18">
        <v>197.6193925233645</v>
      </c>
      <c r="I91" s="18">
        <v>44.902570093457939</v>
      </c>
      <c r="J91" s="2">
        <v>2</v>
      </c>
      <c r="K91" s="3" t="s">
        <v>23</v>
      </c>
      <c r="N91" s="3" t="s">
        <v>364</v>
      </c>
    </row>
    <row r="92" spans="1:14" ht="25.5" x14ac:dyDescent="0.25">
      <c r="A92" s="11" t="s">
        <v>130</v>
      </c>
      <c r="B92" s="13" t="s">
        <v>29</v>
      </c>
      <c r="C92" s="5">
        <v>43766.614583333336</v>
      </c>
      <c r="D92" s="5">
        <v>43769.569444444445</v>
      </c>
      <c r="E92" s="5">
        <v>43769.585416666669</v>
      </c>
      <c r="F92" s="6">
        <f t="shared" si="16"/>
        <v>2.9708333333328483</v>
      </c>
      <c r="G92" s="6">
        <f t="shared" si="17"/>
        <v>1.5972222223354038E-2</v>
      </c>
      <c r="H92" s="18">
        <v>194.59065420560745</v>
      </c>
      <c r="I92" s="18">
        <v>50.421261682242985</v>
      </c>
      <c r="J92" s="2">
        <v>2</v>
      </c>
      <c r="K92" s="3" t="s">
        <v>23</v>
      </c>
      <c r="N92" s="3" t="s">
        <v>364</v>
      </c>
    </row>
    <row r="93" spans="1:14" ht="25.5" x14ac:dyDescent="0.25">
      <c r="A93" s="11" t="s">
        <v>131</v>
      </c>
      <c r="B93" s="13" t="s">
        <v>29</v>
      </c>
      <c r="C93" s="5">
        <v>43766.614583333336</v>
      </c>
      <c r="D93" s="5">
        <v>43769.569444444445</v>
      </c>
      <c r="E93" s="5">
        <v>43769.588888888888</v>
      </c>
      <c r="F93" s="6">
        <f t="shared" si="16"/>
        <v>2.9743055555518367</v>
      </c>
      <c r="G93" s="6">
        <f t="shared" si="17"/>
        <v>1.9444444442342501E-2</v>
      </c>
      <c r="H93" s="18">
        <v>62.575700934579437</v>
      </c>
      <c r="I93" s="18">
        <v>41.555607476635515</v>
      </c>
      <c r="J93" s="2">
        <v>2</v>
      </c>
      <c r="K93" s="3" t="s">
        <v>23</v>
      </c>
      <c r="N93" s="3" t="s">
        <v>364</v>
      </c>
    </row>
    <row r="94" spans="1:14" ht="25.5" x14ac:dyDescent="0.25">
      <c r="A94" s="11" t="s">
        <v>132</v>
      </c>
      <c r="B94" s="13" t="s">
        <v>29</v>
      </c>
      <c r="C94" s="5">
        <v>43766.614583333336</v>
      </c>
      <c r="D94" s="5">
        <v>43769.569444444445</v>
      </c>
      <c r="E94" s="5">
        <v>43769.599305555559</v>
      </c>
      <c r="F94" s="6">
        <f t="shared" si="16"/>
        <v>2.984722222223354</v>
      </c>
      <c r="G94" s="6">
        <f t="shared" si="17"/>
        <v>2.9861111113859806E-2</v>
      </c>
      <c r="H94" s="18">
        <v>173.35841121495324</v>
      </c>
      <c r="I94" s="18">
        <v>56.006542056074764</v>
      </c>
      <c r="J94" s="2">
        <v>2</v>
      </c>
      <c r="K94" s="3" t="s">
        <v>23</v>
      </c>
      <c r="N94" s="3" t="s">
        <v>364</v>
      </c>
    </row>
    <row r="95" spans="1:14" ht="25.5" x14ac:dyDescent="0.25">
      <c r="A95" s="11" t="s">
        <v>133</v>
      </c>
      <c r="B95" s="13" t="s">
        <v>29</v>
      </c>
      <c r="C95" s="5">
        <v>43766.614583333336</v>
      </c>
      <c r="D95" s="5">
        <v>43769.604861111111</v>
      </c>
      <c r="E95" s="5">
        <v>43769.61041666667</v>
      </c>
      <c r="F95" s="6">
        <f t="shared" si="16"/>
        <v>2.9958333333343035</v>
      </c>
      <c r="G95" s="6">
        <f t="shared" si="17"/>
        <v>5.5555555591126904E-3</v>
      </c>
      <c r="H95" s="18">
        <v>220.71261682242991</v>
      </c>
      <c r="I95" s="18">
        <v>77.504906542056077</v>
      </c>
      <c r="J95" s="2">
        <v>2</v>
      </c>
      <c r="K95" s="3" t="s">
        <v>23</v>
      </c>
      <c r="N95" s="3" t="s">
        <v>364</v>
      </c>
    </row>
    <row r="96" spans="1:14" ht="25.5" x14ac:dyDescent="0.25">
      <c r="A96" s="11" t="s">
        <v>134</v>
      </c>
      <c r="B96" s="13" t="s">
        <v>29</v>
      </c>
      <c r="C96" s="5">
        <v>43766.614583333336</v>
      </c>
      <c r="D96" s="5">
        <v>43769.604861111111</v>
      </c>
      <c r="E96" s="5">
        <v>43769.615972222222</v>
      </c>
      <c r="F96" s="6">
        <f t="shared" si="16"/>
        <v>3.0013888888861402</v>
      </c>
      <c r="G96" s="6">
        <f t="shared" si="17"/>
        <v>1.1111111110949423E-2</v>
      </c>
      <c r="H96" s="18">
        <v>246.43855140186915</v>
      </c>
      <c r="I96" s="18">
        <v>109.46331775700934</v>
      </c>
      <c r="J96" s="2">
        <v>3</v>
      </c>
      <c r="K96" s="3" t="s">
        <v>23</v>
      </c>
      <c r="N96" s="3" t="s">
        <v>364</v>
      </c>
    </row>
    <row r="97" spans="1:14" ht="25.5" x14ac:dyDescent="0.25">
      <c r="A97" s="11" t="s">
        <v>135</v>
      </c>
      <c r="B97" s="13" t="s">
        <v>29</v>
      </c>
      <c r="C97" s="5">
        <v>43766.614583333336</v>
      </c>
      <c r="D97" s="5">
        <v>43769.604861111111</v>
      </c>
      <c r="E97" s="5">
        <v>43769.618055555555</v>
      </c>
      <c r="F97" s="6">
        <f t="shared" si="16"/>
        <v>3.0034722222189885</v>
      </c>
      <c r="G97" s="6">
        <f t="shared" si="17"/>
        <v>1.3194444443797693E-2</v>
      </c>
      <c r="H97" s="18">
        <v>225.53528037383174</v>
      </c>
      <c r="I97" s="18">
        <v>79.95700934579439</v>
      </c>
      <c r="J97" s="2">
        <v>3</v>
      </c>
      <c r="K97" s="3" t="s">
        <v>23</v>
      </c>
      <c r="N97" s="3" t="s">
        <v>364</v>
      </c>
    </row>
    <row r="98" spans="1:14" ht="25.5" x14ac:dyDescent="0.25">
      <c r="A98" s="11" t="s">
        <v>136</v>
      </c>
      <c r="B98" s="13" t="s">
        <v>29</v>
      </c>
      <c r="C98" s="5">
        <v>43766.614583333336</v>
      </c>
      <c r="D98" s="5">
        <v>43769.631944444445</v>
      </c>
      <c r="E98" s="5">
        <v>43769.636111111111</v>
      </c>
      <c r="F98" s="6">
        <f t="shared" si="16"/>
        <v>3.0215277777751908</v>
      </c>
      <c r="G98" s="6">
        <f t="shared" si="17"/>
        <v>4.166666665696539E-3</v>
      </c>
      <c r="H98" s="18">
        <v>217.92616822429903</v>
      </c>
      <c r="I98" s="18">
        <v>62.347429906542047</v>
      </c>
      <c r="J98" s="2">
        <v>3</v>
      </c>
      <c r="K98" s="3" t="s">
        <v>23</v>
      </c>
      <c r="N98" s="3" t="s">
        <v>364</v>
      </c>
    </row>
    <row r="99" spans="1:14" ht="25.5" x14ac:dyDescent="0.25">
      <c r="A99" s="11" t="s">
        <v>137</v>
      </c>
      <c r="B99" s="13" t="s">
        <v>29</v>
      </c>
      <c r="C99" s="5">
        <v>43766.614583333336</v>
      </c>
      <c r="D99" s="5">
        <v>43769.631944444445</v>
      </c>
      <c r="E99" s="5">
        <v>43769.638888888891</v>
      </c>
      <c r="F99" s="6">
        <f t="shared" si="16"/>
        <v>3.0243055555547471</v>
      </c>
      <c r="G99" s="6">
        <f t="shared" si="17"/>
        <v>6.9444444452528842E-3</v>
      </c>
      <c r="H99" s="18">
        <v>145.20233644859812</v>
      </c>
      <c r="I99" s="18">
        <v>118.74649532710281</v>
      </c>
      <c r="J99" s="2">
        <v>3</v>
      </c>
      <c r="K99" s="3" t="s">
        <v>23</v>
      </c>
      <c r="N99" s="3" t="s">
        <v>364</v>
      </c>
    </row>
    <row r="100" spans="1:14" ht="25.5" x14ac:dyDescent="0.25">
      <c r="A100" s="11" t="s">
        <v>138</v>
      </c>
      <c r="B100" s="13" t="s">
        <v>29</v>
      </c>
      <c r="C100" s="5">
        <v>43766.614583333336</v>
      </c>
      <c r="D100" s="5">
        <v>43769.631944444445</v>
      </c>
      <c r="E100" s="5">
        <v>43769.650694444441</v>
      </c>
      <c r="F100" s="6">
        <f t="shared" si="16"/>
        <v>3.0361111111051287</v>
      </c>
      <c r="G100" s="6">
        <f t="shared" si="17"/>
        <v>1.8749999995634425E-2</v>
      </c>
      <c r="H100" s="18">
        <v>272.50607476635514</v>
      </c>
      <c r="I100" s="18">
        <v>45.648130841121493</v>
      </c>
      <c r="J100" s="2">
        <v>2</v>
      </c>
      <c r="K100" s="3" t="s">
        <v>23</v>
      </c>
      <c r="N100" s="3" t="s">
        <v>364</v>
      </c>
    </row>
    <row r="101" spans="1:14" ht="25.5" x14ac:dyDescent="0.25">
      <c r="A101" s="11" t="s">
        <v>139</v>
      </c>
      <c r="B101" s="13" t="s">
        <v>29</v>
      </c>
      <c r="C101" s="5">
        <v>43766.614583333336</v>
      </c>
      <c r="D101" s="5">
        <v>43769.631944444445</v>
      </c>
      <c r="E101" s="5">
        <v>43769.654166666667</v>
      </c>
      <c r="F101" s="6">
        <f t="shared" si="16"/>
        <v>3.0395833333313931</v>
      </c>
      <c r="G101" s="6">
        <f t="shared" si="17"/>
        <v>2.2222222221898846E-2</v>
      </c>
      <c r="H101" s="18">
        <v>178.29836448598132</v>
      </c>
      <c r="I101" s="18">
        <v>66.849999999999994</v>
      </c>
      <c r="J101" s="2">
        <v>2</v>
      </c>
      <c r="K101" s="3" t="s">
        <v>23</v>
      </c>
      <c r="N101" s="3" t="s">
        <v>364</v>
      </c>
    </row>
    <row r="102" spans="1:14" ht="25.5" x14ac:dyDescent="0.25">
      <c r="A102" s="11" t="s">
        <v>140</v>
      </c>
      <c r="B102" s="13" t="s">
        <v>30</v>
      </c>
      <c r="C102" s="5">
        <v>43767.4375</v>
      </c>
      <c r="D102" s="5">
        <v>43769.685416666667</v>
      </c>
      <c r="E102" s="5">
        <v>43769.690972222219</v>
      </c>
      <c r="F102" s="6">
        <f t="shared" si="16"/>
        <v>2.2534722222189885</v>
      </c>
      <c r="G102" s="6">
        <f t="shared" si="17"/>
        <v>5.5555555518367328E-3</v>
      </c>
      <c r="H102" s="18">
        <v>365.29742990654205</v>
      </c>
      <c r="I102" s="18">
        <v>62.225934579439247</v>
      </c>
      <c r="J102" s="2">
        <v>2</v>
      </c>
      <c r="K102" s="3" t="s">
        <v>23</v>
      </c>
      <c r="N102" s="3" t="s">
        <v>364</v>
      </c>
    </row>
    <row r="103" spans="1:14" ht="25.5" x14ac:dyDescent="0.25">
      <c r="A103" s="11" t="s">
        <v>141</v>
      </c>
      <c r="B103" s="13" t="s">
        <v>30</v>
      </c>
      <c r="C103" s="5">
        <v>43767.4375</v>
      </c>
      <c r="D103" s="5">
        <v>43769.685416666667</v>
      </c>
      <c r="E103" s="5">
        <v>43769.694444444445</v>
      </c>
      <c r="F103" s="6">
        <f t="shared" si="16"/>
        <v>2.2569444444452529</v>
      </c>
      <c r="G103" s="6">
        <f t="shared" si="17"/>
        <v>9.0277777781011537E-3</v>
      </c>
      <c r="H103" s="18">
        <v>301.3943925233645</v>
      </c>
      <c r="I103" s="18">
        <v>101.68271028037383</v>
      </c>
      <c r="J103" s="2">
        <v>3</v>
      </c>
      <c r="K103" s="3" t="s">
        <v>23</v>
      </c>
      <c r="N103" s="3" t="s">
        <v>364</v>
      </c>
    </row>
    <row r="104" spans="1:14" ht="25.5" x14ac:dyDescent="0.25">
      <c r="A104" s="11" t="s">
        <v>142</v>
      </c>
      <c r="B104" s="13" t="s">
        <v>30</v>
      </c>
      <c r="C104" s="5">
        <v>43767.4375</v>
      </c>
      <c r="D104" s="5">
        <v>43769.685416666667</v>
      </c>
      <c r="E104" s="5">
        <v>43769.697916666664</v>
      </c>
      <c r="F104" s="6">
        <f t="shared" si="16"/>
        <v>2.2604166666642413</v>
      </c>
      <c r="G104" s="6">
        <f t="shared" si="17"/>
        <v>1.2499999997089617E-2</v>
      </c>
      <c r="H104" s="18">
        <v>130.69556074766354</v>
      </c>
      <c r="I104" s="18">
        <v>38.703504672897196</v>
      </c>
      <c r="J104" s="2">
        <v>2</v>
      </c>
      <c r="K104" s="3" t="s">
        <v>23</v>
      </c>
      <c r="N104" s="3" t="s">
        <v>364</v>
      </c>
    </row>
    <row r="105" spans="1:14" ht="25.5" x14ac:dyDescent="0.25">
      <c r="A105" s="11" t="s">
        <v>143</v>
      </c>
      <c r="B105" s="13" t="s">
        <v>30</v>
      </c>
      <c r="C105" s="5">
        <v>43767.4375</v>
      </c>
      <c r="D105" s="5">
        <v>43769.685416666667</v>
      </c>
      <c r="E105" s="5">
        <v>43769.703472222223</v>
      </c>
      <c r="F105" s="6">
        <f t="shared" si="16"/>
        <v>2.265972222223354</v>
      </c>
      <c r="G105" s="6">
        <f t="shared" si="17"/>
        <v>1.8055555556202307E-2</v>
      </c>
      <c r="H105" s="18">
        <v>196.98130841121491</v>
      </c>
      <c r="I105" s="18">
        <v>74.760747663551399</v>
      </c>
      <c r="J105" s="2">
        <v>2</v>
      </c>
      <c r="K105" s="3" t="s">
        <v>23</v>
      </c>
      <c r="N105" s="3" t="s">
        <v>364</v>
      </c>
    </row>
    <row r="106" spans="1:14" ht="25.5" x14ac:dyDescent="0.25">
      <c r="A106" s="11" t="s">
        <v>144</v>
      </c>
      <c r="B106" s="13" t="s">
        <v>30</v>
      </c>
      <c r="C106" s="5">
        <v>43767.4375</v>
      </c>
      <c r="D106" s="5">
        <v>43769.685416666667</v>
      </c>
      <c r="E106" s="5">
        <v>43769.711111111108</v>
      </c>
      <c r="F106" s="6">
        <f t="shared" si="16"/>
        <v>2.273611111108039</v>
      </c>
      <c r="G106" s="6">
        <f t="shared" si="17"/>
        <v>2.569444444088731E-2</v>
      </c>
      <c r="H106" s="18">
        <v>271.71542056074765</v>
      </c>
      <c r="I106" s="18">
        <v>60.850700934579429</v>
      </c>
      <c r="J106" s="2">
        <v>2</v>
      </c>
      <c r="K106" s="3" t="s">
        <v>23</v>
      </c>
      <c r="N106" s="3" t="s">
        <v>364</v>
      </c>
    </row>
    <row r="107" spans="1:14" ht="25.5" x14ac:dyDescent="0.25">
      <c r="A107" s="11" t="s">
        <v>145</v>
      </c>
      <c r="B107" s="13" t="s">
        <v>30</v>
      </c>
      <c r="C107" s="5">
        <v>43767.4375</v>
      </c>
      <c r="D107" s="5">
        <v>43769.685416666667</v>
      </c>
      <c r="E107" s="5">
        <v>43769.714583333334</v>
      </c>
      <c r="F107" s="6">
        <f t="shared" si="16"/>
        <v>2.2770833333343035</v>
      </c>
      <c r="G107" s="6">
        <f t="shared" si="17"/>
        <v>2.9166666667151731E-2</v>
      </c>
      <c r="H107" s="18">
        <v>279.15397196261682</v>
      </c>
      <c r="I107" s="18">
        <v>86.216121495327101</v>
      </c>
      <c r="J107" s="2">
        <v>3</v>
      </c>
      <c r="K107" s="3" t="s">
        <v>23</v>
      </c>
      <c r="N107" s="3" t="s">
        <v>364</v>
      </c>
    </row>
    <row r="108" spans="1:14" s="36" customFormat="1" ht="25.5" x14ac:dyDescent="0.25">
      <c r="A108" s="35" t="s">
        <v>146</v>
      </c>
      <c r="B108" s="42" t="s">
        <v>30</v>
      </c>
      <c r="C108" s="41">
        <v>43767.4375</v>
      </c>
      <c r="D108" s="41">
        <v>43769.685416666667</v>
      </c>
      <c r="E108" s="41">
        <v>43769.718055555553</v>
      </c>
      <c r="F108" s="37">
        <f t="shared" si="16"/>
        <v>2.2805555555532919</v>
      </c>
      <c r="G108" s="37">
        <f t="shared" si="17"/>
        <v>3.2638888886140194E-2</v>
      </c>
      <c r="H108" s="38">
        <v>52.864485981308412</v>
      </c>
      <c r="I108" s="38">
        <v>19.399999999999999</v>
      </c>
      <c r="J108" s="39">
        <v>2</v>
      </c>
      <c r="K108" s="40" t="s">
        <v>23</v>
      </c>
      <c r="L108" s="40"/>
      <c r="M108" s="40"/>
      <c r="N108" s="40" t="s">
        <v>364</v>
      </c>
    </row>
    <row r="109" spans="1:14" ht="25.5" x14ac:dyDescent="0.25">
      <c r="A109" s="11" t="s">
        <v>148</v>
      </c>
      <c r="B109" s="11" t="s">
        <v>172</v>
      </c>
      <c r="C109" s="5">
        <v>43780.395833333336</v>
      </c>
      <c r="D109" s="5">
        <v>43780.541666666664</v>
      </c>
      <c r="E109" s="5">
        <v>43780.555555555555</v>
      </c>
      <c r="F109" s="6">
        <f t="shared" ref="F109:F132" si="18">E109-C109</f>
        <v>0.15972222221898846</v>
      </c>
      <c r="G109" s="6">
        <f t="shared" ref="G109:G132" si="19">E109-D109</f>
        <v>1.3888888890505768E-2</v>
      </c>
      <c r="H109" s="18">
        <v>0</v>
      </c>
      <c r="I109" s="18">
        <v>0</v>
      </c>
      <c r="J109" s="2">
        <v>1</v>
      </c>
      <c r="K109" s="3" t="s">
        <v>23</v>
      </c>
      <c r="N109" s="3" t="s">
        <v>365</v>
      </c>
    </row>
    <row r="110" spans="1:14" ht="25.5" x14ac:dyDescent="0.25">
      <c r="A110" s="11" t="s">
        <v>149</v>
      </c>
      <c r="B110" s="11" t="s">
        <v>172</v>
      </c>
      <c r="C110" s="5">
        <v>43780.395833333336</v>
      </c>
      <c r="D110" s="5">
        <v>43780.541666666664</v>
      </c>
      <c r="E110" s="5">
        <v>43780.566666666666</v>
      </c>
      <c r="F110" s="6">
        <f t="shared" si="18"/>
        <v>0.17083333332993789</v>
      </c>
      <c r="G110" s="6">
        <f t="shared" si="19"/>
        <v>2.5000000001455192E-2</v>
      </c>
      <c r="H110" s="18">
        <v>11.730841121495326</v>
      </c>
      <c r="I110" s="18">
        <v>11.730841121495326</v>
      </c>
      <c r="J110" s="2">
        <v>2</v>
      </c>
      <c r="K110" s="3" t="s">
        <v>23</v>
      </c>
      <c r="N110" s="3" t="s">
        <v>365</v>
      </c>
    </row>
    <row r="111" spans="1:14" ht="25.5" x14ac:dyDescent="0.25">
      <c r="A111" s="11" t="s">
        <v>150</v>
      </c>
      <c r="B111" s="11" t="s">
        <v>172</v>
      </c>
      <c r="C111" s="5">
        <v>43780.395833333336</v>
      </c>
      <c r="D111" s="5">
        <v>43780.541666608799</v>
      </c>
      <c r="E111" s="5">
        <v>43780.568749999999</v>
      </c>
      <c r="F111" s="6">
        <f t="shared" si="18"/>
        <v>0.17291666666278616</v>
      </c>
      <c r="G111" s="6">
        <f t="shared" si="19"/>
        <v>2.7083391199994367E-2</v>
      </c>
      <c r="H111" s="18">
        <v>34.821728971962607</v>
      </c>
      <c r="I111" s="18">
        <v>14.886448598130841</v>
      </c>
      <c r="J111" s="2">
        <v>2</v>
      </c>
      <c r="K111" s="3" t="s">
        <v>23</v>
      </c>
      <c r="N111" s="3" t="s">
        <v>365</v>
      </c>
    </row>
    <row r="112" spans="1:14" ht="25.5" x14ac:dyDescent="0.25">
      <c r="A112" s="11" t="s">
        <v>151</v>
      </c>
      <c r="B112" s="11" t="s">
        <v>172</v>
      </c>
      <c r="C112" s="5">
        <v>43780.395833333336</v>
      </c>
      <c r="D112" s="5">
        <v>43780.541666608799</v>
      </c>
      <c r="E112" s="5">
        <v>43780.571527777778</v>
      </c>
      <c r="F112" s="6">
        <f t="shared" si="18"/>
        <v>0.1756944444423425</v>
      </c>
      <c r="G112" s="6">
        <f t="shared" si="19"/>
        <v>2.9861168979550712E-2</v>
      </c>
      <c r="H112" s="18">
        <v>34.15023364485981</v>
      </c>
      <c r="I112" s="18">
        <v>10.990654205607475</v>
      </c>
      <c r="J112" s="2">
        <v>2</v>
      </c>
      <c r="K112" s="3" t="s">
        <v>23</v>
      </c>
      <c r="L112" s="3" t="s">
        <v>173</v>
      </c>
      <c r="N112" s="3" t="s">
        <v>365</v>
      </c>
    </row>
    <row r="113" spans="1:14" ht="25.5" x14ac:dyDescent="0.25">
      <c r="A113" s="11" t="s">
        <v>152</v>
      </c>
      <c r="B113" s="11" t="s">
        <v>172</v>
      </c>
      <c r="C113" s="5">
        <v>43780.395833333336</v>
      </c>
      <c r="D113" s="5">
        <v>43780.541666608799</v>
      </c>
      <c r="E113" s="5">
        <v>43780.574305555558</v>
      </c>
      <c r="F113" s="6">
        <f t="shared" si="18"/>
        <v>0.17847222222189885</v>
      </c>
      <c r="G113" s="6">
        <f t="shared" si="19"/>
        <v>3.2638946759107057E-2</v>
      </c>
      <c r="H113" s="18">
        <v>9.8665887850467282</v>
      </c>
      <c r="I113" s="18">
        <v>9.8665887850467282</v>
      </c>
      <c r="J113" s="2">
        <v>2</v>
      </c>
      <c r="K113" s="3" t="s">
        <v>23</v>
      </c>
      <c r="N113" s="3" t="s">
        <v>365</v>
      </c>
    </row>
    <row r="114" spans="1:14" ht="25.5" x14ac:dyDescent="0.25">
      <c r="A114" s="11" t="s">
        <v>153</v>
      </c>
      <c r="B114" s="11" t="s">
        <v>172</v>
      </c>
      <c r="C114" s="5">
        <v>43780.395833333336</v>
      </c>
      <c r="D114" s="5">
        <v>43780.541666608799</v>
      </c>
      <c r="E114" s="5">
        <v>43780.577777777777</v>
      </c>
      <c r="F114" s="6">
        <f t="shared" si="18"/>
        <v>0.18194444444088731</v>
      </c>
      <c r="G114" s="6">
        <f t="shared" si="19"/>
        <v>3.611116897809552E-2</v>
      </c>
      <c r="H114" s="18">
        <v>10.52196261682243</v>
      </c>
      <c r="I114" s="18">
        <v>10.52196261682243</v>
      </c>
      <c r="J114" s="2">
        <v>2</v>
      </c>
      <c r="K114" s="3" t="s">
        <v>23</v>
      </c>
      <c r="N114" s="3" t="s">
        <v>365</v>
      </c>
    </row>
    <row r="115" spans="1:14" ht="25.5" x14ac:dyDescent="0.25">
      <c r="A115" s="11" t="s">
        <v>154</v>
      </c>
      <c r="B115" s="11" t="s">
        <v>172</v>
      </c>
      <c r="C115" s="5">
        <v>43780.395833333336</v>
      </c>
      <c r="D115" s="5">
        <v>43780.541666608799</v>
      </c>
      <c r="E115" s="5">
        <v>43780.581250000003</v>
      </c>
      <c r="F115" s="6">
        <f t="shared" si="18"/>
        <v>0.18541666666715173</v>
      </c>
      <c r="G115" s="6">
        <f t="shared" si="19"/>
        <v>3.9583391204359941E-2</v>
      </c>
      <c r="H115" s="18">
        <v>0</v>
      </c>
      <c r="I115" s="18">
        <v>0</v>
      </c>
      <c r="J115" s="2">
        <v>1</v>
      </c>
      <c r="K115" s="3" t="s">
        <v>23</v>
      </c>
      <c r="N115" s="3" t="s">
        <v>365</v>
      </c>
    </row>
    <row r="116" spans="1:14" ht="25.5" x14ac:dyDescent="0.25">
      <c r="A116" s="11" t="s">
        <v>155</v>
      </c>
      <c r="B116" s="11" t="s">
        <v>172</v>
      </c>
      <c r="C116" s="5">
        <v>43780.395833333336</v>
      </c>
      <c r="D116" s="5">
        <v>43780.584027777775</v>
      </c>
      <c r="E116" s="5">
        <v>43780.589583333334</v>
      </c>
      <c r="F116" s="6">
        <f t="shared" si="18"/>
        <v>0.19374999999854481</v>
      </c>
      <c r="G116" s="6">
        <f t="shared" si="19"/>
        <v>5.5555555591126904E-3</v>
      </c>
      <c r="H116" s="18">
        <v>0</v>
      </c>
      <c r="I116" s="18">
        <v>0</v>
      </c>
      <c r="J116" s="2">
        <v>1</v>
      </c>
      <c r="K116" s="3" t="s">
        <v>23</v>
      </c>
      <c r="N116" s="3" t="s">
        <v>365</v>
      </c>
    </row>
    <row r="117" spans="1:14" ht="25.5" x14ac:dyDescent="0.25">
      <c r="A117" s="11" t="s">
        <v>156</v>
      </c>
      <c r="B117" s="11" t="s">
        <v>172</v>
      </c>
      <c r="C117" s="5">
        <v>43780.395833333336</v>
      </c>
      <c r="D117" s="5">
        <v>43780.584027777775</v>
      </c>
      <c r="E117" s="5">
        <v>43780.593055555553</v>
      </c>
      <c r="F117" s="6">
        <f t="shared" si="18"/>
        <v>0.19722222221753327</v>
      </c>
      <c r="G117" s="6">
        <f t="shared" si="19"/>
        <v>9.0277777781011537E-3</v>
      </c>
      <c r="H117" s="18">
        <v>6.476168224299065</v>
      </c>
      <c r="I117" s="18">
        <v>6.476168224299065</v>
      </c>
      <c r="J117" s="2">
        <v>2</v>
      </c>
      <c r="K117" s="3" t="s">
        <v>23</v>
      </c>
      <c r="N117" s="3" t="s">
        <v>365</v>
      </c>
    </row>
    <row r="118" spans="1:14" ht="25.5" x14ac:dyDescent="0.25">
      <c r="A118" s="11" t="s">
        <v>157</v>
      </c>
      <c r="B118" s="11" t="s">
        <v>172</v>
      </c>
      <c r="C118" s="5">
        <v>43780.395833333336</v>
      </c>
      <c r="D118" s="5">
        <v>43780.584027719909</v>
      </c>
      <c r="E118" s="5">
        <v>43780.595138888886</v>
      </c>
      <c r="F118" s="6">
        <f t="shared" si="18"/>
        <v>0.19930555555038154</v>
      </c>
      <c r="G118" s="6">
        <f t="shared" si="19"/>
        <v>1.1111168976640329E-2</v>
      </c>
      <c r="H118" s="18">
        <v>0</v>
      </c>
      <c r="I118" s="18">
        <v>0</v>
      </c>
      <c r="J118" s="2">
        <v>1</v>
      </c>
      <c r="K118" s="3" t="s">
        <v>23</v>
      </c>
      <c r="N118" s="3" t="s">
        <v>365</v>
      </c>
    </row>
    <row r="119" spans="1:14" ht="25.5" x14ac:dyDescent="0.25">
      <c r="A119" s="11" t="s">
        <v>158</v>
      </c>
      <c r="B119" s="11" t="s">
        <v>172</v>
      </c>
      <c r="C119" s="5">
        <v>43780.395833333336</v>
      </c>
      <c r="D119" s="5">
        <v>43780.584027719909</v>
      </c>
      <c r="E119" s="5">
        <v>43780.602083333331</v>
      </c>
      <c r="F119" s="6">
        <f t="shared" si="18"/>
        <v>0.20624999999563443</v>
      </c>
      <c r="G119" s="6">
        <f t="shared" si="19"/>
        <v>1.8055613421893213E-2</v>
      </c>
      <c r="H119" s="18">
        <v>49.282242990654204</v>
      </c>
      <c r="I119" s="18">
        <v>14.656775700934579</v>
      </c>
      <c r="J119" s="2">
        <v>2</v>
      </c>
      <c r="K119" s="3" t="s">
        <v>23</v>
      </c>
      <c r="N119" s="3" t="s">
        <v>365</v>
      </c>
    </row>
    <row r="120" spans="1:14" ht="25.5" x14ac:dyDescent="0.25">
      <c r="A120" s="11" t="s">
        <v>159</v>
      </c>
      <c r="B120" s="11" t="s">
        <v>172</v>
      </c>
      <c r="C120" s="5">
        <v>43780.395833333336</v>
      </c>
      <c r="D120" s="5">
        <v>43780.584027719909</v>
      </c>
      <c r="E120" s="5">
        <v>43780.62222222222</v>
      </c>
      <c r="F120" s="6">
        <f t="shared" si="18"/>
        <v>0.226388888884685</v>
      </c>
      <c r="G120" s="6">
        <f t="shared" si="19"/>
        <v>3.819450231094379E-2</v>
      </c>
      <c r="H120" s="18">
        <v>40.603504672897195</v>
      </c>
      <c r="I120" s="18">
        <v>18.651401869158878</v>
      </c>
      <c r="J120" s="2">
        <v>2</v>
      </c>
      <c r="K120" s="3" t="s">
        <v>23</v>
      </c>
      <c r="N120" s="3" t="s">
        <v>365</v>
      </c>
    </row>
    <row r="121" spans="1:14" ht="25.5" x14ac:dyDescent="0.25">
      <c r="A121" s="11" t="s">
        <v>160</v>
      </c>
      <c r="B121" s="11" t="s">
        <v>172</v>
      </c>
      <c r="C121" s="5">
        <v>43780.395833333336</v>
      </c>
      <c r="D121" s="5">
        <v>43780.584027719909</v>
      </c>
      <c r="E121" s="5">
        <v>43780.626388888886</v>
      </c>
      <c r="F121" s="6">
        <f t="shared" si="18"/>
        <v>0.23055555555038154</v>
      </c>
      <c r="G121" s="6">
        <f t="shared" si="19"/>
        <v>4.2361168976640329E-2</v>
      </c>
      <c r="H121" s="18">
        <v>0</v>
      </c>
      <c r="I121" s="18">
        <v>0</v>
      </c>
      <c r="J121" s="2">
        <v>1</v>
      </c>
      <c r="K121" s="3" t="s">
        <v>23</v>
      </c>
      <c r="N121" s="3" t="s">
        <v>365</v>
      </c>
    </row>
    <row r="122" spans="1:14" ht="25.5" x14ac:dyDescent="0.25">
      <c r="A122" s="11" t="s">
        <v>161</v>
      </c>
      <c r="B122" s="11" t="s">
        <v>172</v>
      </c>
      <c r="C122" s="5">
        <v>43780.395833333336</v>
      </c>
      <c r="D122" s="5">
        <v>43780.635416666664</v>
      </c>
      <c r="E122" s="5">
        <v>43780.644444444442</v>
      </c>
      <c r="F122" s="6">
        <f t="shared" si="18"/>
        <v>0.24861111110658385</v>
      </c>
      <c r="G122" s="6">
        <f t="shared" si="19"/>
        <v>9.0277777781011537E-3</v>
      </c>
      <c r="H122" s="18">
        <v>11.791822429906539</v>
      </c>
      <c r="I122" s="18">
        <v>11.791822429906542</v>
      </c>
      <c r="J122" s="2">
        <v>2</v>
      </c>
      <c r="K122" s="3" t="s">
        <v>23</v>
      </c>
      <c r="N122" s="3" t="s">
        <v>365</v>
      </c>
    </row>
    <row r="123" spans="1:14" ht="25.5" x14ac:dyDescent="0.25">
      <c r="A123" s="11" t="s">
        <v>162</v>
      </c>
      <c r="B123" s="11" t="s">
        <v>172</v>
      </c>
      <c r="C123" s="5">
        <v>43780.395833333336</v>
      </c>
      <c r="D123" s="5">
        <v>43780.635416666664</v>
      </c>
      <c r="E123" s="5">
        <v>43780.652777777781</v>
      </c>
      <c r="F123" s="6">
        <f t="shared" si="18"/>
        <v>0.25694444444525288</v>
      </c>
      <c r="G123" s="6">
        <f t="shared" si="19"/>
        <v>1.7361111116770189E-2</v>
      </c>
      <c r="H123" s="18">
        <v>99.080373831775702</v>
      </c>
      <c r="I123" s="18">
        <v>44.706074766355144</v>
      </c>
      <c r="J123" s="2">
        <v>2</v>
      </c>
      <c r="K123" s="3" t="s">
        <v>23</v>
      </c>
      <c r="N123" s="3" t="s">
        <v>365</v>
      </c>
    </row>
    <row r="124" spans="1:14" ht="25.5" x14ac:dyDescent="0.25">
      <c r="A124" s="11" t="s">
        <v>163</v>
      </c>
      <c r="B124" s="11" t="s">
        <v>172</v>
      </c>
      <c r="C124" s="5">
        <v>43780.395833333336</v>
      </c>
      <c r="D124" s="5">
        <v>43780.635416608799</v>
      </c>
      <c r="E124" s="5">
        <v>43780.65625</v>
      </c>
      <c r="F124" s="6">
        <f t="shared" si="18"/>
        <v>0.26041666666424135</v>
      </c>
      <c r="G124" s="6">
        <f t="shared" si="19"/>
        <v>2.0833391201449558E-2</v>
      </c>
      <c r="H124" s="18">
        <v>33.796728971962615</v>
      </c>
      <c r="I124" s="18">
        <v>13.04696261682243</v>
      </c>
      <c r="J124" s="2">
        <v>2</v>
      </c>
      <c r="K124" s="3" t="s">
        <v>23</v>
      </c>
      <c r="N124" s="3" t="s">
        <v>365</v>
      </c>
    </row>
    <row r="125" spans="1:14" ht="25.5" x14ac:dyDescent="0.25">
      <c r="A125" s="11" t="s">
        <v>164</v>
      </c>
      <c r="B125" s="11" t="s">
        <v>172</v>
      </c>
      <c r="C125" s="5">
        <v>43780.395833333336</v>
      </c>
      <c r="D125" s="5">
        <v>43780.635416608799</v>
      </c>
      <c r="E125" s="5">
        <v>43780.65902777778</v>
      </c>
      <c r="F125" s="6">
        <f t="shared" si="18"/>
        <v>0.26319444444379769</v>
      </c>
      <c r="G125" s="6">
        <f t="shared" si="19"/>
        <v>2.3611168981005903E-2</v>
      </c>
      <c r="H125" s="18">
        <v>75.269392523364488</v>
      </c>
      <c r="I125" s="18">
        <v>21.319392523364485</v>
      </c>
      <c r="J125" s="2">
        <v>2</v>
      </c>
      <c r="K125" s="3" t="s">
        <v>23</v>
      </c>
      <c r="N125" s="3" t="s">
        <v>365</v>
      </c>
    </row>
    <row r="126" spans="1:14" ht="25.5" x14ac:dyDescent="0.25">
      <c r="A126" s="11" t="s">
        <v>165</v>
      </c>
      <c r="B126" s="11" t="s">
        <v>172</v>
      </c>
      <c r="C126" s="5">
        <v>43780.395833333336</v>
      </c>
      <c r="D126" s="5">
        <v>43780.635416608799</v>
      </c>
      <c r="E126" s="5">
        <v>43780.663194444445</v>
      </c>
      <c r="F126" s="6">
        <f t="shared" si="18"/>
        <v>0.26736111110949423</v>
      </c>
      <c r="G126" s="6">
        <f t="shared" si="19"/>
        <v>2.7777835646702442E-2</v>
      </c>
      <c r="H126" s="18">
        <v>16.799999999999997</v>
      </c>
      <c r="I126" s="18">
        <v>16.799999999999997</v>
      </c>
      <c r="J126" s="2">
        <v>2</v>
      </c>
      <c r="K126" s="3" t="s">
        <v>23</v>
      </c>
      <c r="N126" s="3" t="s">
        <v>365</v>
      </c>
    </row>
    <row r="127" spans="1:14" ht="25.5" x14ac:dyDescent="0.25">
      <c r="A127" s="11" t="s">
        <v>166</v>
      </c>
      <c r="B127" s="11" t="s">
        <v>172</v>
      </c>
      <c r="C127" s="5">
        <v>43780.395833333336</v>
      </c>
      <c r="D127" s="5">
        <v>43780.635416608799</v>
      </c>
      <c r="E127" s="5">
        <v>43780.665972222225</v>
      </c>
      <c r="F127" s="6">
        <f t="shared" si="18"/>
        <v>0.27013888888905058</v>
      </c>
      <c r="G127" s="6">
        <f t="shared" si="19"/>
        <v>3.0555613426258788E-2</v>
      </c>
      <c r="H127" s="18">
        <v>7.1792056074766357</v>
      </c>
      <c r="I127" s="18">
        <v>7.1792056074766348</v>
      </c>
      <c r="J127" s="2">
        <v>2</v>
      </c>
      <c r="K127" s="3" t="s">
        <v>23</v>
      </c>
      <c r="N127" s="3" t="s">
        <v>365</v>
      </c>
    </row>
    <row r="128" spans="1:14" ht="25.5" x14ac:dyDescent="0.25">
      <c r="A128" s="11" t="s">
        <v>167</v>
      </c>
      <c r="B128" s="11" t="s">
        <v>172</v>
      </c>
      <c r="C128" s="5">
        <v>43780.395833333336</v>
      </c>
      <c r="D128" s="5">
        <v>43780.635416608799</v>
      </c>
      <c r="E128" s="5">
        <v>43780.668055555558</v>
      </c>
      <c r="F128" s="6">
        <f t="shared" si="18"/>
        <v>0.27222222222189885</v>
      </c>
      <c r="G128" s="6">
        <f t="shared" si="19"/>
        <v>3.2638946759107057E-2</v>
      </c>
      <c r="H128" s="18">
        <v>43.71004672897196</v>
      </c>
      <c r="I128" s="18">
        <v>23.21448598130841</v>
      </c>
      <c r="J128" s="2">
        <v>2</v>
      </c>
      <c r="K128" s="3" t="s">
        <v>23</v>
      </c>
      <c r="N128" s="3" t="s">
        <v>365</v>
      </c>
    </row>
    <row r="129" spans="1:14" ht="25.5" x14ac:dyDescent="0.25">
      <c r="A129" s="11" t="s">
        <v>168</v>
      </c>
      <c r="B129" s="11" t="s">
        <v>172</v>
      </c>
      <c r="C129" s="5">
        <v>43780.395833333336</v>
      </c>
      <c r="D129" s="5">
        <v>43780.684027777781</v>
      </c>
      <c r="E129" s="5">
        <v>43780.6875</v>
      </c>
      <c r="F129" s="6">
        <f t="shared" si="18"/>
        <v>0.29166666666424135</v>
      </c>
      <c r="G129" s="6">
        <f t="shared" si="19"/>
        <v>3.4722222189884633E-3</v>
      </c>
      <c r="H129" s="18">
        <v>63.651635514018693</v>
      </c>
      <c r="I129" s="18">
        <v>16.089018691588784</v>
      </c>
      <c r="J129" s="2">
        <v>2</v>
      </c>
      <c r="K129" s="3" t="s">
        <v>23</v>
      </c>
      <c r="N129" s="3" t="s">
        <v>365</v>
      </c>
    </row>
    <row r="130" spans="1:14" ht="25.5" x14ac:dyDescent="0.25">
      <c r="A130" s="11" t="s">
        <v>169</v>
      </c>
      <c r="B130" s="11" t="s">
        <v>172</v>
      </c>
      <c r="C130" s="5">
        <v>43780.395833333336</v>
      </c>
      <c r="D130" s="5">
        <v>43780.684027777781</v>
      </c>
      <c r="E130" s="5">
        <v>43780.693055555559</v>
      </c>
      <c r="F130" s="6">
        <f t="shared" si="18"/>
        <v>0.29722222222335404</v>
      </c>
      <c r="G130" s="6">
        <f t="shared" si="19"/>
        <v>9.0277777781011537E-3</v>
      </c>
      <c r="H130" s="18">
        <v>0</v>
      </c>
      <c r="I130" s="18">
        <v>0</v>
      </c>
      <c r="J130" s="2">
        <v>1</v>
      </c>
      <c r="K130" s="3" t="s">
        <v>23</v>
      </c>
      <c r="N130" s="3" t="s">
        <v>365</v>
      </c>
    </row>
    <row r="131" spans="1:14" ht="25.5" x14ac:dyDescent="0.25">
      <c r="A131" s="11" t="s">
        <v>170</v>
      </c>
      <c r="B131" s="11" t="s">
        <v>172</v>
      </c>
      <c r="C131" s="5">
        <v>43780.395833333336</v>
      </c>
      <c r="D131" s="5">
        <v>43780.684027777781</v>
      </c>
      <c r="E131" s="5">
        <v>43780.70208333333</v>
      </c>
      <c r="F131" s="6">
        <f t="shared" si="18"/>
        <v>0.30624999999417923</v>
      </c>
      <c r="G131" s="6">
        <f t="shared" si="19"/>
        <v>1.805555554892635E-2</v>
      </c>
      <c r="H131" s="18">
        <v>43.265887850467287</v>
      </c>
      <c r="I131" s="18">
        <v>34.686448598130838</v>
      </c>
      <c r="J131" s="2">
        <v>2</v>
      </c>
      <c r="K131" s="3" t="s">
        <v>23</v>
      </c>
      <c r="N131" s="3" t="s">
        <v>365</v>
      </c>
    </row>
    <row r="132" spans="1:14" ht="25.5" x14ac:dyDescent="0.25">
      <c r="A132" s="11" t="s">
        <v>171</v>
      </c>
      <c r="B132" s="11" t="s">
        <v>172</v>
      </c>
      <c r="C132" s="5">
        <v>43780.395833333336</v>
      </c>
      <c r="D132" s="5">
        <v>43780.684027777781</v>
      </c>
      <c r="E132" s="5">
        <v>43780.706944444442</v>
      </c>
      <c r="F132" s="6">
        <f t="shared" si="18"/>
        <v>0.31111111110658385</v>
      </c>
      <c r="G132" s="6">
        <f t="shared" si="19"/>
        <v>2.2916666661330964E-2</v>
      </c>
      <c r="H132" s="18">
        <v>70.074065420560757</v>
      </c>
      <c r="I132" s="18">
        <v>32.194859813084115</v>
      </c>
      <c r="J132" s="2">
        <v>2</v>
      </c>
      <c r="K132" s="3" t="s">
        <v>23</v>
      </c>
      <c r="N132" s="3" t="s">
        <v>365</v>
      </c>
    </row>
    <row r="133" spans="1:14" ht="25.5" x14ac:dyDescent="0.25">
      <c r="A133" s="11" t="s">
        <v>177</v>
      </c>
      <c r="B133" s="11" t="s">
        <v>172</v>
      </c>
      <c r="C133" s="5">
        <v>43780.395833333336</v>
      </c>
      <c r="D133" s="5">
        <v>43781.458333333336</v>
      </c>
      <c r="E133" s="5">
        <v>43781.462500000001</v>
      </c>
      <c r="F133" s="6">
        <f t="shared" ref="F133:F155" si="20">E133-C133</f>
        <v>1.0666666666656965</v>
      </c>
      <c r="G133" s="6">
        <f t="shared" ref="G133:G155" si="21">E133-D133</f>
        <v>4.166666665696539E-3</v>
      </c>
      <c r="H133" s="18">
        <v>191.10490654205606</v>
      </c>
      <c r="I133" s="18">
        <v>45.286915887850462</v>
      </c>
      <c r="J133" s="2">
        <v>2</v>
      </c>
      <c r="K133" s="3" t="s">
        <v>23</v>
      </c>
      <c r="N133" s="3" t="s">
        <v>365</v>
      </c>
    </row>
    <row r="134" spans="1:14" ht="25.5" x14ac:dyDescent="0.25">
      <c r="A134" s="11" t="s">
        <v>178</v>
      </c>
      <c r="B134" s="11" t="s">
        <v>172</v>
      </c>
      <c r="C134" s="5">
        <v>43780.395833333336</v>
      </c>
      <c r="D134" s="5">
        <v>43781.458333333336</v>
      </c>
      <c r="E134" s="5">
        <v>43781.46597222222</v>
      </c>
      <c r="F134" s="6">
        <f t="shared" si="20"/>
        <v>1.070138888884685</v>
      </c>
      <c r="G134" s="6">
        <f t="shared" si="21"/>
        <v>7.6388888846850023E-3</v>
      </c>
      <c r="H134" s="18">
        <v>25.914719626168221</v>
      </c>
      <c r="I134" s="18">
        <v>17.79252336448598</v>
      </c>
      <c r="J134" s="2">
        <v>2</v>
      </c>
      <c r="K134" s="3" t="s">
        <v>23</v>
      </c>
      <c r="N134" s="3" t="s">
        <v>365</v>
      </c>
    </row>
    <row r="135" spans="1:14" ht="25.5" x14ac:dyDescent="0.25">
      <c r="A135" s="11" t="s">
        <v>179</v>
      </c>
      <c r="B135" s="11" t="s">
        <v>172</v>
      </c>
      <c r="C135" s="5">
        <v>43780.395833333336</v>
      </c>
      <c r="D135" s="5">
        <v>43781.458333333336</v>
      </c>
      <c r="E135" s="5">
        <v>43781.46875</v>
      </c>
      <c r="F135" s="6">
        <f t="shared" si="20"/>
        <v>1.0729166666642413</v>
      </c>
      <c r="G135" s="6">
        <f t="shared" si="21"/>
        <v>1.0416666664241347E-2</v>
      </c>
      <c r="H135" s="18">
        <v>162.21682242990653</v>
      </c>
      <c r="I135" s="18">
        <v>42.231074766355135</v>
      </c>
      <c r="J135" s="2">
        <v>2</v>
      </c>
      <c r="K135" s="3" t="s">
        <v>23</v>
      </c>
      <c r="N135" s="3" t="s">
        <v>365</v>
      </c>
    </row>
    <row r="136" spans="1:14" ht="25.5" x14ac:dyDescent="0.25">
      <c r="A136" s="11" t="s">
        <v>180</v>
      </c>
      <c r="B136" s="11" t="s">
        <v>172</v>
      </c>
      <c r="C136" s="5">
        <v>43780.395833333336</v>
      </c>
      <c r="D136" s="5">
        <v>43781.458333333336</v>
      </c>
      <c r="E136" s="5">
        <v>43781.47152777778</v>
      </c>
      <c r="F136" s="6">
        <f t="shared" si="20"/>
        <v>1.0756944444437977</v>
      </c>
      <c r="G136" s="6">
        <f t="shared" si="21"/>
        <v>1.3194444443797693E-2</v>
      </c>
      <c r="H136" s="18">
        <v>273.08878504672896</v>
      </c>
      <c r="I136" s="18">
        <v>56.384813084112146</v>
      </c>
      <c r="J136" s="2">
        <v>2</v>
      </c>
      <c r="K136" s="3" t="s">
        <v>23</v>
      </c>
      <c r="N136" s="3" t="s">
        <v>365</v>
      </c>
    </row>
    <row r="137" spans="1:14" ht="25.5" x14ac:dyDescent="0.25">
      <c r="A137" s="11" t="s">
        <v>181</v>
      </c>
      <c r="B137" s="11" t="s">
        <v>172</v>
      </c>
      <c r="C137" s="5">
        <v>43780.395833333336</v>
      </c>
      <c r="D137" s="5">
        <v>43781.458333333336</v>
      </c>
      <c r="E137" s="5">
        <v>43781.474999999999</v>
      </c>
      <c r="F137" s="6">
        <f t="shared" si="20"/>
        <v>1.0791666666627862</v>
      </c>
      <c r="G137" s="6">
        <f t="shared" si="21"/>
        <v>1.6666666662786156E-2</v>
      </c>
      <c r="H137" s="18">
        <v>192.15093457943922</v>
      </c>
      <c r="I137" s="18">
        <v>74.061915887850461</v>
      </c>
      <c r="J137" s="2">
        <v>2</v>
      </c>
      <c r="K137" s="3" t="s">
        <v>23</v>
      </c>
      <c r="N137" s="3" t="s">
        <v>365</v>
      </c>
    </row>
    <row r="138" spans="1:14" ht="25.5" x14ac:dyDescent="0.25">
      <c r="A138" s="11" t="s">
        <v>182</v>
      </c>
      <c r="B138" s="11" t="s">
        <v>172</v>
      </c>
      <c r="C138" s="5">
        <v>43780.395833333336</v>
      </c>
      <c r="D138" s="5">
        <v>43781.604166666664</v>
      </c>
      <c r="E138" s="5">
        <v>43781.613888888889</v>
      </c>
      <c r="F138" s="6">
        <f t="shared" si="20"/>
        <v>1.2180555555532919</v>
      </c>
      <c r="G138" s="6">
        <f t="shared" si="21"/>
        <v>9.7222222248092294E-3</v>
      </c>
      <c r="H138" s="18">
        <v>80.54205607476635</v>
      </c>
      <c r="I138" s="18">
        <v>39.021728971962617</v>
      </c>
      <c r="J138" s="2">
        <v>2</v>
      </c>
      <c r="K138" s="3" t="s">
        <v>23</v>
      </c>
      <c r="N138" s="3" t="s">
        <v>365</v>
      </c>
    </row>
    <row r="139" spans="1:14" ht="25.5" x14ac:dyDescent="0.25">
      <c r="A139" s="11" t="s">
        <v>183</v>
      </c>
      <c r="B139" s="11" t="s">
        <v>172</v>
      </c>
      <c r="C139" s="5">
        <v>43780.395833333336</v>
      </c>
      <c r="D139" s="5">
        <v>43781.604166666664</v>
      </c>
      <c r="E139" s="5">
        <v>43781.617361111108</v>
      </c>
      <c r="F139" s="6">
        <f t="shared" si="20"/>
        <v>1.2215277777722804</v>
      </c>
      <c r="G139" s="6">
        <f t="shared" si="21"/>
        <v>1.3194444443797693E-2</v>
      </c>
      <c r="H139" s="18">
        <v>257.0815420560748</v>
      </c>
      <c r="I139" s="18">
        <v>72.006775700934583</v>
      </c>
      <c r="J139" s="2">
        <v>2</v>
      </c>
      <c r="K139" s="3" t="s">
        <v>23</v>
      </c>
      <c r="N139" s="3" t="s">
        <v>365</v>
      </c>
    </row>
    <row r="140" spans="1:14" ht="25.5" x14ac:dyDescent="0.25">
      <c r="A140" s="11" t="s">
        <v>184</v>
      </c>
      <c r="B140" s="11" t="s">
        <v>172</v>
      </c>
      <c r="C140" s="5">
        <v>43780.395833333336</v>
      </c>
      <c r="D140" s="5">
        <v>43781.604166666664</v>
      </c>
      <c r="E140" s="5">
        <v>43781.622916666667</v>
      </c>
      <c r="F140" s="6">
        <f t="shared" si="20"/>
        <v>1.2270833333313931</v>
      </c>
      <c r="G140" s="6">
        <f t="shared" si="21"/>
        <v>1.8750000002910383E-2</v>
      </c>
      <c r="H140" s="18">
        <v>180.84042056074762</v>
      </c>
      <c r="I140" s="18">
        <v>33.313317757009344</v>
      </c>
      <c r="J140" s="2">
        <v>2</v>
      </c>
      <c r="K140" s="3" t="s">
        <v>23</v>
      </c>
      <c r="N140" s="3" t="s">
        <v>365</v>
      </c>
    </row>
    <row r="141" spans="1:14" ht="25.5" x14ac:dyDescent="0.25">
      <c r="A141" s="11" t="s">
        <v>185</v>
      </c>
      <c r="B141" s="11" t="s">
        <v>172</v>
      </c>
      <c r="C141" s="5">
        <v>43780.395833333336</v>
      </c>
      <c r="D141" s="5">
        <v>43781.604166666664</v>
      </c>
      <c r="E141" s="5">
        <v>43781.634722222225</v>
      </c>
      <c r="F141" s="6">
        <f t="shared" si="20"/>
        <v>1.2388888888890506</v>
      </c>
      <c r="G141" s="6">
        <f t="shared" si="21"/>
        <v>3.0555555560567882E-2</v>
      </c>
      <c r="H141" s="18">
        <v>0</v>
      </c>
      <c r="I141" s="18">
        <v>0</v>
      </c>
      <c r="J141" s="2">
        <v>1</v>
      </c>
      <c r="K141" s="3" t="s">
        <v>23</v>
      </c>
      <c r="N141" s="3" t="s">
        <v>365</v>
      </c>
    </row>
    <row r="142" spans="1:14" ht="25.5" x14ac:dyDescent="0.25">
      <c r="A142" s="11" t="s">
        <v>186</v>
      </c>
      <c r="B142" s="11" t="s">
        <v>172</v>
      </c>
      <c r="C142" s="5">
        <v>43780.395833333336</v>
      </c>
      <c r="D142" s="5">
        <v>43781.604166666664</v>
      </c>
      <c r="E142" s="5">
        <v>43781.643750000003</v>
      </c>
      <c r="F142" s="6">
        <f t="shared" si="20"/>
        <v>1.2479166666671517</v>
      </c>
      <c r="G142" s="6">
        <f t="shared" si="21"/>
        <v>3.9583333338669036E-2</v>
      </c>
      <c r="H142" s="18">
        <v>21.938084112149532</v>
      </c>
      <c r="I142" s="18">
        <v>11.807009345794391</v>
      </c>
      <c r="J142" s="2">
        <v>2</v>
      </c>
      <c r="K142" s="3" t="s">
        <v>23</v>
      </c>
      <c r="N142" s="3" t="s">
        <v>365</v>
      </c>
    </row>
    <row r="143" spans="1:14" ht="25.5" x14ac:dyDescent="0.25">
      <c r="A143" s="11" t="s">
        <v>187</v>
      </c>
      <c r="B143" s="11" t="s">
        <v>200</v>
      </c>
      <c r="C143" s="5">
        <v>43781.430555555555</v>
      </c>
      <c r="D143" s="5">
        <v>43781.649305555555</v>
      </c>
      <c r="E143" s="5">
        <v>43781.65347222222</v>
      </c>
      <c r="F143" s="6">
        <f t="shared" si="20"/>
        <v>0.22291666666569654</v>
      </c>
      <c r="G143" s="6">
        <f t="shared" si="21"/>
        <v>4.166666665696539E-3</v>
      </c>
      <c r="H143" s="18">
        <v>0</v>
      </c>
      <c r="I143" s="18">
        <v>0</v>
      </c>
      <c r="J143" s="2">
        <v>1</v>
      </c>
      <c r="K143" s="3" t="s">
        <v>23</v>
      </c>
      <c r="N143" s="3" t="s">
        <v>365</v>
      </c>
    </row>
    <row r="144" spans="1:14" ht="25.5" x14ac:dyDescent="0.25">
      <c r="A144" s="11" t="s">
        <v>188</v>
      </c>
      <c r="B144" s="11" t="s">
        <v>200</v>
      </c>
      <c r="C144" s="5">
        <v>43781.430555555555</v>
      </c>
      <c r="D144" s="5">
        <v>43781.649305555555</v>
      </c>
      <c r="E144" s="5">
        <v>43781.658333333333</v>
      </c>
      <c r="F144" s="6">
        <f t="shared" si="20"/>
        <v>0.22777777777810115</v>
      </c>
      <c r="G144" s="6">
        <f t="shared" si="21"/>
        <v>9.0277777781011537E-3</v>
      </c>
      <c r="H144" s="18">
        <v>0</v>
      </c>
      <c r="I144" s="18">
        <v>0</v>
      </c>
      <c r="J144" s="2">
        <v>1</v>
      </c>
      <c r="K144" s="3" t="s">
        <v>23</v>
      </c>
      <c r="N144" s="3" t="s">
        <v>365</v>
      </c>
    </row>
    <row r="145" spans="1:14" ht="25.5" x14ac:dyDescent="0.25">
      <c r="A145" s="11" t="s">
        <v>189</v>
      </c>
      <c r="B145" s="11" t="s">
        <v>200</v>
      </c>
      <c r="C145" s="5">
        <v>43781.430555555555</v>
      </c>
      <c r="D145" s="5">
        <v>43781.649305555555</v>
      </c>
      <c r="E145" s="5">
        <v>43781.665277777778</v>
      </c>
      <c r="F145" s="6">
        <f t="shared" si="20"/>
        <v>0.23472222222335404</v>
      </c>
      <c r="G145" s="6">
        <f t="shared" si="21"/>
        <v>1.5972222223354038E-2</v>
      </c>
      <c r="H145" s="18">
        <v>0</v>
      </c>
      <c r="I145" s="18">
        <v>0</v>
      </c>
      <c r="J145" s="2">
        <v>1</v>
      </c>
      <c r="K145" s="3" t="s">
        <v>23</v>
      </c>
      <c r="N145" s="3" t="s">
        <v>365</v>
      </c>
    </row>
    <row r="146" spans="1:14" ht="25.5" x14ac:dyDescent="0.25">
      <c r="A146" s="11" t="s">
        <v>190</v>
      </c>
      <c r="B146" s="11" t="s">
        <v>200</v>
      </c>
      <c r="C146" s="5">
        <v>43781.430555555555</v>
      </c>
      <c r="D146" s="5">
        <v>43781.671527777777</v>
      </c>
      <c r="E146" s="5">
        <v>43781.674305555556</v>
      </c>
      <c r="F146" s="6">
        <f t="shared" si="20"/>
        <v>0.24375000000145519</v>
      </c>
      <c r="G146" s="6">
        <f t="shared" si="21"/>
        <v>2.7777777795563452E-3</v>
      </c>
      <c r="H146" s="18">
        <v>0</v>
      </c>
      <c r="I146" s="18">
        <v>0</v>
      </c>
      <c r="J146" s="2">
        <v>1</v>
      </c>
      <c r="K146" s="3" t="s">
        <v>23</v>
      </c>
      <c r="N146" s="3" t="s">
        <v>365</v>
      </c>
    </row>
    <row r="147" spans="1:14" ht="25.5" x14ac:dyDescent="0.25">
      <c r="A147" s="11" t="s">
        <v>191</v>
      </c>
      <c r="B147" s="11" t="s">
        <v>200</v>
      </c>
      <c r="C147" s="5">
        <v>43781.430555555555</v>
      </c>
      <c r="D147" s="5">
        <v>43781.671527777777</v>
      </c>
      <c r="E147" s="5">
        <v>43781.677083333336</v>
      </c>
      <c r="F147" s="6">
        <f t="shared" si="20"/>
        <v>0.24652777778101154</v>
      </c>
      <c r="G147" s="6">
        <f t="shared" si="21"/>
        <v>5.5555555591126904E-3</v>
      </c>
      <c r="H147" s="18">
        <v>0</v>
      </c>
      <c r="I147" s="18">
        <v>0</v>
      </c>
      <c r="J147" s="2">
        <v>1</v>
      </c>
      <c r="K147" s="3" t="s">
        <v>23</v>
      </c>
      <c r="N147" s="3" t="s">
        <v>365</v>
      </c>
    </row>
    <row r="148" spans="1:14" ht="25.5" x14ac:dyDescent="0.25">
      <c r="A148" s="11" t="s">
        <v>192</v>
      </c>
      <c r="B148" s="11" t="s">
        <v>200</v>
      </c>
      <c r="C148" s="5">
        <v>43781.430555555555</v>
      </c>
      <c r="D148" s="5">
        <v>43781.671527777777</v>
      </c>
      <c r="E148" s="5">
        <v>43781.679861111108</v>
      </c>
      <c r="F148" s="6">
        <f t="shared" si="20"/>
        <v>0.24930555555329192</v>
      </c>
      <c r="G148" s="6">
        <f t="shared" si="21"/>
        <v>8.333333331393078E-3</v>
      </c>
      <c r="H148" s="18">
        <v>25.986448598130842</v>
      </c>
      <c r="I148" s="18">
        <v>14.457242990654205</v>
      </c>
      <c r="J148" s="2">
        <v>2</v>
      </c>
      <c r="K148" s="3" t="s">
        <v>23</v>
      </c>
      <c r="N148" s="3" t="s">
        <v>365</v>
      </c>
    </row>
    <row r="149" spans="1:14" ht="25.5" x14ac:dyDescent="0.25">
      <c r="A149" s="11" t="s">
        <v>193</v>
      </c>
      <c r="B149" s="11" t="s">
        <v>200</v>
      </c>
      <c r="C149" s="5">
        <v>43781.430555555555</v>
      </c>
      <c r="D149" s="5">
        <v>43781.671527777777</v>
      </c>
      <c r="E149" s="5">
        <v>43781.6875</v>
      </c>
      <c r="F149" s="6">
        <f t="shared" si="20"/>
        <v>0.25694444444525288</v>
      </c>
      <c r="G149" s="6">
        <f t="shared" si="21"/>
        <v>1.5972222223354038E-2</v>
      </c>
      <c r="H149" s="18">
        <v>6.2962616822429904</v>
      </c>
      <c r="I149" s="18">
        <v>6.2962616822429904</v>
      </c>
      <c r="J149" s="2">
        <v>2</v>
      </c>
      <c r="K149" s="3" t="s">
        <v>23</v>
      </c>
      <c r="N149" s="3" t="s">
        <v>365</v>
      </c>
    </row>
    <row r="150" spans="1:14" ht="25.5" x14ac:dyDescent="0.25">
      <c r="A150" s="11" t="s">
        <v>194</v>
      </c>
      <c r="B150" s="11" t="s">
        <v>200</v>
      </c>
      <c r="C150" s="5">
        <v>43781.430555555555</v>
      </c>
      <c r="D150" s="5">
        <v>43781.671527777777</v>
      </c>
      <c r="E150" s="5">
        <v>43781.691666666666</v>
      </c>
      <c r="F150" s="6">
        <f t="shared" si="20"/>
        <v>0.26111111111094942</v>
      </c>
      <c r="G150" s="6">
        <f t="shared" si="21"/>
        <v>2.0138888889050577E-2</v>
      </c>
      <c r="H150" s="18">
        <v>24.982242990654207</v>
      </c>
      <c r="I150" s="18">
        <v>14.496728971962616</v>
      </c>
      <c r="J150" s="2">
        <v>2</v>
      </c>
      <c r="K150" s="3" t="s">
        <v>23</v>
      </c>
      <c r="N150" s="3" t="s">
        <v>365</v>
      </c>
    </row>
    <row r="151" spans="1:14" ht="25.5" x14ac:dyDescent="0.25">
      <c r="A151" s="11" t="s">
        <v>195</v>
      </c>
      <c r="B151" s="11" t="s">
        <v>172</v>
      </c>
      <c r="C151" s="5">
        <v>43780.395833333336</v>
      </c>
      <c r="D151" s="5">
        <v>43781.695833333331</v>
      </c>
      <c r="E151" s="5">
        <v>43781.700694444444</v>
      </c>
      <c r="F151" s="6">
        <f t="shared" si="20"/>
        <v>1.304861111108039</v>
      </c>
      <c r="G151" s="6">
        <f t="shared" si="21"/>
        <v>4.8611111124046147E-3</v>
      </c>
      <c r="H151" s="18">
        <v>7.1707943925233639</v>
      </c>
      <c r="I151" s="18">
        <v>7.1707943925233639</v>
      </c>
      <c r="J151" s="2">
        <v>2</v>
      </c>
      <c r="K151" s="3" t="s">
        <v>23</v>
      </c>
      <c r="N151" s="3" t="s">
        <v>365</v>
      </c>
    </row>
    <row r="152" spans="1:14" ht="25.5" x14ac:dyDescent="0.25">
      <c r="A152" s="11" t="s">
        <v>196</v>
      </c>
      <c r="B152" s="11" t="s">
        <v>172</v>
      </c>
      <c r="C152" s="5">
        <v>43780.395833333336</v>
      </c>
      <c r="D152" s="5">
        <v>43781.695833333331</v>
      </c>
      <c r="E152" s="5">
        <v>43781.704861111109</v>
      </c>
      <c r="F152" s="6">
        <f t="shared" si="20"/>
        <v>1.3090277777737356</v>
      </c>
      <c r="G152" s="6">
        <f t="shared" si="21"/>
        <v>9.0277777781011537E-3</v>
      </c>
      <c r="H152" s="18">
        <v>46.457710280373838</v>
      </c>
      <c r="I152" s="18">
        <v>17.175000000000001</v>
      </c>
      <c r="J152" s="2">
        <v>2</v>
      </c>
      <c r="K152" s="3" t="s">
        <v>23</v>
      </c>
      <c r="N152" s="3" t="s">
        <v>365</v>
      </c>
    </row>
    <row r="153" spans="1:14" ht="25.5" x14ac:dyDescent="0.25">
      <c r="A153" s="11" t="s">
        <v>197</v>
      </c>
      <c r="B153" s="11" t="s">
        <v>200</v>
      </c>
      <c r="C153" s="5">
        <v>43780.395833333336</v>
      </c>
      <c r="D153" s="5">
        <v>43781.711805555555</v>
      </c>
      <c r="E153" s="5">
        <v>43781.715277777781</v>
      </c>
      <c r="F153" s="6">
        <f t="shared" si="20"/>
        <v>1.3194444444452529</v>
      </c>
      <c r="G153" s="6">
        <f t="shared" si="21"/>
        <v>3.4722222262644209E-3</v>
      </c>
      <c r="H153" s="18">
        <v>67.512616822429905</v>
      </c>
      <c r="I153" s="18">
        <v>27.280841121495325</v>
      </c>
      <c r="J153" s="2">
        <v>2</v>
      </c>
      <c r="K153" s="3" t="s">
        <v>23</v>
      </c>
      <c r="N153" s="3" t="s">
        <v>365</v>
      </c>
    </row>
    <row r="154" spans="1:14" ht="25.5" x14ac:dyDescent="0.25">
      <c r="A154" s="11" t="s">
        <v>198</v>
      </c>
      <c r="B154" s="11" t="s">
        <v>200</v>
      </c>
      <c r="C154" s="5">
        <v>43780.395833333336</v>
      </c>
      <c r="D154" s="5">
        <v>43781.711805555555</v>
      </c>
      <c r="E154" s="5">
        <v>43781.71875</v>
      </c>
      <c r="F154" s="6">
        <f t="shared" si="20"/>
        <v>1.3229166666642413</v>
      </c>
      <c r="G154" s="6">
        <f t="shared" si="21"/>
        <v>6.9444444452528842E-3</v>
      </c>
      <c r="H154" s="18">
        <v>24.882242990654202</v>
      </c>
      <c r="I154" s="18">
        <v>11.498364485981307</v>
      </c>
      <c r="J154" s="2">
        <v>2</v>
      </c>
      <c r="K154" s="3" t="s">
        <v>23</v>
      </c>
      <c r="N154" s="3" t="s">
        <v>365</v>
      </c>
    </row>
    <row r="155" spans="1:14" ht="25.5" x14ac:dyDescent="0.25">
      <c r="A155" s="11" t="s">
        <v>199</v>
      </c>
      <c r="B155" s="11" t="s">
        <v>200</v>
      </c>
      <c r="C155" s="5">
        <v>43780.395833333336</v>
      </c>
      <c r="D155" s="5">
        <v>43781.711805555555</v>
      </c>
      <c r="E155" s="5">
        <v>43781.72152777778</v>
      </c>
      <c r="F155" s="6">
        <f t="shared" si="20"/>
        <v>1.3256944444437977</v>
      </c>
      <c r="G155" s="6">
        <f t="shared" si="21"/>
        <v>9.7222222248092294E-3</v>
      </c>
      <c r="H155" s="18">
        <v>0</v>
      </c>
      <c r="I155" s="18">
        <v>0</v>
      </c>
      <c r="J155" s="2">
        <v>1</v>
      </c>
      <c r="K155" s="3" t="s">
        <v>23</v>
      </c>
      <c r="N155" s="3" t="s">
        <v>365</v>
      </c>
    </row>
    <row r="156" spans="1:14" ht="25.5" x14ac:dyDescent="0.25">
      <c r="A156" s="11" t="s">
        <v>201</v>
      </c>
      <c r="B156" s="11" t="s">
        <v>172</v>
      </c>
      <c r="C156" s="5">
        <v>43780.395833333336</v>
      </c>
      <c r="D156" s="5">
        <v>43783.313888888886</v>
      </c>
      <c r="E156" s="5">
        <v>43783.320138888892</v>
      </c>
      <c r="F156" s="6">
        <f t="shared" ref="F156:F197" si="22">E156-C156</f>
        <v>2.9243055555562023</v>
      </c>
      <c r="G156" s="6">
        <f t="shared" ref="G156:G197" si="23">E156-D156</f>
        <v>6.2500000058207661E-3</v>
      </c>
      <c r="H156" s="18">
        <v>231.70957943925228</v>
      </c>
      <c r="I156" s="18">
        <v>62.06471962616822</v>
      </c>
      <c r="J156" s="2">
        <v>2</v>
      </c>
      <c r="K156" s="3" t="s">
        <v>23</v>
      </c>
      <c r="N156" s="3" t="s">
        <v>365</v>
      </c>
    </row>
    <row r="157" spans="1:14" ht="25.5" x14ac:dyDescent="0.25">
      <c r="A157" s="11" t="s">
        <v>202</v>
      </c>
      <c r="B157" s="11" t="s">
        <v>172</v>
      </c>
      <c r="C157" s="5">
        <v>43780.395833333336</v>
      </c>
      <c r="D157" s="5">
        <v>43783.313888888886</v>
      </c>
      <c r="E157" s="5">
        <v>43783.322222222225</v>
      </c>
      <c r="F157" s="6">
        <f t="shared" si="22"/>
        <v>2.9263888888890506</v>
      </c>
      <c r="G157" s="6">
        <f t="shared" si="23"/>
        <v>8.3333333386690356E-3</v>
      </c>
      <c r="H157" s="18">
        <v>274.71985981308416</v>
      </c>
      <c r="I157" s="18">
        <v>80.238785046728978</v>
      </c>
      <c r="J157" s="2">
        <v>3</v>
      </c>
      <c r="K157" s="3" t="s">
        <v>23</v>
      </c>
      <c r="L157" s="3" t="s">
        <v>244</v>
      </c>
      <c r="N157" s="3" t="s">
        <v>365</v>
      </c>
    </row>
    <row r="158" spans="1:14" ht="25.5" x14ac:dyDescent="0.25">
      <c r="A158" s="11" t="s">
        <v>203</v>
      </c>
      <c r="B158" s="11" t="s">
        <v>172</v>
      </c>
      <c r="C158" s="5">
        <v>43780.395833333336</v>
      </c>
      <c r="D158" s="5">
        <v>43783.313888888886</v>
      </c>
      <c r="E158" s="5">
        <v>43783.327777777777</v>
      </c>
      <c r="F158" s="6">
        <f t="shared" si="22"/>
        <v>2.9319444444408873</v>
      </c>
      <c r="G158" s="6">
        <f t="shared" si="23"/>
        <v>1.3888888890505768E-2</v>
      </c>
      <c r="H158" s="18">
        <v>458.22056074766346</v>
      </c>
      <c r="I158" s="18">
        <v>74.528504672897199</v>
      </c>
      <c r="J158" s="2">
        <v>2</v>
      </c>
      <c r="K158" s="3" t="s">
        <v>23</v>
      </c>
      <c r="N158" s="3" t="s">
        <v>365</v>
      </c>
    </row>
    <row r="159" spans="1:14" ht="25.5" x14ac:dyDescent="0.25">
      <c r="A159" s="11" t="s">
        <v>204</v>
      </c>
      <c r="B159" s="11" t="s">
        <v>172</v>
      </c>
      <c r="C159" s="5">
        <v>43780.395833333336</v>
      </c>
      <c r="D159" s="5">
        <v>43783.313888888886</v>
      </c>
      <c r="E159" s="5">
        <v>43783.331944444442</v>
      </c>
      <c r="F159" s="6">
        <f t="shared" si="22"/>
        <v>2.9361111111065838</v>
      </c>
      <c r="G159" s="6">
        <f t="shared" si="23"/>
        <v>1.8055555556202307E-2</v>
      </c>
      <c r="H159" s="18">
        <v>129.89369158878503</v>
      </c>
      <c r="I159" s="18">
        <v>53.427102803738315</v>
      </c>
      <c r="J159" s="2">
        <v>2</v>
      </c>
      <c r="K159" s="3" t="s">
        <v>23</v>
      </c>
      <c r="N159" s="3" t="s">
        <v>365</v>
      </c>
    </row>
    <row r="160" spans="1:14" ht="25.5" x14ac:dyDescent="0.25">
      <c r="A160" s="11" t="s">
        <v>205</v>
      </c>
      <c r="B160" s="11" t="s">
        <v>172</v>
      </c>
      <c r="C160" s="5">
        <v>43780.395833333336</v>
      </c>
      <c r="D160" s="5">
        <v>43783.335416666669</v>
      </c>
      <c r="E160" s="5">
        <v>43783.338888888888</v>
      </c>
      <c r="F160" s="6">
        <f t="shared" si="22"/>
        <v>2.9430555555518367</v>
      </c>
      <c r="G160" s="6">
        <f t="shared" si="23"/>
        <v>3.4722222189884633E-3</v>
      </c>
      <c r="H160" s="18">
        <v>363.20771028037382</v>
      </c>
      <c r="I160" s="18">
        <v>151.03668224299065</v>
      </c>
      <c r="J160" s="2">
        <v>3</v>
      </c>
      <c r="K160" s="3" t="s">
        <v>23</v>
      </c>
      <c r="N160" s="3" t="s">
        <v>365</v>
      </c>
    </row>
    <row r="161" spans="1:14" ht="25.5" x14ac:dyDescent="0.25">
      <c r="A161" s="11" t="s">
        <v>206</v>
      </c>
      <c r="B161" s="11" t="s">
        <v>172</v>
      </c>
      <c r="C161" s="5">
        <v>43780.395833333336</v>
      </c>
      <c r="D161" s="5">
        <v>43783.335416666669</v>
      </c>
      <c r="E161" s="5">
        <v>43783.34097222222</v>
      </c>
      <c r="F161" s="6">
        <f t="shared" si="22"/>
        <v>2.945138888884685</v>
      </c>
      <c r="G161" s="6">
        <f t="shared" si="23"/>
        <v>5.5555555518367328E-3</v>
      </c>
      <c r="H161" s="18">
        <v>21.499532710280373</v>
      </c>
      <c r="I161" s="18">
        <v>8.509345794392523</v>
      </c>
      <c r="J161" s="2">
        <v>2</v>
      </c>
      <c r="K161" s="3" t="s">
        <v>23</v>
      </c>
      <c r="N161" s="3" t="s">
        <v>365</v>
      </c>
    </row>
    <row r="162" spans="1:14" ht="25.5" x14ac:dyDescent="0.25">
      <c r="A162" s="11" t="s">
        <v>207</v>
      </c>
      <c r="B162" s="11" t="s">
        <v>172</v>
      </c>
      <c r="C162" s="5">
        <v>43780.395833333336</v>
      </c>
      <c r="D162" s="5">
        <v>43783.335416666669</v>
      </c>
      <c r="E162" s="5">
        <v>43783.344444444447</v>
      </c>
      <c r="F162" s="6">
        <f t="shared" si="22"/>
        <v>2.9486111111109494</v>
      </c>
      <c r="G162" s="6">
        <f t="shared" si="23"/>
        <v>9.0277777781011537E-3</v>
      </c>
      <c r="H162" s="18">
        <v>0</v>
      </c>
      <c r="I162" s="18">
        <v>0</v>
      </c>
      <c r="J162" s="2">
        <v>1</v>
      </c>
      <c r="K162" s="3" t="s">
        <v>23</v>
      </c>
      <c r="N162" s="3" t="s">
        <v>365</v>
      </c>
    </row>
    <row r="163" spans="1:14" ht="25.5" x14ac:dyDescent="0.25">
      <c r="A163" s="11" t="s">
        <v>208</v>
      </c>
      <c r="B163" s="11" t="s">
        <v>200</v>
      </c>
      <c r="C163" s="5">
        <v>43780.395833333336</v>
      </c>
      <c r="D163" s="5">
        <v>43783.353472222225</v>
      </c>
      <c r="E163" s="5">
        <v>43783.357638888891</v>
      </c>
      <c r="F163" s="6">
        <f t="shared" si="22"/>
        <v>2.9618055555547471</v>
      </c>
      <c r="G163" s="6">
        <f t="shared" si="23"/>
        <v>4.166666665696539E-3</v>
      </c>
      <c r="H163" s="18">
        <v>260.1789719626168</v>
      </c>
      <c r="I163" s="18">
        <v>56.621962616822429</v>
      </c>
      <c r="J163" s="2">
        <v>2</v>
      </c>
      <c r="K163" s="3" t="s">
        <v>23</v>
      </c>
      <c r="L163" s="3" t="s">
        <v>244</v>
      </c>
      <c r="N163" s="3" t="s">
        <v>365</v>
      </c>
    </row>
    <row r="164" spans="1:14" ht="25.5" x14ac:dyDescent="0.25">
      <c r="A164" s="11" t="s">
        <v>209</v>
      </c>
      <c r="B164" s="11" t="s">
        <v>200</v>
      </c>
      <c r="C164" s="5">
        <v>43780.395833333336</v>
      </c>
      <c r="D164" s="5">
        <v>43783.353472222225</v>
      </c>
      <c r="E164" s="5">
        <v>43783.36041666667</v>
      </c>
      <c r="F164" s="6">
        <f t="shared" si="22"/>
        <v>2.9645833333343035</v>
      </c>
      <c r="G164" s="6">
        <f t="shared" si="23"/>
        <v>6.9444444452528842E-3</v>
      </c>
      <c r="H164" s="18">
        <v>36.483411214953271</v>
      </c>
      <c r="I164" s="18">
        <v>15.175467289719624</v>
      </c>
      <c r="J164" s="2">
        <v>2</v>
      </c>
      <c r="K164" s="3" t="s">
        <v>23</v>
      </c>
      <c r="N164" s="3" t="s">
        <v>365</v>
      </c>
    </row>
    <row r="165" spans="1:14" ht="25.5" x14ac:dyDescent="0.25">
      <c r="A165" s="11" t="s">
        <v>210</v>
      </c>
      <c r="B165" s="11" t="s">
        <v>200</v>
      </c>
      <c r="C165" s="5">
        <v>43780.395833333336</v>
      </c>
      <c r="D165" s="5">
        <v>43783.353472222225</v>
      </c>
      <c r="E165" s="5">
        <v>43783.362500000003</v>
      </c>
      <c r="F165" s="6">
        <f t="shared" si="22"/>
        <v>2.9666666666671517</v>
      </c>
      <c r="G165" s="6">
        <f t="shared" si="23"/>
        <v>9.0277777781011537E-3</v>
      </c>
      <c r="H165" s="18">
        <v>75.094392523364476</v>
      </c>
      <c r="I165" s="18">
        <v>28.162149532710281</v>
      </c>
      <c r="J165" s="2">
        <v>2</v>
      </c>
      <c r="K165" s="3" t="s">
        <v>23</v>
      </c>
      <c r="N165" s="3" t="s">
        <v>365</v>
      </c>
    </row>
    <row r="166" spans="1:14" ht="25.5" x14ac:dyDescent="0.25">
      <c r="A166" s="11" t="s">
        <v>211</v>
      </c>
      <c r="B166" s="11" t="s">
        <v>200</v>
      </c>
      <c r="C166" s="5">
        <v>43780.395833333336</v>
      </c>
      <c r="D166" s="5">
        <v>43783.4375</v>
      </c>
      <c r="E166" s="5">
        <v>43783.447222222225</v>
      </c>
      <c r="F166" s="6">
        <f t="shared" si="22"/>
        <v>3.0513888888890506</v>
      </c>
      <c r="G166" s="6">
        <f t="shared" si="23"/>
        <v>9.7222222248092294E-3</v>
      </c>
      <c r="H166" s="18">
        <v>0</v>
      </c>
      <c r="I166" s="18">
        <v>0</v>
      </c>
      <c r="J166" s="2">
        <v>1</v>
      </c>
      <c r="K166" s="3" t="s">
        <v>23</v>
      </c>
      <c r="N166" s="3" t="s">
        <v>365</v>
      </c>
    </row>
    <row r="167" spans="1:14" ht="25.5" x14ac:dyDescent="0.25">
      <c r="A167" s="11" t="s">
        <v>212</v>
      </c>
      <c r="B167" s="11" t="s">
        <v>200</v>
      </c>
      <c r="C167" s="5">
        <v>43780.395833333336</v>
      </c>
      <c r="D167" s="5">
        <v>43783.4375</v>
      </c>
      <c r="E167" s="5">
        <v>43783.451388888891</v>
      </c>
      <c r="F167" s="6">
        <f t="shared" si="22"/>
        <v>3.0555555555547471</v>
      </c>
      <c r="G167" s="6">
        <f t="shared" si="23"/>
        <v>1.3888888890505768E-2</v>
      </c>
      <c r="H167" s="18">
        <v>261.32943925233644</v>
      </c>
      <c r="I167" s="18">
        <v>58.329672897196261</v>
      </c>
      <c r="J167" s="2">
        <v>2</v>
      </c>
      <c r="K167" s="3" t="s">
        <v>23</v>
      </c>
      <c r="N167" s="3" t="s">
        <v>365</v>
      </c>
    </row>
    <row r="168" spans="1:14" ht="25.5" x14ac:dyDescent="0.25">
      <c r="A168" s="11" t="s">
        <v>213</v>
      </c>
      <c r="B168" s="11" t="s">
        <v>200</v>
      </c>
      <c r="C168" s="5">
        <v>43780.395833333336</v>
      </c>
      <c r="D168" s="5">
        <v>43783.455555555556</v>
      </c>
      <c r="E168" s="5">
        <v>43783.457638888889</v>
      </c>
      <c r="F168" s="6">
        <f t="shared" si="22"/>
        <v>3.0618055555532919</v>
      </c>
      <c r="G168" s="6">
        <f t="shared" si="23"/>
        <v>2.0833333328482695E-3</v>
      </c>
      <c r="H168" s="18">
        <v>112.64322429906539</v>
      </c>
      <c r="I168" s="18">
        <v>64.086915887850452</v>
      </c>
      <c r="J168" s="2">
        <v>2</v>
      </c>
      <c r="K168" s="3" t="s">
        <v>23</v>
      </c>
      <c r="N168" s="3" t="s">
        <v>365</v>
      </c>
    </row>
    <row r="169" spans="1:14" ht="25.5" x14ac:dyDescent="0.25">
      <c r="A169" s="11" t="s">
        <v>214</v>
      </c>
      <c r="B169" s="11" t="s">
        <v>200</v>
      </c>
      <c r="C169" s="5">
        <v>43780.395833333336</v>
      </c>
      <c r="D169" s="5">
        <v>43783.455555555556</v>
      </c>
      <c r="E169" s="5">
        <v>43783.462500000001</v>
      </c>
      <c r="F169" s="6">
        <f t="shared" si="22"/>
        <v>3.0666666666656965</v>
      </c>
      <c r="G169" s="6">
        <f t="shared" si="23"/>
        <v>6.9444444452528842E-3</v>
      </c>
      <c r="H169" s="18">
        <v>64.538551401869157</v>
      </c>
      <c r="I169" s="18">
        <v>49.152570093457939</v>
      </c>
      <c r="J169" s="2">
        <v>2</v>
      </c>
      <c r="K169" s="3" t="s">
        <v>23</v>
      </c>
      <c r="N169" s="3" t="s">
        <v>365</v>
      </c>
    </row>
    <row r="170" spans="1:14" ht="25.5" x14ac:dyDescent="0.25">
      <c r="A170" s="11" t="s">
        <v>215</v>
      </c>
      <c r="B170" s="11" t="s">
        <v>200</v>
      </c>
      <c r="C170" s="5">
        <v>43780.395833333336</v>
      </c>
      <c r="D170" s="5">
        <v>43783.455555555556</v>
      </c>
      <c r="E170" s="5">
        <v>43783.46597222222</v>
      </c>
      <c r="F170" s="6">
        <f t="shared" si="22"/>
        <v>3.070138888884685</v>
      </c>
      <c r="G170" s="6">
        <f t="shared" si="23"/>
        <v>1.0416666664241347E-2</v>
      </c>
      <c r="H170" s="18">
        <v>222.41098130841124</v>
      </c>
      <c r="I170" s="18">
        <v>47.450233644859807</v>
      </c>
      <c r="J170" s="2">
        <v>2</v>
      </c>
      <c r="K170" s="3" t="s">
        <v>23</v>
      </c>
      <c r="N170" s="3" t="s">
        <v>365</v>
      </c>
    </row>
    <row r="171" spans="1:14" ht="25.5" x14ac:dyDescent="0.25">
      <c r="A171" s="11" t="s">
        <v>216</v>
      </c>
      <c r="B171" s="11" t="s">
        <v>200</v>
      </c>
      <c r="C171" s="5">
        <v>43780.395833333336</v>
      </c>
      <c r="D171" s="5">
        <v>43783.455555555556</v>
      </c>
      <c r="E171" s="5">
        <v>43783.46875</v>
      </c>
      <c r="F171" s="6">
        <f t="shared" si="22"/>
        <v>3.0729166666642413</v>
      </c>
      <c r="G171" s="6">
        <f t="shared" si="23"/>
        <v>1.3194444443797693E-2</v>
      </c>
      <c r="H171" s="18">
        <v>132.90163551401866</v>
      </c>
      <c r="I171" s="18">
        <v>66.603504672897188</v>
      </c>
      <c r="J171" s="2">
        <v>2</v>
      </c>
      <c r="K171" s="3" t="s">
        <v>23</v>
      </c>
      <c r="N171" s="3" t="s">
        <v>365</v>
      </c>
    </row>
    <row r="172" spans="1:14" ht="25.5" x14ac:dyDescent="0.25">
      <c r="A172" s="11" t="s">
        <v>217</v>
      </c>
      <c r="B172" s="11" t="s">
        <v>200</v>
      </c>
      <c r="C172" s="5">
        <v>43780.395833333336</v>
      </c>
      <c r="D172" s="5">
        <v>43783.455555555556</v>
      </c>
      <c r="E172" s="5">
        <v>43783.470833333333</v>
      </c>
      <c r="F172" s="6">
        <f t="shared" si="22"/>
        <v>3.0749999999970896</v>
      </c>
      <c r="G172" s="6">
        <f t="shared" si="23"/>
        <v>1.5277777776645962E-2</v>
      </c>
      <c r="H172" s="18">
        <v>153.7521028037383</v>
      </c>
      <c r="I172" s="18">
        <v>79.867523364485976</v>
      </c>
      <c r="J172" s="2">
        <v>3</v>
      </c>
      <c r="K172" s="3" t="s">
        <v>23</v>
      </c>
      <c r="N172" s="3" t="s">
        <v>365</v>
      </c>
    </row>
    <row r="173" spans="1:14" ht="25.5" x14ac:dyDescent="0.25">
      <c r="A173" s="11" t="s">
        <v>218</v>
      </c>
      <c r="B173" s="11" t="s">
        <v>200</v>
      </c>
      <c r="C173" s="5">
        <v>43780.395833333336</v>
      </c>
      <c r="D173" s="5">
        <v>43783.455555555556</v>
      </c>
      <c r="E173" s="5">
        <v>43783.474305555559</v>
      </c>
      <c r="F173" s="6">
        <f t="shared" si="22"/>
        <v>3.078472222223354</v>
      </c>
      <c r="G173" s="6">
        <f t="shared" si="23"/>
        <v>1.8750000002910383E-2</v>
      </c>
      <c r="H173" s="18">
        <v>283.33364485981303</v>
      </c>
      <c r="I173" s="18">
        <v>95.242289719626157</v>
      </c>
      <c r="J173" s="2">
        <v>3</v>
      </c>
      <c r="K173" s="3" t="s">
        <v>23</v>
      </c>
      <c r="N173" s="3" t="s">
        <v>365</v>
      </c>
    </row>
    <row r="174" spans="1:14" ht="25.5" x14ac:dyDescent="0.25">
      <c r="A174" s="11" t="s">
        <v>219</v>
      </c>
      <c r="B174" s="11" t="s">
        <v>200</v>
      </c>
      <c r="C174" s="5">
        <v>43780.395833333336</v>
      </c>
      <c r="D174" s="5">
        <v>43783.455555555556</v>
      </c>
      <c r="E174" s="5">
        <v>43783.477777777778</v>
      </c>
      <c r="F174" s="6">
        <f t="shared" si="22"/>
        <v>3.0819444444423425</v>
      </c>
      <c r="G174" s="6">
        <f t="shared" si="23"/>
        <v>2.2222222221898846E-2</v>
      </c>
      <c r="H174" s="18">
        <v>103.72593457943924</v>
      </c>
      <c r="I174" s="18">
        <v>52.023364485981304</v>
      </c>
      <c r="J174" s="2">
        <v>2</v>
      </c>
      <c r="K174" s="3" t="s">
        <v>23</v>
      </c>
      <c r="N174" s="3" t="s">
        <v>365</v>
      </c>
    </row>
    <row r="175" spans="1:14" ht="25.5" x14ac:dyDescent="0.25">
      <c r="A175" s="11" t="s">
        <v>220</v>
      </c>
      <c r="B175" s="11" t="s">
        <v>200</v>
      </c>
      <c r="C175" s="5">
        <v>43780.395833333336</v>
      </c>
      <c r="D175" s="5">
        <v>43783.529861111114</v>
      </c>
      <c r="E175" s="5">
        <v>43783.540277777778</v>
      </c>
      <c r="F175" s="6">
        <f t="shared" si="22"/>
        <v>3.1444444444423425</v>
      </c>
      <c r="G175" s="6">
        <f t="shared" si="23"/>
        <v>1.0416666664241347E-2</v>
      </c>
      <c r="H175" s="18">
        <v>88.2144859813084</v>
      </c>
      <c r="I175" s="18">
        <v>43.658878504672899</v>
      </c>
      <c r="J175" s="2">
        <v>2</v>
      </c>
      <c r="K175" s="3" t="s">
        <v>23</v>
      </c>
      <c r="N175" s="3" t="s">
        <v>365</v>
      </c>
    </row>
    <row r="176" spans="1:14" ht="25.5" x14ac:dyDescent="0.25">
      <c r="A176" s="11" t="s">
        <v>221</v>
      </c>
      <c r="B176" s="11" t="s">
        <v>243</v>
      </c>
      <c r="C176" s="5">
        <v>43781.40625</v>
      </c>
      <c r="D176" s="5">
        <v>43783.561111111114</v>
      </c>
      <c r="E176" s="5">
        <v>43783.570833333331</v>
      </c>
      <c r="F176" s="6">
        <f t="shared" si="22"/>
        <v>2.1645833333313931</v>
      </c>
      <c r="G176" s="6">
        <f t="shared" si="23"/>
        <v>9.7222222175332718E-3</v>
      </c>
      <c r="H176" s="18">
        <v>139.93364485981309</v>
      </c>
      <c r="I176" s="18">
        <v>19.114018691588786</v>
      </c>
      <c r="J176" s="2">
        <v>2</v>
      </c>
      <c r="K176" s="3" t="s">
        <v>23</v>
      </c>
      <c r="N176" s="3" t="s">
        <v>365</v>
      </c>
    </row>
    <row r="177" spans="1:14" ht="25.5" x14ac:dyDescent="0.25">
      <c r="A177" s="11" t="s">
        <v>222</v>
      </c>
      <c r="B177" s="11" t="s">
        <v>243</v>
      </c>
      <c r="C177" s="5">
        <v>43781.40625</v>
      </c>
      <c r="D177" s="5">
        <v>43783.561111111114</v>
      </c>
      <c r="E177" s="5">
        <v>43783.573611111111</v>
      </c>
      <c r="F177" s="6">
        <f t="shared" si="22"/>
        <v>2.1673611111109494</v>
      </c>
      <c r="G177" s="6">
        <f t="shared" si="23"/>
        <v>1.2499999997089617E-2</v>
      </c>
      <c r="H177" s="18">
        <v>110.26775700934581</v>
      </c>
      <c r="I177" s="18">
        <v>35.551401869158873</v>
      </c>
      <c r="J177" s="2">
        <v>2</v>
      </c>
      <c r="K177" s="3" t="s">
        <v>23</v>
      </c>
      <c r="N177" s="3" t="s">
        <v>365</v>
      </c>
    </row>
    <row r="178" spans="1:14" ht="25.5" x14ac:dyDescent="0.25">
      <c r="A178" s="11" t="s">
        <v>223</v>
      </c>
      <c r="B178" s="11" t="s">
        <v>243</v>
      </c>
      <c r="C178" s="5">
        <v>43781.40625</v>
      </c>
      <c r="D178" s="5">
        <v>43783.561111111114</v>
      </c>
      <c r="E178" s="5">
        <v>43783.577777777777</v>
      </c>
      <c r="F178" s="6">
        <f t="shared" si="22"/>
        <v>2.171527777776646</v>
      </c>
      <c r="G178" s="6">
        <f t="shared" si="23"/>
        <v>1.6666666662786156E-2</v>
      </c>
      <c r="H178" s="18">
        <v>250.6598130841121</v>
      </c>
      <c r="I178" s="18">
        <v>102.57289719626168</v>
      </c>
      <c r="J178" s="2">
        <v>3</v>
      </c>
      <c r="K178" s="3" t="s">
        <v>23</v>
      </c>
      <c r="N178" s="3" t="s">
        <v>365</v>
      </c>
    </row>
    <row r="179" spans="1:14" ht="25.5" x14ac:dyDescent="0.25">
      <c r="A179" s="11" t="s">
        <v>224</v>
      </c>
      <c r="B179" s="11" t="s">
        <v>243</v>
      </c>
      <c r="C179" s="5">
        <v>43781.40625</v>
      </c>
      <c r="D179" s="5">
        <v>43783.561111111114</v>
      </c>
      <c r="E179" s="5">
        <v>43783.585416666669</v>
      </c>
      <c r="F179" s="6">
        <f t="shared" si="22"/>
        <v>2.1791666666686069</v>
      </c>
      <c r="G179" s="6">
        <f t="shared" si="23"/>
        <v>2.4305555554747116E-2</v>
      </c>
      <c r="H179" s="18">
        <v>43.83247663551402</v>
      </c>
      <c r="I179" s="18">
        <v>16.986448598130838</v>
      </c>
      <c r="J179" s="2">
        <v>2</v>
      </c>
      <c r="K179" s="3" t="s">
        <v>23</v>
      </c>
      <c r="N179" s="3" t="s">
        <v>365</v>
      </c>
    </row>
    <row r="180" spans="1:14" ht="25.5" x14ac:dyDescent="0.25">
      <c r="A180" s="11" t="s">
        <v>225</v>
      </c>
      <c r="B180" s="11" t="s">
        <v>243</v>
      </c>
      <c r="C180" s="5">
        <v>43781.40625</v>
      </c>
      <c r="D180" s="5">
        <v>43783.561111111114</v>
      </c>
      <c r="E180" s="5">
        <v>43783.588888888888</v>
      </c>
      <c r="F180" s="6">
        <f t="shared" si="22"/>
        <v>2.1826388888875954</v>
      </c>
      <c r="G180" s="6">
        <f t="shared" si="23"/>
        <v>2.7777777773735579E-2</v>
      </c>
      <c r="H180" s="18">
        <v>57.371962616822422</v>
      </c>
      <c r="I180" s="18">
        <v>21.320794392523364</v>
      </c>
      <c r="J180" s="2">
        <v>2</v>
      </c>
      <c r="K180" s="3" t="s">
        <v>23</v>
      </c>
      <c r="N180" s="3" t="s">
        <v>365</v>
      </c>
    </row>
    <row r="181" spans="1:14" ht="25.5" x14ac:dyDescent="0.25">
      <c r="A181" s="11" t="s">
        <v>226</v>
      </c>
      <c r="B181" s="11" t="s">
        <v>243</v>
      </c>
      <c r="C181" s="5">
        <v>43781.40625</v>
      </c>
      <c r="D181" s="5">
        <v>43783.561111111114</v>
      </c>
      <c r="E181" s="5">
        <v>43783.591666666667</v>
      </c>
      <c r="F181" s="6">
        <f t="shared" si="22"/>
        <v>2.1854166666671517</v>
      </c>
      <c r="G181" s="6">
        <f t="shared" si="23"/>
        <v>3.0555555553291924E-2</v>
      </c>
      <c r="H181" s="18">
        <v>150.94018691588781</v>
      </c>
      <c r="I181" s="18">
        <v>45.049065420560744</v>
      </c>
      <c r="J181" s="2">
        <v>2</v>
      </c>
      <c r="K181" s="3" t="s">
        <v>23</v>
      </c>
      <c r="N181" s="3" t="s">
        <v>365</v>
      </c>
    </row>
    <row r="182" spans="1:14" ht="25.5" x14ac:dyDescent="0.25">
      <c r="A182" s="11" t="s">
        <v>227</v>
      </c>
      <c r="B182" s="11" t="s">
        <v>243</v>
      </c>
      <c r="C182" s="5">
        <v>43781.40625</v>
      </c>
      <c r="D182" s="5">
        <v>43783.615277777775</v>
      </c>
      <c r="E182" s="5">
        <v>43783.633333333331</v>
      </c>
      <c r="F182" s="6">
        <f t="shared" si="22"/>
        <v>2.2270833333313931</v>
      </c>
      <c r="G182" s="6">
        <f t="shared" si="23"/>
        <v>1.8055555556202307E-2</v>
      </c>
      <c r="H182" s="18">
        <v>21.55</v>
      </c>
      <c r="I182" s="18">
        <v>10.968224299065421</v>
      </c>
      <c r="J182" s="2">
        <v>2</v>
      </c>
      <c r="K182" s="3" t="s">
        <v>23</v>
      </c>
      <c r="N182" s="3" t="s">
        <v>365</v>
      </c>
    </row>
    <row r="183" spans="1:14" ht="25.5" x14ac:dyDescent="0.25">
      <c r="A183" s="11" t="s">
        <v>228</v>
      </c>
      <c r="B183" s="11" t="s">
        <v>243</v>
      </c>
      <c r="C183" s="5">
        <v>43781.40625</v>
      </c>
      <c r="D183" s="5">
        <v>43783.615277777775</v>
      </c>
      <c r="E183" s="5">
        <v>43783.636805555558</v>
      </c>
      <c r="F183" s="6">
        <f t="shared" si="22"/>
        <v>2.2305555555576575</v>
      </c>
      <c r="G183" s="6">
        <f t="shared" si="23"/>
        <v>2.1527777782466728E-2</v>
      </c>
      <c r="H183" s="18">
        <v>69.444626168224303</v>
      </c>
      <c r="I183" s="18">
        <v>19.721261682242989</v>
      </c>
      <c r="J183" s="2">
        <v>2</v>
      </c>
      <c r="K183" s="3" t="s">
        <v>23</v>
      </c>
      <c r="N183" s="3" t="s">
        <v>365</v>
      </c>
    </row>
    <row r="184" spans="1:14" ht="25.5" x14ac:dyDescent="0.25">
      <c r="A184" s="11" t="s">
        <v>229</v>
      </c>
      <c r="B184" s="11" t="s">
        <v>243</v>
      </c>
      <c r="C184" s="5">
        <v>43781.40625</v>
      </c>
      <c r="D184" s="5">
        <v>43783.615277777775</v>
      </c>
      <c r="E184" s="5">
        <v>43783.645833333336</v>
      </c>
      <c r="F184" s="6">
        <f t="shared" si="22"/>
        <v>2.2395833333357587</v>
      </c>
      <c r="G184" s="6">
        <f t="shared" si="23"/>
        <v>3.0555555560567882E-2</v>
      </c>
      <c r="H184" s="18">
        <v>43.415887850467293</v>
      </c>
      <c r="I184" s="18">
        <v>17.289953271028036</v>
      </c>
      <c r="J184" s="2">
        <v>2</v>
      </c>
      <c r="K184" s="3" t="s">
        <v>23</v>
      </c>
      <c r="N184" s="3" t="s">
        <v>365</v>
      </c>
    </row>
    <row r="185" spans="1:14" ht="25.5" x14ac:dyDescent="0.25">
      <c r="A185" s="11" t="s">
        <v>230</v>
      </c>
      <c r="B185" s="11" t="s">
        <v>243</v>
      </c>
      <c r="C185" s="5">
        <v>43781.40625</v>
      </c>
      <c r="D185" s="5">
        <v>43783.615277777775</v>
      </c>
      <c r="E185" s="5">
        <v>43783.648611111108</v>
      </c>
      <c r="F185" s="6">
        <f t="shared" si="22"/>
        <v>2.242361111108039</v>
      </c>
      <c r="G185" s="6">
        <f t="shared" si="23"/>
        <v>3.3333333332848269E-2</v>
      </c>
      <c r="H185" s="18">
        <v>139.34672897196262</v>
      </c>
      <c r="I185" s="18">
        <v>42.731775700934577</v>
      </c>
      <c r="J185" s="2">
        <v>2</v>
      </c>
      <c r="K185" s="3" t="s">
        <v>23</v>
      </c>
      <c r="N185" s="3" t="s">
        <v>365</v>
      </c>
    </row>
    <row r="186" spans="1:14" ht="25.5" x14ac:dyDescent="0.25">
      <c r="A186" s="11" t="s">
        <v>231</v>
      </c>
      <c r="B186" s="11" t="s">
        <v>172</v>
      </c>
      <c r="C186" s="5">
        <v>43780.395833333336</v>
      </c>
      <c r="D186" s="5">
        <v>43783.656944444447</v>
      </c>
      <c r="E186" s="5">
        <v>43783.661111111112</v>
      </c>
      <c r="F186" s="6">
        <f t="shared" si="22"/>
        <v>3.265277777776646</v>
      </c>
      <c r="G186" s="6">
        <f t="shared" si="23"/>
        <v>4.166666665696539E-3</v>
      </c>
      <c r="H186" s="18">
        <v>331.05070093457942</v>
      </c>
      <c r="I186" s="18">
        <v>82.711448598130829</v>
      </c>
      <c r="J186" s="2">
        <v>3</v>
      </c>
      <c r="K186" s="3" t="s">
        <v>23</v>
      </c>
      <c r="N186" s="3" t="s">
        <v>365</v>
      </c>
    </row>
    <row r="187" spans="1:14" ht="25.5" x14ac:dyDescent="0.25">
      <c r="A187" s="11" t="s">
        <v>232</v>
      </c>
      <c r="B187" s="11" t="s">
        <v>172</v>
      </c>
      <c r="C187" s="5">
        <v>43780.395833333336</v>
      </c>
      <c r="D187" s="5">
        <v>43783.656944444447</v>
      </c>
      <c r="E187" s="5">
        <v>43783.664583333331</v>
      </c>
      <c r="F187" s="6">
        <f t="shared" si="22"/>
        <v>3.2687499999956344</v>
      </c>
      <c r="G187" s="6">
        <f t="shared" si="23"/>
        <v>7.6388888846850023E-3</v>
      </c>
      <c r="H187" s="18">
        <v>362.92640186915889</v>
      </c>
      <c r="I187" s="18">
        <v>78.487850467289718</v>
      </c>
      <c r="J187" s="2">
        <v>2</v>
      </c>
      <c r="K187" s="3" t="s">
        <v>23</v>
      </c>
      <c r="N187" s="3" t="s">
        <v>365</v>
      </c>
    </row>
    <row r="188" spans="1:14" ht="25.5" x14ac:dyDescent="0.25">
      <c r="A188" s="11" t="s">
        <v>233</v>
      </c>
      <c r="B188" s="11" t="s">
        <v>172</v>
      </c>
      <c r="C188" s="5">
        <v>43780.395833333336</v>
      </c>
      <c r="D188" s="5">
        <v>43783.656944444447</v>
      </c>
      <c r="E188" s="5">
        <v>43783.667361111111</v>
      </c>
      <c r="F188" s="6">
        <f t="shared" si="22"/>
        <v>3.2715277777751908</v>
      </c>
      <c r="G188" s="6">
        <f t="shared" si="23"/>
        <v>1.0416666664241347E-2</v>
      </c>
      <c r="H188" s="18">
        <v>377.86845794392525</v>
      </c>
      <c r="I188" s="18">
        <v>65.177570093457931</v>
      </c>
      <c r="J188" s="2">
        <v>2</v>
      </c>
      <c r="K188" s="3" t="s">
        <v>23</v>
      </c>
      <c r="N188" s="3" t="s">
        <v>365</v>
      </c>
    </row>
    <row r="189" spans="1:14" ht="25.5" x14ac:dyDescent="0.25">
      <c r="A189" s="11" t="s">
        <v>234</v>
      </c>
      <c r="B189" s="11" t="s">
        <v>172</v>
      </c>
      <c r="C189" s="5">
        <v>43780.395833333336</v>
      </c>
      <c r="D189" s="5">
        <v>43783.656944444447</v>
      </c>
      <c r="E189" s="5">
        <v>43783.673611111109</v>
      </c>
      <c r="F189" s="6">
        <f t="shared" si="22"/>
        <v>3.2777777777737356</v>
      </c>
      <c r="G189" s="6">
        <f t="shared" si="23"/>
        <v>1.6666666662786156E-2</v>
      </c>
      <c r="H189" s="18">
        <v>276.34205607476633</v>
      </c>
      <c r="I189" s="18">
        <v>161.18434579439253</v>
      </c>
      <c r="J189" s="2">
        <v>3</v>
      </c>
      <c r="K189" s="3" t="s">
        <v>23</v>
      </c>
      <c r="N189" s="3" t="s">
        <v>365</v>
      </c>
    </row>
    <row r="190" spans="1:14" ht="25.5" x14ac:dyDescent="0.25">
      <c r="A190" s="11" t="s">
        <v>235</v>
      </c>
      <c r="B190" s="11" t="s">
        <v>172</v>
      </c>
      <c r="C190" s="5">
        <v>43780.395833333336</v>
      </c>
      <c r="D190" s="5">
        <v>43783.680555555555</v>
      </c>
      <c r="E190" s="5">
        <v>43783.68472222222</v>
      </c>
      <c r="F190" s="6">
        <f t="shared" si="22"/>
        <v>3.288888888884685</v>
      </c>
      <c r="G190" s="6">
        <f t="shared" si="23"/>
        <v>4.166666665696539E-3</v>
      </c>
      <c r="H190" s="18">
        <v>238.53668224299065</v>
      </c>
      <c r="I190" s="18">
        <v>63.498130841121487</v>
      </c>
      <c r="J190" s="2">
        <v>2</v>
      </c>
      <c r="K190" s="3" t="s">
        <v>23</v>
      </c>
      <c r="L190" s="3" t="s">
        <v>244</v>
      </c>
      <c r="N190" s="3" t="s">
        <v>365</v>
      </c>
    </row>
    <row r="191" spans="1:14" ht="25.5" x14ac:dyDescent="0.25">
      <c r="A191" s="11" t="s">
        <v>236</v>
      </c>
      <c r="B191" s="11" t="s">
        <v>172</v>
      </c>
      <c r="C191" s="5">
        <v>43780.395833333336</v>
      </c>
      <c r="D191" s="5">
        <v>43783.680555555555</v>
      </c>
      <c r="E191" s="5">
        <v>43783.688888888886</v>
      </c>
      <c r="F191" s="6">
        <f t="shared" si="22"/>
        <v>3.2930555555503815</v>
      </c>
      <c r="G191" s="6">
        <f t="shared" si="23"/>
        <v>8.333333331393078E-3</v>
      </c>
      <c r="H191" s="18">
        <v>423.68691588785038</v>
      </c>
      <c r="I191" s="18">
        <v>197.88107476635514</v>
      </c>
      <c r="J191" s="2">
        <v>3</v>
      </c>
      <c r="K191" s="3" t="s">
        <v>23</v>
      </c>
      <c r="N191" s="3" t="s">
        <v>365</v>
      </c>
    </row>
    <row r="192" spans="1:14" ht="25.5" x14ac:dyDescent="0.25">
      <c r="A192" s="11" t="s">
        <v>237</v>
      </c>
      <c r="B192" s="11" t="s">
        <v>172</v>
      </c>
      <c r="C192" s="5">
        <v>43780.395833333336</v>
      </c>
      <c r="D192" s="5">
        <v>43783.680555555555</v>
      </c>
      <c r="E192" s="5">
        <v>43783.691666666666</v>
      </c>
      <c r="F192" s="6">
        <f t="shared" si="22"/>
        <v>3.2958333333299379</v>
      </c>
      <c r="G192" s="6">
        <f t="shared" si="23"/>
        <v>1.1111111110949423E-2</v>
      </c>
      <c r="H192" s="18">
        <v>418.87009345794388</v>
      </c>
      <c r="I192" s="18">
        <v>146.45420560747661</v>
      </c>
      <c r="J192" s="2">
        <v>3</v>
      </c>
      <c r="K192" s="3" t="s">
        <v>23</v>
      </c>
      <c r="N192" s="3" t="s">
        <v>365</v>
      </c>
    </row>
    <row r="193" spans="1:14" ht="25.5" x14ac:dyDescent="0.25">
      <c r="A193" s="11" t="s">
        <v>238</v>
      </c>
      <c r="B193" s="11" t="s">
        <v>200</v>
      </c>
      <c r="C193" s="5">
        <v>43780.395833333336</v>
      </c>
      <c r="D193" s="5">
        <v>43783.702777777777</v>
      </c>
      <c r="E193" s="5">
        <v>43783.711805555555</v>
      </c>
      <c r="F193" s="6">
        <f t="shared" si="22"/>
        <v>3.3159722222189885</v>
      </c>
      <c r="G193" s="6">
        <f t="shared" si="23"/>
        <v>9.0277777781011537E-3</v>
      </c>
      <c r="H193" s="18">
        <v>129.86448598130838</v>
      </c>
      <c r="I193" s="18">
        <v>44.024532710280376</v>
      </c>
      <c r="J193" s="2">
        <v>2</v>
      </c>
      <c r="K193" s="3" t="s">
        <v>23</v>
      </c>
      <c r="N193" s="3" t="s">
        <v>365</v>
      </c>
    </row>
    <row r="194" spans="1:14" ht="25.5" x14ac:dyDescent="0.25">
      <c r="A194" s="11" t="s">
        <v>239</v>
      </c>
      <c r="B194" s="11" t="s">
        <v>200</v>
      </c>
      <c r="C194" s="5">
        <v>43780.395833333336</v>
      </c>
      <c r="D194" s="5">
        <v>43783.702777777777</v>
      </c>
      <c r="E194" s="5">
        <v>43783.714583333334</v>
      </c>
      <c r="F194" s="6">
        <f t="shared" si="22"/>
        <v>3.3187499999985448</v>
      </c>
      <c r="G194" s="6">
        <f t="shared" si="23"/>
        <v>1.1805555557657499E-2</v>
      </c>
      <c r="H194" s="18">
        <v>175.69135514018691</v>
      </c>
      <c r="I194" s="18">
        <v>93.335747663551388</v>
      </c>
      <c r="J194" s="2">
        <v>3</v>
      </c>
      <c r="K194" s="3" t="s">
        <v>23</v>
      </c>
      <c r="N194" s="3" t="s">
        <v>365</v>
      </c>
    </row>
    <row r="195" spans="1:14" ht="25.5" x14ac:dyDescent="0.25">
      <c r="A195" s="11" t="s">
        <v>240</v>
      </c>
      <c r="B195" s="11" t="s">
        <v>200</v>
      </c>
      <c r="C195" s="5">
        <v>43780.395833333336</v>
      </c>
      <c r="D195" s="5">
        <v>43783.719444444447</v>
      </c>
      <c r="E195" s="5">
        <v>43783.726388888892</v>
      </c>
      <c r="F195" s="6">
        <f t="shared" si="22"/>
        <v>3.3305555555562023</v>
      </c>
      <c r="G195" s="6">
        <f t="shared" si="23"/>
        <v>6.9444444452528842E-3</v>
      </c>
      <c r="H195" s="18">
        <v>203.65841121495328</v>
      </c>
      <c r="I195" s="18">
        <v>46.639018691588781</v>
      </c>
      <c r="J195" s="2">
        <v>2</v>
      </c>
      <c r="K195" s="3" t="s">
        <v>23</v>
      </c>
      <c r="N195" s="3" t="s">
        <v>365</v>
      </c>
    </row>
    <row r="196" spans="1:14" ht="25.5" x14ac:dyDescent="0.25">
      <c r="A196" s="11" t="s">
        <v>241</v>
      </c>
      <c r="B196" s="11" t="s">
        <v>200</v>
      </c>
      <c r="C196" s="5">
        <v>43780.395833333336</v>
      </c>
      <c r="D196" s="5">
        <v>43783.732638888891</v>
      </c>
      <c r="E196" s="5">
        <v>43783.734722222223</v>
      </c>
      <c r="F196" s="6">
        <f t="shared" si="22"/>
        <v>3.3388888888875954</v>
      </c>
      <c r="G196" s="6">
        <f t="shared" si="23"/>
        <v>2.0833333328482695E-3</v>
      </c>
      <c r="H196" s="18">
        <v>179.75584112149531</v>
      </c>
      <c r="I196" s="18">
        <v>93.830140186915884</v>
      </c>
      <c r="J196" s="2">
        <v>3</v>
      </c>
      <c r="K196" s="3" t="s">
        <v>23</v>
      </c>
      <c r="N196" s="3" t="s">
        <v>365</v>
      </c>
    </row>
    <row r="197" spans="1:14" ht="25.5" x14ac:dyDescent="0.25">
      <c r="A197" s="11" t="s">
        <v>242</v>
      </c>
      <c r="B197" s="11" t="s">
        <v>200</v>
      </c>
      <c r="C197" s="5">
        <v>43780.395833333336</v>
      </c>
      <c r="D197" s="5">
        <v>43783.732638888891</v>
      </c>
      <c r="E197" s="5">
        <v>43783.740277777775</v>
      </c>
      <c r="F197" s="6">
        <f t="shared" si="22"/>
        <v>3.3444444444394321</v>
      </c>
      <c r="G197" s="6">
        <f t="shared" si="23"/>
        <v>7.6388888846850023E-3</v>
      </c>
      <c r="H197" s="18">
        <v>155.84415887850466</v>
      </c>
      <c r="I197" s="18">
        <v>59.372663551401871</v>
      </c>
      <c r="J197" s="2">
        <v>2</v>
      </c>
      <c r="K197" s="3" t="s">
        <v>23</v>
      </c>
      <c r="N197" s="3" t="s">
        <v>365</v>
      </c>
    </row>
    <row r="198" spans="1:14" ht="25.5" x14ac:dyDescent="0.25">
      <c r="A198" s="11" t="s">
        <v>245</v>
      </c>
      <c r="B198" s="11" t="s">
        <v>254</v>
      </c>
      <c r="C198" s="5">
        <v>43787.5625</v>
      </c>
      <c r="D198" s="5">
        <v>43788.581944444442</v>
      </c>
      <c r="E198" s="5">
        <v>43788.59097222222</v>
      </c>
      <c r="F198" s="6">
        <f t="shared" ref="F198:F206" si="24">E198-C198</f>
        <v>1.0284722222204437</v>
      </c>
      <c r="G198" s="6">
        <f t="shared" ref="G198:G206" si="25">E198-D198</f>
        <v>9.0277777781011537E-3</v>
      </c>
      <c r="H198" s="18">
        <v>95.538084112149519</v>
      </c>
      <c r="I198" s="18">
        <v>21.866121495327103</v>
      </c>
      <c r="J198" s="2">
        <v>2</v>
      </c>
      <c r="K198" s="3" t="s">
        <v>23</v>
      </c>
      <c r="N198" s="3" t="s">
        <v>365</v>
      </c>
    </row>
    <row r="199" spans="1:14" ht="25.5" x14ac:dyDescent="0.25">
      <c r="A199" s="11" t="s">
        <v>246</v>
      </c>
      <c r="B199" s="11" t="s">
        <v>254</v>
      </c>
      <c r="C199" s="5">
        <v>43787.5625</v>
      </c>
      <c r="D199" s="5">
        <v>43788.581944444442</v>
      </c>
      <c r="E199" s="5">
        <v>43788.595138888886</v>
      </c>
      <c r="F199" s="6">
        <f t="shared" si="24"/>
        <v>1.0326388888861402</v>
      </c>
      <c r="G199" s="6">
        <f t="shared" si="25"/>
        <v>1.3194444443797693E-2</v>
      </c>
      <c r="H199" s="18">
        <v>135.45747663551398</v>
      </c>
      <c r="I199" s="18">
        <v>26.402803738317758</v>
      </c>
      <c r="J199" s="2">
        <v>2</v>
      </c>
      <c r="K199" s="3" t="s">
        <v>23</v>
      </c>
      <c r="N199" s="3" t="s">
        <v>365</v>
      </c>
    </row>
    <row r="200" spans="1:14" ht="25.5" x14ac:dyDescent="0.25">
      <c r="A200" s="11" t="s">
        <v>247</v>
      </c>
      <c r="B200" s="11" t="s">
        <v>254</v>
      </c>
      <c r="C200" s="5">
        <v>43787.5625</v>
      </c>
      <c r="D200" s="5">
        <v>43788.607638888891</v>
      </c>
      <c r="E200" s="5">
        <v>43788.614583333336</v>
      </c>
      <c r="F200" s="6">
        <f t="shared" si="24"/>
        <v>1.0520833333357587</v>
      </c>
      <c r="G200" s="6">
        <f t="shared" si="25"/>
        <v>6.9444444452528842E-3</v>
      </c>
      <c r="H200" s="18">
        <v>153.82733644859815</v>
      </c>
      <c r="I200" s="18">
        <v>42.370093457943923</v>
      </c>
      <c r="J200" s="2">
        <v>2</v>
      </c>
      <c r="K200" s="3" t="s">
        <v>23</v>
      </c>
      <c r="N200" s="3" t="s">
        <v>365</v>
      </c>
    </row>
    <row r="201" spans="1:14" ht="25.5" x14ac:dyDescent="0.25">
      <c r="A201" s="11" t="s">
        <v>248</v>
      </c>
      <c r="B201" s="11" t="s">
        <v>254</v>
      </c>
      <c r="C201" s="5">
        <v>43787.5625</v>
      </c>
      <c r="D201" s="5">
        <v>43788.607638888891</v>
      </c>
      <c r="E201" s="5">
        <v>43788.618750000001</v>
      </c>
      <c r="F201" s="6">
        <f t="shared" si="24"/>
        <v>1.0562500000014552</v>
      </c>
      <c r="G201" s="6">
        <f t="shared" si="25"/>
        <v>1.1111111110949423E-2</v>
      </c>
      <c r="H201" s="18">
        <v>50.33200934579439</v>
      </c>
      <c r="I201" s="18">
        <v>15.527102803738318</v>
      </c>
      <c r="J201" s="2">
        <v>2</v>
      </c>
      <c r="K201" s="3" t="s">
        <v>23</v>
      </c>
      <c r="L201" s="3" t="s">
        <v>352</v>
      </c>
      <c r="N201" s="3" t="s">
        <v>365</v>
      </c>
    </row>
    <row r="202" spans="1:14" ht="25.5" x14ac:dyDescent="0.25">
      <c r="A202" s="11" t="s">
        <v>249</v>
      </c>
      <c r="B202" s="11" t="s">
        <v>254</v>
      </c>
      <c r="C202" s="5">
        <v>43787.5625</v>
      </c>
      <c r="D202" s="5">
        <v>43788.607638888891</v>
      </c>
      <c r="E202" s="5">
        <v>43788.62222222222</v>
      </c>
      <c r="F202" s="6">
        <f t="shared" si="24"/>
        <v>1.0597222222204437</v>
      </c>
      <c r="G202" s="6">
        <f t="shared" si="25"/>
        <v>1.4583333329937886E-2</v>
      </c>
      <c r="H202" s="18">
        <v>117.85093457943923</v>
      </c>
      <c r="I202" s="18">
        <v>54.811915887850461</v>
      </c>
      <c r="J202" s="2">
        <v>2</v>
      </c>
      <c r="K202" s="3" t="s">
        <v>23</v>
      </c>
      <c r="N202" s="3" t="s">
        <v>365</v>
      </c>
    </row>
    <row r="203" spans="1:14" ht="25.5" x14ac:dyDescent="0.25">
      <c r="A203" s="11" t="s">
        <v>250</v>
      </c>
      <c r="B203" s="11" t="s">
        <v>254</v>
      </c>
      <c r="C203" s="5">
        <v>43787.5625</v>
      </c>
      <c r="D203" s="5">
        <v>43788.607638888891</v>
      </c>
      <c r="E203" s="5">
        <v>43788.625694444447</v>
      </c>
      <c r="F203" s="6">
        <f t="shared" si="24"/>
        <v>1.0631944444467081</v>
      </c>
      <c r="G203" s="6">
        <f t="shared" si="25"/>
        <v>1.8055555556202307E-2</v>
      </c>
      <c r="H203" s="18">
        <v>194.32897196261683</v>
      </c>
      <c r="I203" s="18">
        <v>53.489018691588782</v>
      </c>
      <c r="J203" s="2">
        <v>2</v>
      </c>
      <c r="K203" s="3" t="s">
        <v>23</v>
      </c>
      <c r="N203" s="3" t="s">
        <v>365</v>
      </c>
    </row>
    <row r="204" spans="1:14" ht="25.5" x14ac:dyDescent="0.25">
      <c r="A204" s="11" t="s">
        <v>251</v>
      </c>
      <c r="B204" s="11" t="s">
        <v>254</v>
      </c>
      <c r="C204" s="5">
        <v>43787.5625</v>
      </c>
      <c r="D204" s="5">
        <v>43788.607638888891</v>
      </c>
      <c r="E204" s="5">
        <v>43788.628472222219</v>
      </c>
      <c r="F204" s="6">
        <f t="shared" si="24"/>
        <v>1.0659722222189885</v>
      </c>
      <c r="G204" s="6">
        <f t="shared" si="25"/>
        <v>2.0833333328482695E-2</v>
      </c>
      <c r="H204" s="18">
        <v>210.03831775700934</v>
      </c>
      <c r="I204" s="18">
        <v>44.826401869158879</v>
      </c>
      <c r="J204" s="2">
        <v>2</v>
      </c>
      <c r="K204" s="3" t="s">
        <v>23</v>
      </c>
      <c r="N204" s="3" t="s">
        <v>365</v>
      </c>
    </row>
    <row r="205" spans="1:14" ht="25.5" x14ac:dyDescent="0.25">
      <c r="A205" s="11" t="s">
        <v>252</v>
      </c>
      <c r="B205" s="11" t="s">
        <v>254</v>
      </c>
      <c r="C205" s="5">
        <v>43787.5625</v>
      </c>
      <c r="D205" s="5">
        <v>43788.631944444445</v>
      </c>
      <c r="E205" s="5">
        <v>43788.636111111111</v>
      </c>
      <c r="F205" s="6">
        <f t="shared" si="24"/>
        <v>1.0736111111109494</v>
      </c>
      <c r="G205" s="6">
        <f t="shared" si="25"/>
        <v>4.166666665696539E-3</v>
      </c>
      <c r="H205" s="18">
        <v>93.869626168224286</v>
      </c>
      <c r="I205" s="18">
        <v>26.77523364485981</v>
      </c>
      <c r="J205" s="2">
        <v>2</v>
      </c>
      <c r="K205" s="3" t="s">
        <v>23</v>
      </c>
      <c r="N205" s="3" t="s">
        <v>365</v>
      </c>
    </row>
    <row r="206" spans="1:14" ht="25.5" x14ac:dyDescent="0.25">
      <c r="A206" s="11" t="s">
        <v>253</v>
      </c>
      <c r="B206" s="11" t="s">
        <v>254</v>
      </c>
      <c r="C206" s="5">
        <v>43787.5625</v>
      </c>
      <c r="D206" s="5">
        <v>43788.631944444445</v>
      </c>
      <c r="E206" s="5">
        <v>43788.644444444442</v>
      </c>
      <c r="F206" s="6">
        <f t="shared" si="24"/>
        <v>1.0819444444423425</v>
      </c>
      <c r="G206" s="6">
        <f t="shared" si="25"/>
        <v>1.2499999997089617E-2</v>
      </c>
      <c r="H206" s="18">
        <v>96.684579439252332</v>
      </c>
      <c r="I206" s="18">
        <v>42.493224299065417</v>
      </c>
      <c r="J206" s="2">
        <v>2</v>
      </c>
      <c r="K206" s="3" t="s">
        <v>23</v>
      </c>
      <c r="N206" s="3" t="s">
        <v>365</v>
      </c>
    </row>
    <row r="207" spans="1:14" ht="25.5" x14ac:dyDescent="0.25">
      <c r="A207" s="11" t="s">
        <v>260</v>
      </c>
      <c r="B207" s="11" t="s">
        <v>316</v>
      </c>
      <c r="C207" s="5">
        <v>43794.645833333336</v>
      </c>
      <c r="D207" s="5">
        <v>43795.440972222219</v>
      </c>
      <c r="E207" s="5">
        <v>43795.447916666664</v>
      </c>
      <c r="F207" s="6">
        <f t="shared" ref="F207:F262" si="26">E207-C207</f>
        <v>0.80208333332848269</v>
      </c>
      <c r="G207" s="6">
        <f t="shared" ref="G207:G262" si="27">E207-D207</f>
        <v>6.9444444452528842E-3</v>
      </c>
      <c r="H207" s="18">
        <v>223.67710280373834</v>
      </c>
      <c r="I207" s="18">
        <v>33.674065420560744</v>
      </c>
      <c r="J207" s="2">
        <v>2</v>
      </c>
      <c r="K207" s="3" t="s">
        <v>23</v>
      </c>
      <c r="N207" s="3" t="s">
        <v>365</v>
      </c>
    </row>
    <row r="208" spans="1:14" ht="25.5" x14ac:dyDescent="0.25">
      <c r="A208" s="11" t="s">
        <v>261</v>
      </c>
      <c r="B208" s="11" t="s">
        <v>316</v>
      </c>
      <c r="C208" s="5">
        <v>43794.645833333336</v>
      </c>
      <c r="D208" s="5">
        <v>43795.440972222219</v>
      </c>
      <c r="E208" s="5">
        <v>43795.45</v>
      </c>
      <c r="F208" s="6">
        <f t="shared" si="26"/>
        <v>0.80416666666133096</v>
      </c>
      <c r="G208" s="6">
        <f t="shared" si="27"/>
        <v>9.0277777781011537E-3</v>
      </c>
      <c r="H208" s="18">
        <v>69.601635514018696</v>
      </c>
      <c r="I208" s="18">
        <v>17.974766355140186</v>
      </c>
      <c r="J208" s="2">
        <v>2</v>
      </c>
      <c r="K208" s="3" t="s">
        <v>23</v>
      </c>
      <c r="N208" s="3" t="s">
        <v>365</v>
      </c>
    </row>
    <row r="209" spans="1:14" ht="25.5" x14ac:dyDescent="0.25">
      <c r="A209" s="11" t="s">
        <v>262</v>
      </c>
      <c r="B209" s="11" t="s">
        <v>316</v>
      </c>
      <c r="C209" s="5">
        <v>43794.645833333336</v>
      </c>
      <c r="D209" s="5">
        <v>43795.440972222219</v>
      </c>
      <c r="E209" s="5">
        <v>43795.452777777777</v>
      </c>
      <c r="F209" s="6">
        <f t="shared" si="26"/>
        <v>0.80694444444088731</v>
      </c>
      <c r="G209" s="6">
        <f t="shared" si="27"/>
        <v>1.1805555557657499E-2</v>
      </c>
      <c r="H209" s="18">
        <v>21.906775700934578</v>
      </c>
      <c r="I209" s="18">
        <v>15.544859813084111</v>
      </c>
      <c r="J209" s="2">
        <v>2</v>
      </c>
      <c r="K209" s="3" t="s">
        <v>23</v>
      </c>
      <c r="N209" s="3" t="s">
        <v>365</v>
      </c>
    </row>
    <row r="210" spans="1:14" ht="25.5" x14ac:dyDescent="0.25">
      <c r="A210" s="11" t="s">
        <v>263</v>
      </c>
      <c r="B210" s="11" t="s">
        <v>316</v>
      </c>
      <c r="C210" s="5">
        <v>43794.645833333336</v>
      </c>
      <c r="D210" s="5">
        <v>43795.458333333336</v>
      </c>
      <c r="E210" s="5">
        <v>43795.46597222222</v>
      </c>
      <c r="F210" s="6">
        <f t="shared" si="26"/>
        <v>0.820138888884685</v>
      </c>
      <c r="G210" s="6">
        <f t="shared" si="27"/>
        <v>7.6388888846850023E-3</v>
      </c>
      <c r="H210" s="18">
        <v>61.578271028037378</v>
      </c>
      <c r="I210" s="18">
        <v>17.161214953271028</v>
      </c>
      <c r="J210" s="2">
        <v>2</v>
      </c>
      <c r="K210" s="3" t="s">
        <v>23</v>
      </c>
      <c r="N210" s="3" t="s">
        <v>365</v>
      </c>
    </row>
    <row r="211" spans="1:14" ht="25.5" x14ac:dyDescent="0.25">
      <c r="A211" s="11" t="s">
        <v>264</v>
      </c>
      <c r="B211" s="11" t="s">
        <v>316</v>
      </c>
      <c r="C211" s="5">
        <v>43794.645833333336</v>
      </c>
      <c r="D211" s="5">
        <v>43795.458333333336</v>
      </c>
      <c r="E211" s="5">
        <v>43795.468055555553</v>
      </c>
      <c r="F211" s="6">
        <f t="shared" si="26"/>
        <v>0.82222222221753327</v>
      </c>
      <c r="G211" s="6">
        <f t="shared" si="27"/>
        <v>9.7222222175332718E-3</v>
      </c>
      <c r="H211" s="18">
        <v>65.446728971962614</v>
      </c>
      <c r="I211" s="18">
        <v>24.527803738317754</v>
      </c>
      <c r="J211" s="2">
        <v>2</v>
      </c>
      <c r="K211" s="3" t="s">
        <v>23</v>
      </c>
      <c r="L211" s="3" t="s">
        <v>318</v>
      </c>
      <c r="N211" s="3" t="s">
        <v>365</v>
      </c>
    </row>
    <row r="212" spans="1:14" ht="25.5" x14ac:dyDescent="0.25">
      <c r="A212" s="11" t="s">
        <v>265</v>
      </c>
      <c r="B212" s="11" t="s">
        <v>316</v>
      </c>
      <c r="C212" s="5">
        <v>43794.645833333336</v>
      </c>
      <c r="D212" s="5">
        <v>43795.527777777781</v>
      </c>
      <c r="E212" s="5">
        <v>43795.535416666666</v>
      </c>
      <c r="F212" s="6">
        <f t="shared" si="26"/>
        <v>0.88958333332993789</v>
      </c>
      <c r="G212" s="6">
        <f t="shared" si="27"/>
        <v>7.6388888846850023E-3</v>
      </c>
      <c r="H212" s="18">
        <v>254.33995327102804</v>
      </c>
      <c r="I212" s="18">
        <v>24.493224299065421</v>
      </c>
      <c r="J212" s="2">
        <v>2</v>
      </c>
      <c r="K212" s="3" t="s">
        <v>23</v>
      </c>
      <c r="L212" s="3" t="s">
        <v>5</v>
      </c>
      <c r="N212" s="3" t="s">
        <v>365</v>
      </c>
    </row>
    <row r="213" spans="1:14" ht="25.5" x14ac:dyDescent="0.25">
      <c r="A213" s="11" t="s">
        <v>266</v>
      </c>
      <c r="B213" s="11" t="s">
        <v>316</v>
      </c>
      <c r="C213" s="5">
        <v>43794.645833333336</v>
      </c>
      <c r="D213" s="5">
        <v>43795.527777777781</v>
      </c>
      <c r="E213" s="5">
        <v>43795.538194444445</v>
      </c>
      <c r="F213" s="6">
        <f t="shared" si="26"/>
        <v>0.89236111110949423</v>
      </c>
      <c r="G213" s="6">
        <f t="shared" si="27"/>
        <v>1.0416666664241347E-2</v>
      </c>
      <c r="H213" s="18">
        <v>13.46588785046729</v>
      </c>
      <c r="I213" s="18">
        <v>7.1086448598130838</v>
      </c>
      <c r="J213" s="2">
        <v>2</v>
      </c>
      <c r="K213" s="3" t="s">
        <v>23</v>
      </c>
      <c r="N213" s="3" t="s">
        <v>365</v>
      </c>
    </row>
    <row r="214" spans="1:14" ht="25.5" x14ac:dyDescent="0.25">
      <c r="A214" s="11" t="s">
        <v>267</v>
      </c>
      <c r="B214" s="11" t="s">
        <v>316</v>
      </c>
      <c r="C214" s="5">
        <v>43794.645833333336</v>
      </c>
      <c r="D214" s="5">
        <v>43795.527777777781</v>
      </c>
      <c r="E214" s="5">
        <v>43795.543749999997</v>
      </c>
      <c r="F214" s="6">
        <f t="shared" si="26"/>
        <v>0.89791666666133096</v>
      </c>
      <c r="G214" s="6">
        <f t="shared" si="27"/>
        <v>1.597222221607808E-2</v>
      </c>
      <c r="H214" s="18">
        <v>16.705607476635514</v>
      </c>
      <c r="I214" s="18">
        <v>10.757943925233644</v>
      </c>
      <c r="J214" s="2">
        <v>2</v>
      </c>
      <c r="K214" s="3" t="s">
        <v>23</v>
      </c>
      <c r="L214" s="3" t="s">
        <v>5</v>
      </c>
      <c r="N214" s="3" t="s">
        <v>365</v>
      </c>
    </row>
    <row r="215" spans="1:14" ht="25.5" x14ac:dyDescent="0.25">
      <c r="A215" s="11" t="s">
        <v>268</v>
      </c>
      <c r="B215" s="11" t="s">
        <v>316</v>
      </c>
      <c r="C215" s="5">
        <v>43794.645833333336</v>
      </c>
      <c r="D215" s="5">
        <v>43795.527777777781</v>
      </c>
      <c r="E215" s="5">
        <v>43795.546527777777</v>
      </c>
      <c r="F215" s="6">
        <f t="shared" si="26"/>
        <v>0.90069444444088731</v>
      </c>
      <c r="G215" s="6">
        <f t="shared" si="27"/>
        <v>1.8749999995634425E-2</v>
      </c>
      <c r="H215" s="18">
        <v>216.07056074766356</v>
      </c>
      <c r="I215" s="18">
        <v>40.213084112149531</v>
      </c>
      <c r="J215" s="2">
        <v>2</v>
      </c>
      <c r="K215" s="3" t="s">
        <v>23</v>
      </c>
      <c r="N215" s="3" t="s">
        <v>365</v>
      </c>
    </row>
    <row r="216" spans="1:14" ht="25.5" x14ac:dyDescent="0.25">
      <c r="A216" s="11" t="s">
        <v>269</v>
      </c>
      <c r="B216" s="11" t="s">
        <v>316</v>
      </c>
      <c r="C216" s="5">
        <v>43794.645833333336</v>
      </c>
      <c r="D216" s="5">
        <v>43795.527777777781</v>
      </c>
      <c r="E216" s="5">
        <v>43795.549305555556</v>
      </c>
      <c r="F216" s="6">
        <f t="shared" si="26"/>
        <v>0.90347222222044365</v>
      </c>
      <c r="G216" s="6">
        <f t="shared" si="27"/>
        <v>2.1527777775190771E-2</v>
      </c>
      <c r="H216" s="18">
        <v>158.33481308411214</v>
      </c>
      <c r="I216" s="18">
        <v>40.769859813084111</v>
      </c>
      <c r="J216" s="2">
        <v>2</v>
      </c>
      <c r="K216" s="3" t="s">
        <v>23</v>
      </c>
      <c r="N216" s="3" t="s">
        <v>365</v>
      </c>
    </row>
    <row r="217" spans="1:14" ht="25.5" x14ac:dyDescent="0.25">
      <c r="A217" s="11" t="s">
        <v>270</v>
      </c>
      <c r="B217" s="11" t="s">
        <v>316</v>
      </c>
      <c r="C217" s="5">
        <v>43794.645833333336</v>
      </c>
      <c r="D217" s="5">
        <v>43795.559027777781</v>
      </c>
      <c r="E217" s="5">
        <v>43795.5625</v>
      </c>
      <c r="F217" s="6">
        <f t="shared" si="26"/>
        <v>0.91666666666424135</v>
      </c>
      <c r="G217" s="6">
        <f t="shared" si="27"/>
        <v>3.4722222189884633E-3</v>
      </c>
      <c r="H217" s="18">
        <v>154.84322429906541</v>
      </c>
      <c r="I217" s="18">
        <v>38.65023364485981</v>
      </c>
      <c r="J217" s="2">
        <v>2</v>
      </c>
      <c r="K217" s="3" t="s">
        <v>23</v>
      </c>
      <c r="N217" s="3" t="s">
        <v>365</v>
      </c>
    </row>
    <row r="218" spans="1:14" ht="25.5" x14ac:dyDescent="0.25">
      <c r="A218" s="11" t="s">
        <v>271</v>
      </c>
      <c r="B218" s="11" t="s">
        <v>316</v>
      </c>
      <c r="C218" s="5">
        <v>43794.645833333336</v>
      </c>
      <c r="D218" s="5">
        <v>43795.559027777781</v>
      </c>
      <c r="E218" s="5">
        <v>43795.564583333333</v>
      </c>
      <c r="F218" s="6">
        <f t="shared" si="26"/>
        <v>0.91874999999708962</v>
      </c>
      <c r="G218" s="6">
        <f t="shared" si="27"/>
        <v>5.5555555518367328E-3</v>
      </c>
      <c r="H218" s="18">
        <v>0</v>
      </c>
      <c r="I218" s="18">
        <v>0</v>
      </c>
      <c r="J218" s="2">
        <v>1</v>
      </c>
      <c r="K218" s="3" t="s">
        <v>23</v>
      </c>
      <c r="N218" s="3" t="s">
        <v>365</v>
      </c>
    </row>
    <row r="219" spans="1:14" ht="25.5" x14ac:dyDescent="0.25">
      <c r="A219" s="11" t="s">
        <v>272</v>
      </c>
      <c r="B219" s="11" t="s">
        <v>316</v>
      </c>
      <c r="C219" s="5">
        <v>43794.645833333336</v>
      </c>
      <c r="D219" s="5">
        <v>43795.559027777781</v>
      </c>
      <c r="E219" s="5">
        <v>43795.569444444445</v>
      </c>
      <c r="F219" s="6">
        <f t="shared" si="26"/>
        <v>0.92361111110949423</v>
      </c>
      <c r="G219" s="6">
        <f t="shared" si="27"/>
        <v>1.0416666664241347E-2</v>
      </c>
      <c r="H219" s="18">
        <v>10.616121495327102</v>
      </c>
      <c r="I219" s="18">
        <v>10.616121495327102</v>
      </c>
      <c r="J219" s="2">
        <v>2</v>
      </c>
      <c r="K219" s="3" t="s">
        <v>23</v>
      </c>
      <c r="L219" s="3" t="s">
        <v>5</v>
      </c>
      <c r="N219" s="3" t="s">
        <v>365</v>
      </c>
    </row>
    <row r="220" spans="1:14" ht="25.5" x14ac:dyDescent="0.25">
      <c r="A220" s="11" t="s">
        <v>273</v>
      </c>
      <c r="B220" s="11" t="s">
        <v>316</v>
      </c>
      <c r="C220" s="5">
        <v>43794.645833333336</v>
      </c>
      <c r="D220" s="5">
        <v>43795.559027777781</v>
      </c>
      <c r="E220" s="5">
        <v>43795.572222222225</v>
      </c>
      <c r="F220" s="6">
        <f t="shared" si="26"/>
        <v>0.92638888888905058</v>
      </c>
      <c r="G220" s="6">
        <f t="shared" si="27"/>
        <v>1.3194444443797693E-2</v>
      </c>
      <c r="H220" s="18">
        <v>62.789719626168221</v>
      </c>
      <c r="I220" s="18">
        <v>23.963084112149531</v>
      </c>
      <c r="J220" s="2">
        <v>2</v>
      </c>
      <c r="K220" s="3" t="s">
        <v>23</v>
      </c>
      <c r="N220" s="3" t="s">
        <v>365</v>
      </c>
    </row>
    <row r="221" spans="1:14" ht="25.5" x14ac:dyDescent="0.25">
      <c r="A221" s="11" t="s">
        <v>274</v>
      </c>
      <c r="B221" s="11" t="s">
        <v>316</v>
      </c>
      <c r="C221" s="5">
        <v>43794.645833333336</v>
      </c>
      <c r="D221" s="5">
        <v>43795.559027777781</v>
      </c>
      <c r="E221" s="5">
        <v>43795.57708333333</v>
      </c>
      <c r="F221" s="6">
        <f t="shared" si="26"/>
        <v>0.93124999999417923</v>
      </c>
      <c r="G221" s="6">
        <f t="shared" si="27"/>
        <v>1.805555554892635E-2</v>
      </c>
      <c r="H221" s="18">
        <v>34.015887850467287</v>
      </c>
      <c r="I221" s="18">
        <v>12.878037383177571</v>
      </c>
      <c r="J221" s="2">
        <v>2</v>
      </c>
      <c r="K221" s="3" t="s">
        <v>23</v>
      </c>
      <c r="N221" s="3" t="s">
        <v>365</v>
      </c>
    </row>
    <row r="222" spans="1:14" ht="25.5" x14ac:dyDescent="0.25">
      <c r="A222" s="11" t="s">
        <v>275</v>
      </c>
      <c r="B222" s="11" t="s">
        <v>316</v>
      </c>
      <c r="C222" s="5">
        <v>43794.645833333336</v>
      </c>
      <c r="D222" s="5">
        <v>43795.559027777781</v>
      </c>
      <c r="E222" s="5">
        <v>43795.579861111109</v>
      </c>
      <c r="F222" s="6">
        <f t="shared" si="26"/>
        <v>0.93402777777373558</v>
      </c>
      <c r="G222" s="6">
        <f t="shared" si="27"/>
        <v>2.0833333328482695E-2</v>
      </c>
      <c r="H222" s="18">
        <v>187.37499999999997</v>
      </c>
      <c r="I222" s="18">
        <v>36.509813084112146</v>
      </c>
      <c r="J222" s="2">
        <v>2</v>
      </c>
      <c r="K222" s="3" t="s">
        <v>23</v>
      </c>
      <c r="N222" s="3" t="s">
        <v>365</v>
      </c>
    </row>
    <row r="223" spans="1:14" ht="25.5" x14ac:dyDescent="0.25">
      <c r="A223" s="11" t="s">
        <v>276</v>
      </c>
      <c r="B223" s="11" t="s">
        <v>316</v>
      </c>
      <c r="C223" s="5">
        <v>43794.645833333336</v>
      </c>
      <c r="D223" s="5">
        <v>43795.559027777781</v>
      </c>
      <c r="E223" s="5">
        <v>43795.581944444442</v>
      </c>
      <c r="F223" s="6">
        <f t="shared" si="26"/>
        <v>0.93611111110658385</v>
      </c>
      <c r="G223" s="6">
        <f t="shared" si="27"/>
        <v>2.2916666661330964E-2</v>
      </c>
      <c r="H223" s="18">
        <v>62.050700934579439</v>
      </c>
      <c r="I223" s="18">
        <v>15.004906542056075</v>
      </c>
      <c r="J223" s="2">
        <v>2</v>
      </c>
      <c r="K223" s="3" t="s">
        <v>23</v>
      </c>
      <c r="N223" s="3" t="s">
        <v>365</v>
      </c>
    </row>
    <row r="224" spans="1:14" ht="25.5" x14ac:dyDescent="0.25">
      <c r="A224" s="11" t="s">
        <v>277</v>
      </c>
      <c r="B224" s="11" t="s">
        <v>316</v>
      </c>
      <c r="C224" s="5">
        <v>43794.645833333336</v>
      </c>
      <c r="D224" s="5">
        <v>43795.559027777781</v>
      </c>
      <c r="E224" s="5">
        <v>43795.585416666669</v>
      </c>
      <c r="F224" s="6">
        <f t="shared" si="26"/>
        <v>0.93958333333284827</v>
      </c>
      <c r="G224" s="6">
        <f t="shared" si="27"/>
        <v>2.6388888887595385E-2</v>
      </c>
      <c r="H224" s="18">
        <v>185.12242990654204</v>
      </c>
      <c r="I224" s="18">
        <v>79.739018691588782</v>
      </c>
      <c r="J224" s="2">
        <v>3</v>
      </c>
      <c r="K224" s="3" t="s">
        <v>23</v>
      </c>
      <c r="N224" s="3" t="s">
        <v>365</v>
      </c>
    </row>
    <row r="225" spans="1:14" ht="25.5" x14ac:dyDescent="0.25">
      <c r="A225" s="11" t="s">
        <v>278</v>
      </c>
      <c r="B225" s="11" t="s">
        <v>316</v>
      </c>
      <c r="C225" s="5">
        <v>43794.645833333336</v>
      </c>
      <c r="D225" s="5">
        <v>43795.559027777781</v>
      </c>
      <c r="E225" s="5">
        <v>43795.588888888888</v>
      </c>
      <c r="F225" s="6">
        <f t="shared" si="26"/>
        <v>0.94305555555183673</v>
      </c>
      <c r="G225" s="6">
        <f t="shared" si="27"/>
        <v>2.9861111106583849E-2</v>
      </c>
      <c r="H225" s="18">
        <v>179.25046728971964</v>
      </c>
      <c r="I225" s="18">
        <v>45.466822429906543</v>
      </c>
      <c r="J225" s="2">
        <v>2</v>
      </c>
      <c r="K225" s="3" t="s">
        <v>23</v>
      </c>
      <c r="N225" s="3" t="s">
        <v>365</v>
      </c>
    </row>
    <row r="226" spans="1:14" ht="25.5" x14ac:dyDescent="0.25">
      <c r="A226" s="11" t="s">
        <v>279</v>
      </c>
      <c r="B226" s="11" t="s">
        <v>316</v>
      </c>
      <c r="C226" s="5">
        <v>43794.645833333336</v>
      </c>
      <c r="D226" s="5">
        <v>43795.559027777781</v>
      </c>
      <c r="E226" s="5">
        <v>43795.59097222222</v>
      </c>
      <c r="F226" s="6">
        <f t="shared" si="26"/>
        <v>0.945138888884685</v>
      </c>
      <c r="G226" s="6">
        <f t="shared" si="27"/>
        <v>3.1944444439432118E-2</v>
      </c>
      <c r="H226" s="18">
        <v>81.857242990654214</v>
      </c>
      <c r="I226" s="18">
        <v>34.535981308411209</v>
      </c>
      <c r="J226" s="2">
        <v>2</v>
      </c>
      <c r="K226" s="3" t="s">
        <v>23</v>
      </c>
      <c r="N226" s="3" t="s">
        <v>365</v>
      </c>
    </row>
    <row r="227" spans="1:14" ht="25.5" x14ac:dyDescent="0.25">
      <c r="A227" s="11" t="s">
        <v>280</v>
      </c>
      <c r="B227" s="11" t="s">
        <v>316</v>
      </c>
      <c r="C227" s="5">
        <v>43794.645833333336</v>
      </c>
      <c r="D227" s="5">
        <v>43795.559027777781</v>
      </c>
      <c r="E227" s="5">
        <v>43795.594444444447</v>
      </c>
      <c r="F227" s="6">
        <f t="shared" si="26"/>
        <v>0.94861111111094942</v>
      </c>
      <c r="G227" s="6">
        <f t="shared" si="27"/>
        <v>3.5416666665696539E-2</v>
      </c>
      <c r="H227" s="18">
        <v>62.508878504672893</v>
      </c>
      <c r="I227" s="18">
        <v>20.872429906542056</v>
      </c>
      <c r="J227" s="2">
        <v>2</v>
      </c>
      <c r="K227" s="3" t="s">
        <v>23</v>
      </c>
      <c r="N227" s="3" t="s">
        <v>365</v>
      </c>
    </row>
    <row r="228" spans="1:14" ht="25.5" x14ac:dyDescent="0.25">
      <c r="A228" s="11" t="s">
        <v>281</v>
      </c>
      <c r="B228" s="11" t="s">
        <v>316</v>
      </c>
      <c r="C228" s="5">
        <v>43794.645833333336</v>
      </c>
      <c r="D228" s="5">
        <v>43795.600694444445</v>
      </c>
      <c r="E228" s="5">
        <v>43795.605555555558</v>
      </c>
      <c r="F228" s="6">
        <f t="shared" si="26"/>
        <v>0.95972222222189885</v>
      </c>
      <c r="G228" s="6">
        <f t="shared" si="27"/>
        <v>4.8611111124046147E-3</v>
      </c>
      <c r="H228" s="18">
        <v>139.29906542056074</v>
      </c>
      <c r="I228" s="18">
        <v>34.966588785046731</v>
      </c>
      <c r="J228" s="2">
        <v>2</v>
      </c>
      <c r="K228" s="3" t="s">
        <v>23</v>
      </c>
      <c r="N228" s="3" t="s">
        <v>365</v>
      </c>
    </row>
    <row r="229" spans="1:14" ht="25.5" x14ac:dyDescent="0.25">
      <c r="A229" s="11" t="s">
        <v>282</v>
      </c>
      <c r="B229" s="11" t="s">
        <v>316</v>
      </c>
      <c r="C229" s="5">
        <v>43794.645833333336</v>
      </c>
      <c r="D229" s="5">
        <v>43795.600694444445</v>
      </c>
      <c r="E229" s="5">
        <v>43795.60833333333</v>
      </c>
      <c r="F229" s="6">
        <f t="shared" si="26"/>
        <v>0.96249999999417923</v>
      </c>
      <c r="G229" s="6">
        <f t="shared" si="27"/>
        <v>7.6388888846850023E-3</v>
      </c>
      <c r="H229" s="18">
        <v>101.76682242990654</v>
      </c>
      <c r="I229" s="18">
        <v>49.123130841121494</v>
      </c>
      <c r="J229" s="2">
        <v>2</v>
      </c>
      <c r="K229" s="3" t="s">
        <v>23</v>
      </c>
      <c r="N229" s="3" t="s">
        <v>365</v>
      </c>
    </row>
    <row r="230" spans="1:14" ht="25.5" x14ac:dyDescent="0.25">
      <c r="A230" s="11" t="s">
        <v>283</v>
      </c>
      <c r="B230" s="11" t="s">
        <v>316</v>
      </c>
      <c r="C230" s="5">
        <v>43794.645833333336</v>
      </c>
      <c r="D230" s="5">
        <v>43795.600694444445</v>
      </c>
      <c r="E230" s="5">
        <v>43795.61041666667</v>
      </c>
      <c r="F230" s="6">
        <f t="shared" si="26"/>
        <v>0.96458333333430346</v>
      </c>
      <c r="G230" s="6">
        <f t="shared" si="27"/>
        <v>9.7222222248092294E-3</v>
      </c>
      <c r="H230" s="18">
        <v>50.821728971962614</v>
      </c>
      <c r="I230" s="18">
        <v>24.905140186915887</v>
      </c>
      <c r="J230" s="2">
        <v>2</v>
      </c>
      <c r="K230" s="3" t="s">
        <v>23</v>
      </c>
      <c r="N230" s="3" t="s">
        <v>365</v>
      </c>
    </row>
    <row r="231" spans="1:14" ht="25.5" x14ac:dyDescent="0.25">
      <c r="A231" s="11" t="s">
        <v>284</v>
      </c>
      <c r="B231" s="11" t="s">
        <v>316</v>
      </c>
      <c r="C231" s="5">
        <v>43794.645833333336</v>
      </c>
      <c r="D231" s="5">
        <v>43795.600694444445</v>
      </c>
      <c r="E231" s="5">
        <v>43795.616666666669</v>
      </c>
      <c r="F231" s="6">
        <f t="shared" si="26"/>
        <v>0.97083333333284827</v>
      </c>
      <c r="G231" s="6">
        <f t="shared" si="27"/>
        <v>1.5972222223354038E-2</v>
      </c>
      <c r="H231" s="18">
        <v>143.81378504672898</v>
      </c>
      <c r="I231" s="18">
        <v>23.977803738317757</v>
      </c>
      <c r="J231" s="2">
        <v>2</v>
      </c>
      <c r="K231" s="3" t="s">
        <v>23</v>
      </c>
      <c r="N231" s="3" t="s">
        <v>365</v>
      </c>
    </row>
    <row r="232" spans="1:14" ht="25.5" x14ac:dyDescent="0.25">
      <c r="A232" s="11" t="s">
        <v>285</v>
      </c>
      <c r="B232" s="11" t="s">
        <v>316</v>
      </c>
      <c r="C232" s="5">
        <v>43794.645833333336</v>
      </c>
      <c r="D232" s="5">
        <v>43795.600694444445</v>
      </c>
      <c r="E232" s="5">
        <v>43795.621527777781</v>
      </c>
      <c r="F232" s="6">
        <f t="shared" si="26"/>
        <v>0.97569444444525288</v>
      </c>
      <c r="G232" s="6">
        <f t="shared" si="27"/>
        <v>2.0833333335758653E-2</v>
      </c>
      <c r="H232" s="18">
        <v>135.93808411214951</v>
      </c>
      <c r="I232" s="18">
        <v>41.117056074766353</v>
      </c>
      <c r="J232" s="2">
        <v>2</v>
      </c>
      <c r="K232" s="3" t="s">
        <v>23</v>
      </c>
      <c r="N232" s="3" t="s">
        <v>365</v>
      </c>
    </row>
    <row r="233" spans="1:14" ht="25.5" x14ac:dyDescent="0.25">
      <c r="A233" s="11" t="s">
        <v>286</v>
      </c>
      <c r="B233" s="11" t="s">
        <v>316</v>
      </c>
      <c r="C233" s="5">
        <v>43794.645833333336</v>
      </c>
      <c r="D233" s="5">
        <v>43795.600694444445</v>
      </c>
      <c r="E233" s="5">
        <v>43795.624305555553</v>
      </c>
      <c r="F233" s="6">
        <f t="shared" si="26"/>
        <v>0.97847222221753327</v>
      </c>
      <c r="G233" s="6">
        <f t="shared" si="27"/>
        <v>2.361111110803904E-2</v>
      </c>
      <c r="H233" s="18">
        <v>13.888317757009343</v>
      </c>
      <c r="I233" s="18">
        <v>7.3712616822429897</v>
      </c>
      <c r="J233" s="2">
        <v>2</v>
      </c>
      <c r="K233" s="3" t="s">
        <v>23</v>
      </c>
      <c r="N233" s="3" t="s">
        <v>365</v>
      </c>
    </row>
    <row r="234" spans="1:14" ht="25.5" x14ac:dyDescent="0.25">
      <c r="A234" s="11" t="s">
        <v>287</v>
      </c>
      <c r="B234" s="11" t="s">
        <v>317</v>
      </c>
      <c r="C234" s="5">
        <v>43795.395833333336</v>
      </c>
      <c r="D234" s="5">
        <v>43795.630555555559</v>
      </c>
      <c r="E234" s="5">
        <v>43795.634027777778</v>
      </c>
      <c r="F234" s="6">
        <f t="shared" si="26"/>
        <v>0.2381944444423425</v>
      </c>
      <c r="G234" s="6">
        <f t="shared" si="27"/>
        <v>3.4722222189884633E-3</v>
      </c>
      <c r="H234" s="18">
        <v>84.876401869158869</v>
      </c>
      <c r="I234" s="18">
        <v>20.41308411214953</v>
      </c>
      <c r="J234" s="2">
        <v>2</v>
      </c>
      <c r="K234" s="3" t="s">
        <v>23</v>
      </c>
      <c r="N234" s="3" t="s">
        <v>365</v>
      </c>
    </row>
    <row r="235" spans="1:14" ht="25.5" x14ac:dyDescent="0.25">
      <c r="A235" s="11" t="s">
        <v>288</v>
      </c>
      <c r="B235" s="11" t="s">
        <v>317</v>
      </c>
      <c r="C235" s="5">
        <v>43795.395833333336</v>
      </c>
      <c r="D235" s="5">
        <v>43795.630555555559</v>
      </c>
      <c r="E235" s="5">
        <v>43795.636805555558</v>
      </c>
      <c r="F235" s="6">
        <f t="shared" si="26"/>
        <v>0.24097222222189885</v>
      </c>
      <c r="G235" s="6">
        <f t="shared" si="27"/>
        <v>6.2499999985448085E-3</v>
      </c>
      <c r="H235" s="18">
        <v>0</v>
      </c>
      <c r="I235" s="18">
        <v>0</v>
      </c>
      <c r="J235" s="2">
        <v>1</v>
      </c>
      <c r="K235" s="3" t="s">
        <v>23</v>
      </c>
      <c r="N235" s="3" t="s">
        <v>365</v>
      </c>
    </row>
    <row r="236" spans="1:14" ht="25.5" x14ac:dyDescent="0.25">
      <c r="A236" s="11" t="s">
        <v>289</v>
      </c>
      <c r="B236" s="11" t="s">
        <v>317</v>
      </c>
      <c r="C236" s="5">
        <v>43795.395833333336</v>
      </c>
      <c r="D236" s="5">
        <v>43795.630555555559</v>
      </c>
      <c r="E236" s="5">
        <v>43795.640277777777</v>
      </c>
      <c r="F236" s="6">
        <f t="shared" si="26"/>
        <v>0.24444444444088731</v>
      </c>
      <c r="G236" s="6">
        <f t="shared" si="27"/>
        <v>9.7222222175332718E-3</v>
      </c>
      <c r="H236" s="18">
        <v>25.301635514018688</v>
      </c>
      <c r="I236" s="18">
        <v>13.108177570093458</v>
      </c>
      <c r="J236" s="2">
        <v>2</v>
      </c>
      <c r="K236" s="3" t="s">
        <v>23</v>
      </c>
      <c r="N236" s="3" t="s">
        <v>365</v>
      </c>
    </row>
    <row r="237" spans="1:14" ht="25.5" x14ac:dyDescent="0.25">
      <c r="A237" s="11" t="s">
        <v>290</v>
      </c>
      <c r="B237" s="11" t="s">
        <v>317</v>
      </c>
      <c r="C237" s="5">
        <v>43795.395833333336</v>
      </c>
      <c r="D237" s="5">
        <v>43795.630555555559</v>
      </c>
      <c r="E237" s="5">
        <v>43795.643055555556</v>
      </c>
      <c r="F237" s="6">
        <f t="shared" si="26"/>
        <v>0.24722222222044365</v>
      </c>
      <c r="G237" s="6">
        <f t="shared" si="27"/>
        <v>1.2499999997089617E-2</v>
      </c>
      <c r="H237" s="18">
        <v>0</v>
      </c>
      <c r="I237" s="18">
        <v>0</v>
      </c>
      <c r="J237" s="2">
        <v>1</v>
      </c>
      <c r="K237" s="3" t="s">
        <v>23</v>
      </c>
      <c r="N237" s="3" t="s">
        <v>365</v>
      </c>
    </row>
    <row r="238" spans="1:14" ht="25.5" x14ac:dyDescent="0.25">
      <c r="A238" s="11" t="s">
        <v>291</v>
      </c>
      <c r="B238" s="11" t="s">
        <v>317</v>
      </c>
      <c r="C238" s="5">
        <v>43795.395833333336</v>
      </c>
      <c r="D238" s="5">
        <v>43795.630555555559</v>
      </c>
      <c r="E238" s="5">
        <v>43795.645833333336</v>
      </c>
      <c r="F238" s="6">
        <f t="shared" si="26"/>
        <v>0.25</v>
      </c>
      <c r="G238" s="6">
        <f t="shared" si="27"/>
        <v>1.5277777776645962E-2</v>
      </c>
      <c r="H238" s="18">
        <v>0</v>
      </c>
      <c r="I238" s="18">
        <v>0</v>
      </c>
      <c r="J238" s="2">
        <v>1</v>
      </c>
      <c r="K238" s="3" t="s">
        <v>23</v>
      </c>
      <c r="N238" s="3" t="s">
        <v>365</v>
      </c>
    </row>
    <row r="239" spans="1:14" ht="25.5" x14ac:dyDescent="0.25">
      <c r="A239" s="11" t="s">
        <v>292</v>
      </c>
      <c r="B239" s="11" t="s">
        <v>317</v>
      </c>
      <c r="C239" s="5">
        <v>43795.395833333336</v>
      </c>
      <c r="D239" s="5">
        <v>43795.652777777781</v>
      </c>
      <c r="E239" s="5">
        <v>43795.659722222219</v>
      </c>
      <c r="F239" s="6">
        <f t="shared" si="26"/>
        <v>0.26388888888322981</v>
      </c>
      <c r="G239" s="6">
        <f t="shared" si="27"/>
        <v>6.9444444379769266E-3</v>
      </c>
      <c r="H239" s="18">
        <v>31.907242990654201</v>
      </c>
      <c r="I239" s="18">
        <v>14.789953271028036</v>
      </c>
      <c r="J239" s="2">
        <v>2</v>
      </c>
      <c r="K239" s="3" t="s">
        <v>23</v>
      </c>
      <c r="N239" s="3" t="s">
        <v>365</v>
      </c>
    </row>
    <row r="240" spans="1:14" ht="25.5" x14ac:dyDescent="0.25">
      <c r="A240" s="11" t="s">
        <v>293</v>
      </c>
      <c r="B240" s="11" t="s">
        <v>317</v>
      </c>
      <c r="C240" s="5">
        <v>43795.395833333336</v>
      </c>
      <c r="D240" s="5">
        <v>43795.652777777781</v>
      </c>
      <c r="E240" s="5">
        <v>43795.663888888892</v>
      </c>
      <c r="F240" s="6">
        <f t="shared" si="26"/>
        <v>0.26805555555620231</v>
      </c>
      <c r="G240" s="6">
        <f t="shared" si="27"/>
        <v>1.1111111110949423E-2</v>
      </c>
      <c r="H240" s="18">
        <v>35.508644859813081</v>
      </c>
      <c r="I240" s="18">
        <v>17.996261682242991</v>
      </c>
      <c r="J240" s="2">
        <v>2</v>
      </c>
      <c r="K240" s="3" t="s">
        <v>23</v>
      </c>
      <c r="N240" s="3" t="s">
        <v>365</v>
      </c>
    </row>
    <row r="241" spans="1:14" ht="25.5" x14ac:dyDescent="0.25">
      <c r="A241" s="11" t="s">
        <v>294</v>
      </c>
      <c r="B241" s="11" t="s">
        <v>317</v>
      </c>
      <c r="C241" s="5">
        <v>43795.395833333336</v>
      </c>
      <c r="D241" s="5">
        <v>43795.652777777781</v>
      </c>
      <c r="E241" s="5">
        <v>43795.666666666664</v>
      </c>
      <c r="F241" s="6">
        <f t="shared" si="26"/>
        <v>0.27083333332848269</v>
      </c>
      <c r="G241" s="6">
        <f t="shared" si="27"/>
        <v>1.3888888883229811E-2</v>
      </c>
      <c r="H241" s="18">
        <v>0</v>
      </c>
      <c r="I241" s="18">
        <v>0</v>
      </c>
      <c r="J241" s="2">
        <v>1</v>
      </c>
      <c r="K241" s="3" t="s">
        <v>23</v>
      </c>
      <c r="N241" s="3" t="s">
        <v>365</v>
      </c>
    </row>
    <row r="242" spans="1:14" ht="25.5" x14ac:dyDescent="0.25">
      <c r="A242" s="11" t="s">
        <v>295</v>
      </c>
      <c r="B242" s="11" t="s">
        <v>316</v>
      </c>
      <c r="C242" s="5">
        <v>43794.645833333336</v>
      </c>
      <c r="D242" s="5">
        <v>43795.681944444441</v>
      </c>
      <c r="E242" s="5">
        <v>43795.686111111114</v>
      </c>
      <c r="F242" s="6">
        <f t="shared" si="26"/>
        <v>1.0402777777781012</v>
      </c>
      <c r="G242" s="6">
        <f t="shared" si="27"/>
        <v>4.1666666729724966E-3</v>
      </c>
      <c r="H242" s="18">
        <v>72.924065420560751</v>
      </c>
      <c r="I242" s="18">
        <v>22.315420560747665</v>
      </c>
      <c r="J242" s="2">
        <v>2</v>
      </c>
      <c r="K242" s="3" t="s">
        <v>23</v>
      </c>
      <c r="N242" s="3" t="s">
        <v>365</v>
      </c>
    </row>
    <row r="243" spans="1:14" ht="25.5" x14ac:dyDescent="0.25">
      <c r="A243" s="11" t="s">
        <v>296</v>
      </c>
      <c r="B243" s="11" t="s">
        <v>316</v>
      </c>
      <c r="C243" s="5">
        <v>43794.645833333336</v>
      </c>
      <c r="D243" s="5">
        <v>43795.681944444441</v>
      </c>
      <c r="E243" s="5">
        <v>43795.689583333333</v>
      </c>
      <c r="F243" s="6">
        <f t="shared" si="26"/>
        <v>1.0437499999970896</v>
      </c>
      <c r="G243" s="6">
        <f t="shared" si="27"/>
        <v>7.6388888919609599E-3</v>
      </c>
      <c r="H243" s="18">
        <v>149.57616822429904</v>
      </c>
      <c r="I243" s="18">
        <v>52.382710280373828</v>
      </c>
      <c r="J243" s="2">
        <v>2</v>
      </c>
      <c r="K243" s="3" t="s">
        <v>23</v>
      </c>
      <c r="N243" s="3" t="s">
        <v>365</v>
      </c>
    </row>
    <row r="244" spans="1:14" ht="25.5" x14ac:dyDescent="0.25">
      <c r="A244" s="11" t="s">
        <v>297</v>
      </c>
      <c r="B244" s="11" t="s">
        <v>316</v>
      </c>
      <c r="C244" s="5">
        <v>43794.645833333336</v>
      </c>
      <c r="D244" s="5">
        <v>43795.681944444441</v>
      </c>
      <c r="E244" s="5">
        <v>43795.692361111112</v>
      </c>
      <c r="F244" s="6">
        <f t="shared" si="26"/>
        <v>1.046527777776646</v>
      </c>
      <c r="G244" s="6">
        <f t="shared" si="27"/>
        <v>1.0416666671517305E-2</v>
      </c>
      <c r="H244" s="18">
        <v>128.46588785046728</v>
      </c>
      <c r="I244" s="18">
        <v>26.534579439252333</v>
      </c>
      <c r="J244" s="2">
        <v>2</v>
      </c>
      <c r="K244" s="3" t="s">
        <v>23</v>
      </c>
      <c r="N244" s="3" t="s">
        <v>365</v>
      </c>
    </row>
    <row r="245" spans="1:14" ht="25.5" x14ac:dyDescent="0.25">
      <c r="A245" s="11" t="s">
        <v>298</v>
      </c>
      <c r="B245" s="11" t="s">
        <v>316</v>
      </c>
      <c r="C245" s="5">
        <v>43794.645833333336</v>
      </c>
      <c r="D245" s="5">
        <v>43795.681944444441</v>
      </c>
      <c r="E245" s="5">
        <v>43795.695833333331</v>
      </c>
      <c r="F245" s="6">
        <f t="shared" si="26"/>
        <v>1.0499999999956344</v>
      </c>
      <c r="G245" s="6">
        <f t="shared" si="27"/>
        <v>1.3888888890505768E-2</v>
      </c>
      <c r="H245" s="18">
        <v>122.06682242990654</v>
      </c>
      <c r="I245" s="18">
        <v>32.664252336448598</v>
      </c>
      <c r="J245" s="2">
        <v>2</v>
      </c>
      <c r="K245" s="3" t="s">
        <v>23</v>
      </c>
      <c r="N245" s="3" t="s">
        <v>365</v>
      </c>
    </row>
    <row r="246" spans="1:14" ht="25.5" x14ac:dyDescent="0.25">
      <c r="A246" s="11" t="s">
        <v>299</v>
      </c>
      <c r="B246" s="11" t="s">
        <v>316</v>
      </c>
      <c r="C246" s="5">
        <v>43794.645833333336</v>
      </c>
      <c r="D246" s="5">
        <v>43795.681944444441</v>
      </c>
      <c r="E246" s="5">
        <v>43795.698611111111</v>
      </c>
      <c r="F246" s="6">
        <f t="shared" si="26"/>
        <v>1.0527777777751908</v>
      </c>
      <c r="G246" s="6">
        <f t="shared" si="27"/>
        <v>1.6666666670062114E-2</v>
      </c>
      <c r="H246" s="18">
        <v>67.116822429906534</v>
      </c>
      <c r="I246" s="18">
        <v>23.24018691588785</v>
      </c>
      <c r="J246" s="2">
        <v>2</v>
      </c>
      <c r="K246" s="3" t="s">
        <v>23</v>
      </c>
      <c r="N246" s="3" t="s">
        <v>365</v>
      </c>
    </row>
    <row r="247" spans="1:14" ht="25.5" x14ac:dyDescent="0.25">
      <c r="A247" s="11" t="s">
        <v>300</v>
      </c>
      <c r="B247" s="11" t="s">
        <v>316</v>
      </c>
      <c r="C247" s="5">
        <v>43794.645833333336</v>
      </c>
      <c r="D247" s="5">
        <v>43795.681944444441</v>
      </c>
      <c r="E247" s="5">
        <v>43795.70416666667</v>
      </c>
      <c r="F247" s="6">
        <f t="shared" si="26"/>
        <v>1.0583333333343035</v>
      </c>
      <c r="G247" s="6">
        <f t="shared" si="27"/>
        <v>2.2222222229174804E-2</v>
      </c>
      <c r="H247" s="18">
        <v>106.52102803738316</v>
      </c>
      <c r="I247" s="18">
        <v>29.061682242990653</v>
      </c>
      <c r="J247" s="2">
        <v>2</v>
      </c>
      <c r="K247" s="3" t="s">
        <v>23</v>
      </c>
      <c r="N247" s="3" t="s">
        <v>365</v>
      </c>
    </row>
    <row r="248" spans="1:14" ht="25.5" x14ac:dyDescent="0.25">
      <c r="A248" s="11" t="s">
        <v>301</v>
      </c>
      <c r="B248" s="11" t="s">
        <v>316</v>
      </c>
      <c r="C248" s="5">
        <v>43794.645833333336</v>
      </c>
      <c r="D248" s="5">
        <v>43795.681944444441</v>
      </c>
      <c r="E248" s="5">
        <v>43795.706250000003</v>
      </c>
      <c r="F248" s="6">
        <f t="shared" si="26"/>
        <v>1.0604166666671517</v>
      </c>
      <c r="G248" s="6">
        <f t="shared" si="27"/>
        <v>2.4305555562023073E-2</v>
      </c>
      <c r="H248" s="18">
        <v>178.5495327102804</v>
      </c>
      <c r="I248" s="18">
        <v>57.209813084112149</v>
      </c>
      <c r="J248" s="2">
        <v>2</v>
      </c>
      <c r="K248" s="3" t="s">
        <v>23</v>
      </c>
      <c r="N248" s="3" t="s">
        <v>365</v>
      </c>
    </row>
    <row r="249" spans="1:14" ht="25.5" x14ac:dyDescent="0.25">
      <c r="A249" s="11" t="s">
        <v>302</v>
      </c>
      <c r="B249" s="11" t="s">
        <v>316</v>
      </c>
      <c r="C249" s="5">
        <v>43794.645833333336</v>
      </c>
      <c r="D249" s="5">
        <v>43795.681944444441</v>
      </c>
      <c r="E249" s="5">
        <v>43795.710416666669</v>
      </c>
      <c r="F249" s="6">
        <f t="shared" si="26"/>
        <v>1.0645833333328483</v>
      </c>
      <c r="G249" s="6">
        <f t="shared" si="27"/>
        <v>2.8472222227719612E-2</v>
      </c>
      <c r="H249" s="18">
        <v>184.73387850467287</v>
      </c>
      <c r="I249" s="18">
        <v>66.6018691588785</v>
      </c>
      <c r="J249" s="2">
        <v>2</v>
      </c>
      <c r="K249" s="3" t="s">
        <v>23</v>
      </c>
      <c r="N249" s="3" t="s">
        <v>365</v>
      </c>
    </row>
    <row r="250" spans="1:14" ht="25.5" x14ac:dyDescent="0.25">
      <c r="A250" s="11" t="s">
        <v>303</v>
      </c>
      <c r="B250" s="11" t="s">
        <v>317</v>
      </c>
      <c r="C250" s="5">
        <v>43795.395833333336</v>
      </c>
      <c r="D250" s="5">
        <v>43795.713194444441</v>
      </c>
      <c r="E250" s="5">
        <v>43795.718055555553</v>
      </c>
      <c r="F250" s="6">
        <f t="shared" si="26"/>
        <v>0.32222222221753327</v>
      </c>
      <c r="G250" s="6">
        <f t="shared" si="27"/>
        <v>4.8611111124046147E-3</v>
      </c>
      <c r="H250" s="18">
        <v>141.49065420560746</v>
      </c>
      <c r="I250" s="18">
        <v>23.108177570093456</v>
      </c>
      <c r="J250" s="2">
        <v>2</v>
      </c>
      <c r="K250" s="3" t="s">
        <v>23</v>
      </c>
      <c r="N250" s="3" t="s">
        <v>365</v>
      </c>
    </row>
    <row r="251" spans="1:14" ht="25.5" x14ac:dyDescent="0.25">
      <c r="A251" s="11" t="s">
        <v>304</v>
      </c>
      <c r="B251" s="11" t="s">
        <v>317</v>
      </c>
      <c r="C251" s="5">
        <v>43795.395833333336</v>
      </c>
      <c r="D251" s="5">
        <v>43795.713194444441</v>
      </c>
      <c r="E251" s="5">
        <v>43795.720833333333</v>
      </c>
      <c r="F251" s="6">
        <f t="shared" si="26"/>
        <v>0.32499999999708962</v>
      </c>
      <c r="G251" s="6">
        <f t="shared" si="27"/>
        <v>7.6388888919609599E-3</v>
      </c>
      <c r="H251" s="18">
        <v>0</v>
      </c>
      <c r="I251" s="18">
        <v>0</v>
      </c>
      <c r="J251" s="2">
        <v>1</v>
      </c>
      <c r="K251" s="3" t="s">
        <v>23</v>
      </c>
      <c r="L251" s="3" t="s">
        <v>5</v>
      </c>
      <c r="N251" s="3" t="s">
        <v>365</v>
      </c>
    </row>
    <row r="252" spans="1:14" ht="25.5" x14ac:dyDescent="0.25">
      <c r="A252" s="11" t="s">
        <v>305</v>
      </c>
      <c r="B252" s="11" t="s">
        <v>317</v>
      </c>
      <c r="C252" s="5">
        <v>43795.395833333336</v>
      </c>
      <c r="D252" s="5">
        <v>43795.713194444441</v>
      </c>
      <c r="E252" s="5">
        <v>43795.723611111112</v>
      </c>
      <c r="F252" s="6">
        <f t="shared" si="26"/>
        <v>0.32777777777664596</v>
      </c>
      <c r="G252" s="6">
        <f t="shared" si="27"/>
        <v>1.0416666671517305E-2</v>
      </c>
      <c r="H252" s="18">
        <v>72.166822429906546</v>
      </c>
      <c r="I252" s="18">
        <v>16.422897196261683</v>
      </c>
      <c r="J252" s="2">
        <v>2</v>
      </c>
      <c r="K252" s="3" t="s">
        <v>23</v>
      </c>
      <c r="N252" s="3" t="s">
        <v>365</v>
      </c>
    </row>
    <row r="253" spans="1:14" ht="25.5" x14ac:dyDescent="0.25">
      <c r="A253" s="11" t="s">
        <v>306</v>
      </c>
      <c r="B253" s="11" t="s">
        <v>317</v>
      </c>
      <c r="C253" s="5">
        <v>43795.395833333336</v>
      </c>
      <c r="D253" s="5">
        <v>43795.713194444441</v>
      </c>
      <c r="E253" s="5">
        <v>43795.727777777778</v>
      </c>
      <c r="F253" s="6">
        <f t="shared" si="26"/>
        <v>0.3319444444423425</v>
      </c>
      <c r="G253" s="6">
        <f t="shared" si="27"/>
        <v>1.4583333337213844E-2</v>
      </c>
      <c r="H253" s="18">
        <v>58.293691588785045</v>
      </c>
      <c r="I253" s="18">
        <v>13.724065420560747</v>
      </c>
      <c r="J253" s="2">
        <v>2</v>
      </c>
      <c r="K253" s="3" t="s">
        <v>23</v>
      </c>
      <c r="N253" s="3" t="s">
        <v>365</v>
      </c>
    </row>
    <row r="254" spans="1:14" ht="25.5" x14ac:dyDescent="0.25">
      <c r="A254" s="11" t="s">
        <v>307</v>
      </c>
      <c r="B254" s="11" t="s">
        <v>317</v>
      </c>
      <c r="C254" s="5">
        <v>43795.395833333336</v>
      </c>
      <c r="D254" s="5">
        <v>43795.713194444441</v>
      </c>
      <c r="E254" s="5">
        <v>43795.729861111111</v>
      </c>
      <c r="F254" s="6">
        <f t="shared" si="26"/>
        <v>0.33402777777519077</v>
      </c>
      <c r="G254" s="6">
        <f t="shared" si="27"/>
        <v>1.6666666670062114E-2</v>
      </c>
      <c r="K254" s="3" t="s">
        <v>23</v>
      </c>
      <c r="L254" s="3" t="s">
        <v>5</v>
      </c>
      <c r="N254" s="3" t="s">
        <v>365</v>
      </c>
    </row>
    <row r="255" spans="1:14" ht="25.5" x14ac:dyDescent="0.25">
      <c r="A255" s="11" t="s">
        <v>308</v>
      </c>
      <c r="B255" s="11" t="s">
        <v>317</v>
      </c>
      <c r="C255" s="5">
        <v>43795.395833333336</v>
      </c>
      <c r="D255" s="5">
        <v>43795.713194444441</v>
      </c>
      <c r="E255" s="5">
        <v>43795.73333333333</v>
      </c>
      <c r="F255" s="6">
        <f t="shared" si="26"/>
        <v>0.33749999999417923</v>
      </c>
      <c r="G255" s="6">
        <f t="shared" si="27"/>
        <v>2.0138888889050577E-2</v>
      </c>
      <c r="K255" s="3" t="s">
        <v>23</v>
      </c>
      <c r="N255" s="3" t="s">
        <v>365</v>
      </c>
    </row>
    <row r="256" spans="1:14" ht="25.5" x14ac:dyDescent="0.25">
      <c r="A256" s="11" t="s">
        <v>309</v>
      </c>
      <c r="B256" s="11" t="s">
        <v>317</v>
      </c>
      <c r="C256" s="5">
        <v>43795.395833333336</v>
      </c>
      <c r="D256" s="5">
        <v>43795.713194444441</v>
      </c>
      <c r="E256" s="5">
        <v>43795.736805555556</v>
      </c>
      <c r="F256" s="6">
        <f t="shared" si="26"/>
        <v>0.34097222222044365</v>
      </c>
      <c r="G256" s="6">
        <f t="shared" si="27"/>
        <v>2.3611111115314998E-2</v>
      </c>
      <c r="K256" s="3" t="s">
        <v>23</v>
      </c>
      <c r="N256" s="3" t="s">
        <v>365</v>
      </c>
    </row>
    <row r="257" spans="1:14" ht="25.5" x14ac:dyDescent="0.25">
      <c r="A257" s="11" t="s">
        <v>310</v>
      </c>
      <c r="B257" s="11" t="s">
        <v>316</v>
      </c>
      <c r="C257" s="5">
        <v>43794.645833333336</v>
      </c>
      <c r="D257" s="5">
        <v>43795.740972222222</v>
      </c>
      <c r="E257" s="5">
        <v>43795.744444444441</v>
      </c>
      <c r="F257" s="6">
        <f t="shared" si="26"/>
        <v>1.0986111111051287</v>
      </c>
      <c r="G257" s="6">
        <f t="shared" si="27"/>
        <v>3.4722222189884633E-3</v>
      </c>
      <c r="K257" s="3" t="s">
        <v>23</v>
      </c>
      <c r="L257" s="3" t="s">
        <v>318</v>
      </c>
      <c r="N257" s="3" t="s">
        <v>365</v>
      </c>
    </row>
    <row r="258" spans="1:14" ht="25.5" x14ac:dyDescent="0.25">
      <c r="A258" s="11" t="s">
        <v>311</v>
      </c>
      <c r="B258" s="11" t="s">
        <v>316</v>
      </c>
      <c r="C258" s="5">
        <v>43794.645833333336</v>
      </c>
      <c r="D258" s="5">
        <v>43795.740972222222</v>
      </c>
      <c r="E258" s="5">
        <v>43795.748611111114</v>
      </c>
      <c r="F258" s="6">
        <f t="shared" si="26"/>
        <v>1.1027777777781012</v>
      </c>
      <c r="G258" s="6">
        <f t="shared" si="27"/>
        <v>7.6388888919609599E-3</v>
      </c>
      <c r="K258" s="3" t="s">
        <v>23</v>
      </c>
      <c r="N258" s="3" t="s">
        <v>365</v>
      </c>
    </row>
    <row r="259" spans="1:14" ht="25.5" x14ac:dyDescent="0.25">
      <c r="A259" s="11" t="s">
        <v>312</v>
      </c>
      <c r="B259" s="11" t="s">
        <v>316</v>
      </c>
      <c r="C259" s="5">
        <v>43794.645833333336</v>
      </c>
      <c r="D259" s="5">
        <v>43795.740972222222</v>
      </c>
      <c r="E259" s="5">
        <v>43795.751388888886</v>
      </c>
      <c r="F259" s="6">
        <f t="shared" si="26"/>
        <v>1.1055555555503815</v>
      </c>
      <c r="G259" s="6">
        <f t="shared" si="27"/>
        <v>1.0416666664241347E-2</v>
      </c>
      <c r="K259" s="3" t="s">
        <v>23</v>
      </c>
      <c r="N259" s="3" t="s">
        <v>365</v>
      </c>
    </row>
    <row r="260" spans="1:14" ht="25.5" x14ac:dyDescent="0.25">
      <c r="A260" s="11" t="s">
        <v>313</v>
      </c>
      <c r="B260" s="11" t="s">
        <v>316</v>
      </c>
      <c r="C260" s="5">
        <v>43794.645833333336</v>
      </c>
      <c r="D260" s="5">
        <v>43795.740972222222</v>
      </c>
      <c r="E260" s="5">
        <v>43795.753472222219</v>
      </c>
      <c r="F260" s="6">
        <f t="shared" si="26"/>
        <v>1.1076388888832298</v>
      </c>
      <c r="G260" s="6">
        <f t="shared" si="27"/>
        <v>1.2499999997089617E-2</v>
      </c>
      <c r="K260" s="3" t="s">
        <v>23</v>
      </c>
      <c r="N260" s="3" t="s">
        <v>365</v>
      </c>
    </row>
    <row r="261" spans="1:14" ht="25.5" x14ac:dyDescent="0.25">
      <c r="A261" s="11" t="s">
        <v>314</v>
      </c>
      <c r="B261" s="11" t="s">
        <v>316</v>
      </c>
      <c r="C261" s="5">
        <v>43794.645833333336</v>
      </c>
      <c r="D261" s="5">
        <v>43795.740972222222</v>
      </c>
      <c r="E261" s="5">
        <v>43795.755555555559</v>
      </c>
      <c r="F261" s="6">
        <f t="shared" si="26"/>
        <v>1.109722222223354</v>
      </c>
      <c r="G261" s="6">
        <f t="shared" si="27"/>
        <v>1.4583333337213844E-2</v>
      </c>
      <c r="K261" s="3" t="s">
        <v>23</v>
      </c>
      <c r="N261" s="3" t="s">
        <v>365</v>
      </c>
    </row>
    <row r="262" spans="1:14" ht="25.5" x14ac:dyDescent="0.25">
      <c r="A262" s="11" t="s">
        <v>315</v>
      </c>
      <c r="B262" s="11" t="s">
        <v>316</v>
      </c>
      <c r="C262" s="5">
        <v>43794.645833333336</v>
      </c>
      <c r="D262" s="5">
        <v>43795.740972222222</v>
      </c>
      <c r="E262" s="5">
        <v>43795.758333333331</v>
      </c>
      <c r="F262" s="6">
        <f t="shared" si="26"/>
        <v>1.1124999999956344</v>
      </c>
      <c r="G262" s="6">
        <f t="shared" si="27"/>
        <v>1.7361111109494232E-2</v>
      </c>
      <c r="K262" s="3" t="s">
        <v>23</v>
      </c>
      <c r="N262" s="3" t="s">
        <v>365</v>
      </c>
    </row>
    <row r="263" spans="1:14" ht="25.5" x14ac:dyDescent="0.25">
      <c r="A263" s="11" t="s">
        <v>319</v>
      </c>
      <c r="B263" s="11" t="s">
        <v>316</v>
      </c>
      <c r="C263" s="5">
        <v>43794.645833333336</v>
      </c>
      <c r="D263" s="5">
        <v>43797.440972222219</v>
      </c>
      <c r="E263" s="5">
        <v>43797.447222222225</v>
      </c>
      <c r="F263" s="6">
        <f t="shared" ref="F263:F290" si="28">E263-C263</f>
        <v>2.8013888888890506</v>
      </c>
      <c r="G263" s="6">
        <f t="shared" ref="G263:G290" si="29">E263-D263</f>
        <v>6.2500000058207661E-3</v>
      </c>
      <c r="K263" s="3" t="s">
        <v>23</v>
      </c>
      <c r="N263" s="3" t="s">
        <v>365</v>
      </c>
    </row>
    <row r="264" spans="1:14" ht="25.5" x14ac:dyDescent="0.25">
      <c r="A264" s="11" t="s">
        <v>320</v>
      </c>
      <c r="B264" s="11" t="s">
        <v>316</v>
      </c>
      <c r="C264" s="5">
        <v>43794.645833333336</v>
      </c>
      <c r="D264" s="5">
        <v>43797.440972222219</v>
      </c>
      <c r="E264" s="5">
        <v>43797.45</v>
      </c>
      <c r="F264" s="6">
        <f t="shared" si="28"/>
        <v>2.804166666661331</v>
      </c>
      <c r="G264" s="6">
        <f t="shared" si="29"/>
        <v>9.0277777781011537E-3</v>
      </c>
      <c r="K264" s="3" t="s">
        <v>23</v>
      </c>
      <c r="N264" s="3" t="s">
        <v>365</v>
      </c>
    </row>
    <row r="265" spans="1:14" ht="25.5" x14ac:dyDescent="0.25">
      <c r="A265" s="11" t="s">
        <v>321</v>
      </c>
      <c r="B265" s="11" t="s">
        <v>316</v>
      </c>
      <c r="C265" s="5">
        <v>43794.645833333336</v>
      </c>
      <c r="D265" s="5">
        <v>43797.46875</v>
      </c>
      <c r="E265" s="5">
        <v>43797.473611111112</v>
      </c>
      <c r="F265" s="6">
        <f t="shared" si="28"/>
        <v>2.827777777776646</v>
      </c>
      <c r="G265" s="6">
        <f t="shared" si="29"/>
        <v>4.8611111124046147E-3</v>
      </c>
      <c r="K265" s="3" t="s">
        <v>23</v>
      </c>
      <c r="N265" s="3" t="s">
        <v>365</v>
      </c>
    </row>
    <row r="266" spans="1:14" ht="25.5" x14ac:dyDescent="0.25">
      <c r="A266" s="11" t="s">
        <v>322</v>
      </c>
      <c r="B266" s="11" t="s">
        <v>316</v>
      </c>
      <c r="C266" s="5">
        <v>43794.645833333336</v>
      </c>
      <c r="D266" s="5">
        <v>43797.46875</v>
      </c>
      <c r="E266" s="5">
        <v>43797.481249999997</v>
      </c>
      <c r="F266" s="6">
        <f t="shared" si="28"/>
        <v>2.835416666661331</v>
      </c>
      <c r="G266" s="6">
        <f t="shared" si="29"/>
        <v>1.2499999997089617E-2</v>
      </c>
      <c r="K266" s="3" t="s">
        <v>23</v>
      </c>
      <c r="N266" s="3" t="s">
        <v>365</v>
      </c>
    </row>
    <row r="267" spans="1:14" ht="25.5" x14ac:dyDescent="0.25">
      <c r="A267" s="11" t="s">
        <v>323</v>
      </c>
      <c r="B267" s="11" t="s">
        <v>316</v>
      </c>
      <c r="C267" s="5">
        <v>43794.645833333336</v>
      </c>
      <c r="D267" s="5">
        <v>43797.563888888886</v>
      </c>
      <c r="E267" s="5">
        <v>43797.568749999999</v>
      </c>
      <c r="F267" s="6">
        <f t="shared" si="28"/>
        <v>2.9229166666627862</v>
      </c>
      <c r="G267" s="6">
        <f t="shared" si="29"/>
        <v>4.8611111124046147E-3</v>
      </c>
      <c r="K267" s="3" t="s">
        <v>23</v>
      </c>
      <c r="N267" s="3" t="s">
        <v>365</v>
      </c>
    </row>
    <row r="268" spans="1:14" ht="25.5" x14ac:dyDescent="0.25">
      <c r="A268" s="11" t="s">
        <v>324</v>
      </c>
      <c r="B268" s="11" t="s">
        <v>316</v>
      </c>
      <c r="C268" s="5">
        <v>43794.645833333336</v>
      </c>
      <c r="D268" s="5">
        <v>43797.594444444447</v>
      </c>
      <c r="E268" s="5">
        <v>43797.601388888892</v>
      </c>
      <c r="F268" s="6">
        <f t="shared" si="28"/>
        <v>2.9555555555562023</v>
      </c>
      <c r="G268" s="6">
        <f t="shared" si="29"/>
        <v>6.9444444452528842E-3</v>
      </c>
      <c r="K268" s="3" t="s">
        <v>23</v>
      </c>
      <c r="N268" s="3" t="s">
        <v>365</v>
      </c>
    </row>
    <row r="269" spans="1:14" ht="38.25" x14ac:dyDescent="0.25">
      <c r="A269" s="11" t="s">
        <v>325</v>
      </c>
      <c r="B269" s="11" t="s">
        <v>316</v>
      </c>
      <c r="C269" s="5">
        <v>43794.645833333336</v>
      </c>
      <c r="D269" s="5">
        <v>43797.594444444447</v>
      </c>
      <c r="E269" s="5">
        <v>43797.604861111111</v>
      </c>
      <c r="F269" s="6">
        <f t="shared" si="28"/>
        <v>2.9590277777751908</v>
      </c>
      <c r="G269" s="6">
        <f t="shared" si="29"/>
        <v>1.0416666664241347E-2</v>
      </c>
      <c r="K269" s="3" t="s">
        <v>23</v>
      </c>
      <c r="L269" s="3" t="s">
        <v>349</v>
      </c>
      <c r="N269" s="3" t="s">
        <v>365</v>
      </c>
    </row>
    <row r="270" spans="1:14" ht="25.5" x14ac:dyDescent="0.25">
      <c r="A270" s="11" t="s">
        <v>326</v>
      </c>
      <c r="B270" s="11" t="s">
        <v>316</v>
      </c>
      <c r="C270" s="5">
        <v>43794.645833333336</v>
      </c>
      <c r="D270" s="5">
        <v>43797.594444444447</v>
      </c>
      <c r="E270" s="5">
        <v>43797.607638888891</v>
      </c>
      <c r="F270" s="6">
        <f t="shared" si="28"/>
        <v>2.9618055555547471</v>
      </c>
      <c r="G270" s="6">
        <f t="shared" si="29"/>
        <v>1.3194444443797693E-2</v>
      </c>
      <c r="K270" s="3" t="s">
        <v>23</v>
      </c>
      <c r="N270" s="3" t="s">
        <v>365</v>
      </c>
    </row>
    <row r="271" spans="1:14" ht="25.5" x14ac:dyDescent="0.25">
      <c r="A271" s="11" t="s">
        <v>327</v>
      </c>
      <c r="B271" s="11" t="s">
        <v>316</v>
      </c>
      <c r="C271" s="5">
        <v>43794.645833333336</v>
      </c>
      <c r="D271" s="5">
        <v>43797.646527777775</v>
      </c>
      <c r="E271" s="5">
        <v>43797.652777777781</v>
      </c>
      <c r="F271" s="6">
        <f t="shared" si="28"/>
        <v>3.0069444444452529</v>
      </c>
      <c r="G271" s="6">
        <f t="shared" si="29"/>
        <v>6.2500000058207661E-3</v>
      </c>
      <c r="K271" s="3" t="s">
        <v>23</v>
      </c>
      <c r="N271" s="3" t="s">
        <v>365</v>
      </c>
    </row>
    <row r="272" spans="1:14" ht="25.5" x14ac:dyDescent="0.25">
      <c r="A272" s="11" t="s">
        <v>328</v>
      </c>
      <c r="B272" s="11" t="s">
        <v>340</v>
      </c>
      <c r="C272" s="5">
        <v>43795.395833333336</v>
      </c>
      <c r="D272" s="5">
        <v>43797.659722222219</v>
      </c>
      <c r="E272" s="5">
        <v>43797.662499999999</v>
      </c>
      <c r="F272" s="6">
        <f t="shared" si="28"/>
        <v>2.2666666666627862</v>
      </c>
      <c r="G272" s="6">
        <f t="shared" si="29"/>
        <v>2.7777777795563452E-3</v>
      </c>
      <c r="K272" s="3" t="s">
        <v>23</v>
      </c>
      <c r="N272" s="3" t="s">
        <v>365</v>
      </c>
    </row>
    <row r="273" spans="1:14" ht="25.5" x14ac:dyDescent="0.25">
      <c r="A273" s="11" t="s">
        <v>329</v>
      </c>
      <c r="B273" s="11" t="s">
        <v>340</v>
      </c>
      <c r="C273" s="5">
        <v>43795.395833333336</v>
      </c>
      <c r="D273" s="5">
        <v>43797.659722222219</v>
      </c>
      <c r="E273" s="5">
        <v>43797.665972222225</v>
      </c>
      <c r="F273" s="6">
        <f t="shared" si="28"/>
        <v>2.2701388888890506</v>
      </c>
      <c r="G273" s="6">
        <f t="shared" si="29"/>
        <v>6.2500000058207661E-3</v>
      </c>
      <c r="K273" s="3" t="s">
        <v>23</v>
      </c>
      <c r="N273" s="3" t="s">
        <v>365</v>
      </c>
    </row>
    <row r="274" spans="1:14" ht="25.5" x14ac:dyDescent="0.25">
      <c r="A274" s="11" t="s">
        <v>330</v>
      </c>
      <c r="B274" s="11" t="s">
        <v>340</v>
      </c>
      <c r="C274" s="5">
        <v>43795.395833333336</v>
      </c>
      <c r="D274" s="5">
        <v>43797.675694444442</v>
      </c>
      <c r="E274" s="5">
        <v>43797.683333333334</v>
      </c>
      <c r="F274" s="6">
        <f t="shared" si="28"/>
        <v>2.2874999999985448</v>
      </c>
      <c r="G274" s="6">
        <f t="shared" si="29"/>
        <v>7.6388888919609599E-3</v>
      </c>
      <c r="K274" s="3" t="s">
        <v>23</v>
      </c>
      <c r="N274" s="3" t="s">
        <v>365</v>
      </c>
    </row>
    <row r="275" spans="1:14" ht="25.5" x14ac:dyDescent="0.25">
      <c r="A275" s="11" t="s">
        <v>331</v>
      </c>
      <c r="B275" s="11" t="s">
        <v>340</v>
      </c>
      <c r="C275" s="5">
        <v>43795.395833333336</v>
      </c>
      <c r="D275" s="5">
        <v>43797.699305555558</v>
      </c>
      <c r="E275" s="5">
        <v>43797.702777777777</v>
      </c>
      <c r="F275" s="6">
        <f t="shared" si="28"/>
        <v>2.3069444444408873</v>
      </c>
      <c r="G275" s="6">
        <f t="shared" si="29"/>
        <v>3.4722222189884633E-3</v>
      </c>
      <c r="K275" s="3" t="s">
        <v>23</v>
      </c>
      <c r="N275" s="3" t="s">
        <v>365</v>
      </c>
    </row>
    <row r="276" spans="1:14" ht="25.5" x14ac:dyDescent="0.25">
      <c r="A276" s="11" t="s">
        <v>332</v>
      </c>
      <c r="B276" s="11" t="s">
        <v>340</v>
      </c>
      <c r="C276" s="5">
        <v>43795.395833333336</v>
      </c>
      <c r="D276" s="5">
        <v>43797.708333333336</v>
      </c>
      <c r="E276" s="5">
        <v>43797.713194444441</v>
      </c>
      <c r="F276" s="6">
        <f t="shared" si="28"/>
        <v>2.3173611111051287</v>
      </c>
      <c r="G276" s="6">
        <f t="shared" si="29"/>
        <v>4.8611111051286571E-3</v>
      </c>
      <c r="K276" s="3" t="s">
        <v>23</v>
      </c>
      <c r="N276" s="3" t="s">
        <v>365</v>
      </c>
    </row>
    <row r="277" spans="1:14" ht="25.5" x14ac:dyDescent="0.25">
      <c r="A277" s="11" t="s">
        <v>333</v>
      </c>
      <c r="B277" s="11" t="s">
        <v>340</v>
      </c>
      <c r="C277" s="5">
        <v>43795.395833333336</v>
      </c>
      <c r="D277" s="5">
        <v>43797.731249999997</v>
      </c>
      <c r="E277" s="5">
        <v>43797.73333333333</v>
      </c>
      <c r="F277" s="6">
        <f t="shared" si="28"/>
        <v>2.3374999999941792</v>
      </c>
      <c r="G277" s="6">
        <f t="shared" si="29"/>
        <v>2.0833333328482695E-3</v>
      </c>
      <c r="K277" s="3" t="s">
        <v>23</v>
      </c>
      <c r="N277" s="3" t="s">
        <v>365</v>
      </c>
    </row>
    <row r="278" spans="1:14" ht="25.5" x14ac:dyDescent="0.25">
      <c r="A278" s="11" t="s">
        <v>334</v>
      </c>
      <c r="B278" s="11" t="s">
        <v>340</v>
      </c>
      <c r="C278" s="5">
        <v>43795.395833333336</v>
      </c>
      <c r="D278" s="5">
        <v>43797.731249999997</v>
      </c>
      <c r="E278" s="5">
        <v>43797.73541666667</v>
      </c>
      <c r="F278" s="6">
        <f t="shared" si="28"/>
        <v>2.3395833333343035</v>
      </c>
      <c r="G278" s="6">
        <f t="shared" si="29"/>
        <v>4.1666666729724966E-3</v>
      </c>
      <c r="K278" s="3" t="s">
        <v>23</v>
      </c>
      <c r="N278" s="3" t="s">
        <v>365</v>
      </c>
    </row>
    <row r="279" spans="1:14" ht="25.5" x14ac:dyDescent="0.25">
      <c r="A279" s="11" t="s">
        <v>335</v>
      </c>
      <c r="B279" s="11" t="s">
        <v>340</v>
      </c>
      <c r="C279" s="5">
        <v>43795.395833333336</v>
      </c>
      <c r="D279" s="5">
        <v>43797.731249999997</v>
      </c>
      <c r="E279" s="5">
        <v>43797.738194444442</v>
      </c>
      <c r="F279" s="6">
        <f t="shared" si="28"/>
        <v>2.3423611111065838</v>
      </c>
      <c r="G279" s="6">
        <f t="shared" si="29"/>
        <v>6.9444444452528842E-3</v>
      </c>
      <c r="K279" s="3" t="s">
        <v>23</v>
      </c>
      <c r="N279" s="3" t="s">
        <v>365</v>
      </c>
    </row>
    <row r="280" spans="1:14" ht="25.5" x14ac:dyDescent="0.25">
      <c r="A280" s="11" t="s">
        <v>336</v>
      </c>
      <c r="B280" s="11" t="s">
        <v>340</v>
      </c>
      <c r="C280" s="5">
        <v>43795.395833333336</v>
      </c>
      <c r="D280" s="5">
        <v>43797.731249999997</v>
      </c>
      <c r="E280" s="5">
        <v>43797.740277777775</v>
      </c>
      <c r="F280" s="6">
        <f t="shared" si="28"/>
        <v>2.3444444444394321</v>
      </c>
      <c r="G280" s="6">
        <f t="shared" si="29"/>
        <v>9.0277777781011537E-3</v>
      </c>
      <c r="K280" s="3" t="s">
        <v>23</v>
      </c>
      <c r="N280" s="3" t="s">
        <v>365</v>
      </c>
    </row>
    <row r="281" spans="1:14" ht="25.5" x14ac:dyDescent="0.25">
      <c r="A281" s="11" t="s">
        <v>337</v>
      </c>
      <c r="B281" s="11" t="s">
        <v>341</v>
      </c>
      <c r="C281" s="5">
        <v>43796.458333333336</v>
      </c>
      <c r="D281" s="5">
        <v>43797.743750000001</v>
      </c>
      <c r="E281" s="5">
        <v>43797.747916666667</v>
      </c>
      <c r="F281" s="6">
        <f t="shared" si="28"/>
        <v>1.2895833333313931</v>
      </c>
      <c r="G281" s="6">
        <f t="shared" si="29"/>
        <v>4.166666665696539E-3</v>
      </c>
      <c r="K281" s="3" t="s">
        <v>23</v>
      </c>
      <c r="N281" s="3" t="s">
        <v>365</v>
      </c>
    </row>
    <row r="282" spans="1:14" ht="25.5" x14ac:dyDescent="0.25">
      <c r="A282" s="11" t="s">
        <v>338</v>
      </c>
      <c r="B282" s="11" t="s">
        <v>341</v>
      </c>
      <c r="C282" s="5">
        <v>43796.458333333336</v>
      </c>
      <c r="D282" s="5">
        <v>43797.743750000001</v>
      </c>
      <c r="E282" s="5">
        <v>43797.756944444445</v>
      </c>
      <c r="F282" s="6">
        <f t="shared" si="28"/>
        <v>1.2986111111094942</v>
      </c>
      <c r="G282" s="6">
        <f t="shared" si="29"/>
        <v>1.3194444443797693E-2</v>
      </c>
      <c r="K282" s="3" t="s">
        <v>23</v>
      </c>
      <c r="N282" s="3" t="s">
        <v>365</v>
      </c>
    </row>
    <row r="283" spans="1:14" ht="25.5" x14ac:dyDescent="0.25">
      <c r="A283" s="11" t="s">
        <v>339</v>
      </c>
      <c r="B283" s="11" t="s">
        <v>341</v>
      </c>
      <c r="C283" s="5">
        <v>43796.458333333336</v>
      </c>
      <c r="D283" s="5">
        <v>43797.760416666664</v>
      </c>
      <c r="E283" s="5">
        <v>43797.76666666667</v>
      </c>
      <c r="F283" s="6">
        <f t="shared" si="28"/>
        <v>1.3083333333343035</v>
      </c>
      <c r="G283" s="6">
        <f t="shared" si="29"/>
        <v>6.2500000058207661E-3</v>
      </c>
      <c r="K283" s="3" t="s">
        <v>23</v>
      </c>
      <c r="N283" s="3" t="s">
        <v>365</v>
      </c>
    </row>
    <row r="284" spans="1:14" ht="25.5" x14ac:dyDescent="0.25">
      <c r="A284" s="11" t="s">
        <v>342</v>
      </c>
      <c r="B284" s="11" t="s">
        <v>340</v>
      </c>
      <c r="C284" s="5">
        <v>43795.395833333336</v>
      </c>
      <c r="D284" s="5">
        <v>43798.493055555555</v>
      </c>
      <c r="E284" s="5">
        <v>43798.503472222219</v>
      </c>
      <c r="F284" s="6">
        <f t="shared" si="28"/>
        <v>3.1076388888832298</v>
      </c>
      <c r="G284" s="6">
        <f t="shared" si="29"/>
        <v>1.0416666664241347E-2</v>
      </c>
      <c r="K284" s="3" t="s">
        <v>23</v>
      </c>
      <c r="N284" s="3" t="s">
        <v>365</v>
      </c>
    </row>
    <row r="285" spans="1:14" ht="25.5" x14ac:dyDescent="0.25">
      <c r="A285" s="11" t="s">
        <v>343</v>
      </c>
      <c r="B285" s="11" t="s">
        <v>340</v>
      </c>
      <c r="C285" s="5">
        <v>43795.395833333336</v>
      </c>
      <c r="D285" s="5">
        <v>43798.493055555555</v>
      </c>
      <c r="E285" s="5">
        <v>43798.508333333331</v>
      </c>
      <c r="F285" s="6">
        <f t="shared" si="28"/>
        <v>3.1124999999956344</v>
      </c>
      <c r="G285" s="6">
        <f t="shared" si="29"/>
        <v>1.5277777776645962E-2</v>
      </c>
      <c r="K285" s="3" t="s">
        <v>23</v>
      </c>
      <c r="N285" s="3" t="s">
        <v>365</v>
      </c>
    </row>
    <row r="286" spans="1:14" ht="25.5" x14ac:dyDescent="0.25">
      <c r="A286" s="11" t="s">
        <v>344</v>
      </c>
      <c r="B286" s="11" t="s">
        <v>340</v>
      </c>
      <c r="C286" s="5">
        <v>43795.395833333336</v>
      </c>
      <c r="D286" s="5">
        <v>43798.493055555555</v>
      </c>
      <c r="E286" s="5">
        <v>43798.512499999997</v>
      </c>
      <c r="F286" s="6">
        <f t="shared" si="28"/>
        <v>3.116666666661331</v>
      </c>
      <c r="G286" s="6">
        <f t="shared" si="29"/>
        <v>1.9444444442342501E-2</v>
      </c>
      <c r="K286" s="3" t="s">
        <v>23</v>
      </c>
      <c r="N286" s="3" t="s">
        <v>365</v>
      </c>
    </row>
    <row r="287" spans="1:14" ht="25.5" x14ac:dyDescent="0.25">
      <c r="A287" s="11" t="s">
        <v>345</v>
      </c>
      <c r="B287" s="11" t="s">
        <v>340</v>
      </c>
      <c r="C287" s="5">
        <v>43795.395833333336</v>
      </c>
      <c r="D287" s="5">
        <v>43798.513888888891</v>
      </c>
      <c r="E287" s="5">
        <v>43798.515972222223</v>
      </c>
      <c r="F287" s="6">
        <f t="shared" si="28"/>
        <v>3.1201388888875954</v>
      </c>
      <c r="G287" s="6">
        <f t="shared" si="29"/>
        <v>2.0833333328482695E-3</v>
      </c>
      <c r="K287" s="3" t="s">
        <v>23</v>
      </c>
      <c r="N287" s="3" t="s">
        <v>365</v>
      </c>
    </row>
    <row r="288" spans="1:14" ht="25.5" x14ac:dyDescent="0.25">
      <c r="A288" s="11" t="s">
        <v>346</v>
      </c>
      <c r="B288" s="11" t="s">
        <v>340</v>
      </c>
      <c r="C288" s="5">
        <v>43795.395833333336</v>
      </c>
      <c r="D288" s="5">
        <v>43798.513888888891</v>
      </c>
      <c r="E288" s="5">
        <v>43798.518055555556</v>
      </c>
      <c r="F288" s="6">
        <f t="shared" si="28"/>
        <v>3.1222222222204437</v>
      </c>
      <c r="G288" s="6">
        <f t="shared" si="29"/>
        <v>4.166666665696539E-3</v>
      </c>
      <c r="K288" s="3" t="s">
        <v>23</v>
      </c>
      <c r="N288" s="3" t="s">
        <v>365</v>
      </c>
    </row>
    <row r="289" spans="1:14" ht="25.5" x14ac:dyDescent="0.25">
      <c r="A289" s="11" t="s">
        <v>347</v>
      </c>
      <c r="B289" s="11" t="s">
        <v>340</v>
      </c>
      <c r="C289" s="5">
        <v>43795.395833333336</v>
      </c>
      <c r="D289" s="5">
        <v>43798.513888888891</v>
      </c>
      <c r="E289" s="5">
        <v>43798.525000000001</v>
      </c>
      <c r="F289" s="6">
        <f t="shared" si="28"/>
        <v>3.1291666666656965</v>
      </c>
      <c r="G289" s="6">
        <f t="shared" si="29"/>
        <v>1.1111111110949423E-2</v>
      </c>
      <c r="K289" s="3" t="s">
        <v>23</v>
      </c>
      <c r="N289" s="3" t="s">
        <v>365</v>
      </c>
    </row>
    <row r="290" spans="1:14" ht="25.5" x14ac:dyDescent="0.25">
      <c r="A290" s="11" t="s">
        <v>348</v>
      </c>
      <c r="B290" s="11" t="s">
        <v>340</v>
      </c>
      <c r="C290" s="5">
        <v>43795.395833333336</v>
      </c>
      <c r="D290" s="5">
        <v>43798.513888888891</v>
      </c>
      <c r="E290" s="5">
        <v>43798.529166666667</v>
      </c>
      <c r="F290" s="6">
        <f t="shared" si="28"/>
        <v>3.1333333333313931</v>
      </c>
      <c r="G290" s="6">
        <f t="shared" si="29"/>
        <v>1.5277777776645962E-2</v>
      </c>
      <c r="K290" s="3" t="s">
        <v>23</v>
      </c>
      <c r="N290" s="3" t="s">
        <v>365</v>
      </c>
    </row>
    <row r="291" spans="1:14" ht="25.5" x14ac:dyDescent="0.25">
      <c r="A291" s="11" t="s">
        <v>353</v>
      </c>
      <c r="B291" s="11" t="s">
        <v>363</v>
      </c>
      <c r="C291" s="5">
        <v>43801.65625</v>
      </c>
      <c r="D291" s="5">
        <v>43802.446527777778</v>
      </c>
      <c r="E291" s="5">
        <v>43802.451388888891</v>
      </c>
      <c r="F291" s="6">
        <f t="shared" ref="F291:F300" si="30">E291-C291</f>
        <v>0.79513888889050577</v>
      </c>
      <c r="G291" s="6">
        <f t="shared" ref="G291:G300" si="31">E291-D291</f>
        <v>4.8611111124046147E-3</v>
      </c>
      <c r="K291" s="3" t="s">
        <v>23</v>
      </c>
      <c r="N291" s="3" t="s">
        <v>365</v>
      </c>
    </row>
    <row r="292" spans="1:14" ht="25.5" x14ac:dyDescent="0.25">
      <c r="A292" s="11" t="s">
        <v>354</v>
      </c>
      <c r="B292" s="11" t="s">
        <v>363</v>
      </c>
      <c r="C292" s="5">
        <v>43801.65625</v>
      </c>
      <c r="D292" s="5">
        <v>43802.446527777778</v>
      </c>
      <c r="E292" s="5">
        <v>43802.45416666667</v>
      </c>
      <c r="F292" s="6">
        <f t="shared" si="30"/>
        <v>0.79791666667006211</v>
      </c>
      <c r="G292" s="6">
        <f t="shared" si="31"/>
        <v>7.6388888919609599E-3</v>
      </c>
      <c r="K292" s="3" t="s">
        <v>23</v>
      </c>
      <c r="N292" s="3" t="s">
        <v>365</v>
      </c>
    </row>
    <row r="293" spans="1:14" ht="25.5" x14ac:dyDescent="0.25">
      <c r="A293" s="11" t="s">
        <v>355</v>
      </c>
      <c r="B293" s="11" t="s">
        <v>363</v>
      </c>
      <c r="C293" s="5">
        <v>43801.65625</v>
      </c>
      <c r="D293" s="5">
        <v>43802.446527777778</v>
      </c>
      <c r="E293" s="5">
        <v>43802.460416666669</v>
      </c>
      <c r="F293" s="6">
        <f t="shared" si="30"/>
        <v>0.80416666666860692</v>
      </c>
      <c r="G293" s="6">
        <f t="shared" si="31"/>
        <v>1.3888888890505768E-2</v>
      </c>
      <c r="K293" s="3" t="s">
        <v>23</v>
      </c>
      <c r="N293" s="3" t="s">
        <v>365</v>
      </c>
    </row>
    <row r="294" spans="1:14" ht="25.5" x14ac:dyDescent="0.25">
      <c r="A294" s="11" t="s">
        <v>356</v>
      </c>
      <c r="B294" s="11" t="s">
        <v>363</v>
      </c>
      <c r="C294" s="5">
        <v>43801.65625</v>
      </c>
      <c r="D294" s="5">
        <v>43802.446527777778</v>
      </c>
      <c r="E294" s="5">
        <v>43802.463194444441</v>
      </c>
      <c r="F294" s="6">
        <f t="shared" si="30"/>
        <v>0.80694444444088731</v>
      </c>
      <c r="G294" s="6">
        <f t="shared" si="31"/>
        <v>1.6666666662786156E-2</v>
      </c>
      <c r="K294" s="3" t="s">
        <v>23</v>
      </c>
      <c r="N294" s="3" t="s">
        <v>365</v>
      </c>
    </row>
    <row r="295" spans="1:14" ht="25.5" x14ac:dyDescent="0.25">
      <c r="A295" s="11" t="s">
        <v>357</v>
      </c>
      <c r="B295" s="11" t="s">
        <v>363</v>
      </c>
      <c r="C295" s="5">
        <v>43801.65625</v>
      </c>
      <c r="D295" s="5">
        <v>43802.472222222219</v>
      </c>
      <c r="E295" s="5">
        <v>43802.480555555558</v>
      </c>
      <c r="F295" s="6">
        <f t="shared" si="30"/>
        <v>0.8243055555576575</v>
      </c>
      <c r="G295" s="6">
        <f t="shared" si="31"/>
        <v>8.3333333386690356E-3</v>
      </c>
      <c r="K295" s="3" t="s">
        <v>23</v>
      </c>
      <c r="N295" s="3" t="s">
        <v>365</v>
      </c>
    </row>
    <row r="296" spans="1:14" ht="25.5" x14ac:dyDescent="0.25">
      <c r="A296" s="11" t="s">
        <v>358</v>
      </c>
      <c r="B296" s="11" t="s">
        <v>363</v>
      </c>
      <c r="C296" s="5">
        <v>43801.65625</v>
      </c>
      <c r="D296" s="5">
        <v>43802.472222222219</v>
      </c>
      <c r="E296" s="5">
        <v>43802.48541666667</v>
      </c>
      <c r="F296" s="6">
        <f t="shared" si="30"/>
        <v>0.82916666667006211</v>
      </c>
      <c r="G296" s="6">
        <f t="shared" si="31"/>
        <v>1.319444445107365E-2</v>
      </c>
      <c r="K296" s="3" t="s">
        <v>23</v>
      </c>
      <c r="N296" s="3" t="s">
        <v>365</v>
      </c>
    </row>
    <row r="297" spans="1:14" ht="25.5" x14ac:dyDescent="0.25">
      <c r="A297" s="11" t="s">
        <v>359</v>
      </c>
      <c r="B297" s="11" t="s">
        <v>363</v>
      </c>
      <c r="C297" s="5">
        <v>43801.65625</v>
      </c>
      <c r="D297" s="5">
        <v>43802.556944444441</v>
      </c>
      <c r="E297" s="5">
        <v>43802.567361111112</v>
      </c>
      <c r="F297" s="6">
        <f t="shared" si="30"/>
        <v>0.91111111111240461</v>
      </c>
      <c r="G297" s="6">
        <f t="shared" si="31"/>
        <v>1.0416666671517305E-2</v>
      </c>
      <c r="K297" s="3" t="s">
        <v>23</v>
      </c>
      <c r="N297" s="3" t="s">
        <v>365</v>
      </c>
    </row>
    <row r="298" spans="1:14" ht="25.5" x14ac:dyDescent="0.25">
      <c r="A298" s="11" t="s">
        <v>360</v>
      </c>
      <c r="B298" s="11" t="s">
        <v>363</v>
      </c>
      <c r="C298" s="5">
        <v>43801.65625</v>
      </c>
      <c r="D298" s="5">
        <v>43802.556944444441</v>
      </c>
      <c r="E298" s="5">
        <v>43802.570138888892</v>
      </c>
      <c r="F298" s="6">
        <f t="shared" si="30"/>
        <v>0.91388888889196096</v>
      </c>
      <c r="G298" s="6">
        <f t="shared" si="31"/>
        <v>1.319444445107365E-2</v>
      </c>
      <c r="K298" s="3" t="s">
        <v>23</v>
      </c>
      <c r="N298" s="3" t="s">
        <v>365</v>
      </c>
    </row>
    <row r="299" spans="1:14" ht="25.5" x14ac:dyDescent="0.25">
      <c r="A299" s="11" t="s">
        <v>361</v>
      </c>
      <c r="B299" s="11" t="s">
        <v>363</v>
      </c>
      <c r="C299" s="5">
        <v>43801.65625</v>
      </c>
      <c r="D299" s="5">
        <v>43802.556944444441</v>
      </c>
      <c r="E299" s="5">
        <v>43802.580555555556</v>
      </c>
      <c r="F299" s="6">
        <f t="shared" si="30"/>
        <v>0.92430555555620231</v>
      </c>
      <c r="G299" s="6">
        <f t="shared" si="31"/>
        <v>2.3611111115314998E-2</v>
      </c>
      <c r="K299" s="3" t="s">
        <v>23</v>
      </c>
      <c r="N299" s="3" t="s">
        <v>365</v>
      </c>
    </row>
    <row r="300" spans="1:14" s="36" customFormat="1" ht="25.5" x14ac:dyDescent="0.25">
      <c r="A300" s="35" t="s">
        <v>362</v>
      </c>
      <c r="B300" s="35" t="s">
        <v>363</v>
      </c>
      <c r="C300" s="41">
        <v>43801.65625</v>
      </c>
      <c r="D300" s="41">
        <v>43802.556944444441</v>
      </c>
      <c r="E300" s="41">
        <v>43802.584027777775</v>
      </c>
      <c r="F300" s="37">
        <f t="shared" si="30"/>
        <v>0.92777777777519077</v>
      </c>
      <c r="G300" s="37">
        <f t="shared" si="31"/>
        <v>2.7083333334303461E-2</v>
      </c>
      <c r="H300" s="38"/>
      <c r="I300" s="38"/>
      <c r="J300" s="39"/>
      <c r="K300" s="40" t="s">
        <v>23</v>
      </c>
      <c r="L300" s="40"/>
      <c r="M300" s="40"/>
      <c r="N300" s="40" t="s">
        <v>365</v>
      </c>
    </row>
    <row r="301" spans="1:14" s="56" customFormat="1" ht="25.5" x14ac:dyDescent="0.25">
      <c r="A301" s="21" t="s">
        <v>369</v>
      </c>
      <c r="B301" s="21" t="s">
        <v>363</v>
      </c>
      <c r="C301" s="53">
        <v>43801.65625</v>
      </c>
      <c r="D301" s="53">
        <v>43804.424305555556</v>
      </c>
      <c r="E301" s="53">
        <v>43804.429166666669</v>
      </c>
      <c r="F301" s="54">
        <f t="shared" ref="F301:F302" si="32">E301-C301</f>
        <v>2.7729166666686069</v>
      </c>
      <c r="G301" s="54">
        <f>E301-D301</f>
        <v>4.8611111124046147E-3</v>
      </c>
      <c r="H301" s="22"/>
      <c r="I301" s="22"/>
      <c r="J301" s="23"/>
      <c r="K301" s="55" t="s">
        <v>23</v>
      </c>
      <c r="L301" s="55"/>
      <c r="M301" s="55"/>
    </row>
    <row r="302" spans="1:14" x14ac:dyDescent="0.25">
      <c r="A302" s="11" t="s">
        <v>370</v>
      </c>
      <c r="B302" s="11" t="s">
        <v>363</v>
      </c>
      <c r="C302" s="5">
        <v>43801.65625</v>
      </c>
      <c r="D302" s="5">
        <v>43804.424305555556</v>
      </c>
      <c r="E302" s="5">
        <v>43804.432638888888</v>
      </c>
      <c r="F302" s="6">
        <f t="shared" si="32"/>
        <v>2.7763888888875954</v>
      </c>
      <c r="G302" s="6">
        <f>E302-D302</f>
        <v>8.333333331393078E-3</v>
      </c>
    </row>
    <row r="303" spans="1:14" x14ac:dyDescent="0.25">
      <c r="A303" s="21" t="s">
        <v>371</v>
      </c>
      <c r="B303" s="11" t="s">
        <v>411</v>
      </c>
      <c r="C303" s="5">
        <v>43802.423611111109</v>
      </c>
      <c r="D303" s="5">
        <v>43804.4375</v>
      </c>
      <c r="E303" s="5">
        <v>43804.445138888892</v>
      </c>
      <c r="F303" s="6">
        <f t="shared" ref="F303:F342" si="33">E303-C303</f>
        <v>2.0215277777824667</v>
      </c>
      <c r="G303" s="6">
        <f t="shared" ref="G303:G342" si="34">E303-D303</f>
        <v>7.6388888919609599E-3</v>
      </c>
    </row>
    <row r="304" spans="1:14" x14ac:dyDescent="0.25">
      <c r="A304" s="11" t="s">
        <v>372</v>
      </c>
      <c r="B304" s="11" t="s">
        <v>411</v>
      </c>
      <c r="C304" s="5">
        <v>43802.423611111109</v>
      </c>
      <c r="D304" s="5">
        <v>43804.4375</v>
      </c>
      <c r="E304" s="5">
        <v>43804.447916666664</v>
      </c>
      <c r="F304" s="6">
        <f t="shared" si="33"/>
        <v>2.0243055555547471</v>
      </c>
      <c r="G304" s="6">
        <f t="shared" si="34"/>
        <v>1.0416666664241347E-2</v>
      </c>
    </row>
    <row r="305" spans="1:7" x14ac:dyDescent="0.25">
      <c r="A305" s="21" t="s">
        <v>373</v>
      </c>
      <c r="B305" s="11" t="s">
        <v>411</v>
      </c>
      <c r="C305" s="5">
        <v>43802.423611111109</v>
      </c>
      <c r="D305" s="5">
        <v>43804.452777777777</v>
      </c>
      <c r="E305" s="5">
        <v>43804.456944444442</v>
      </c>
      <c r="F305" s="6">
        <f t="shared" si="33"/>
        <v>2.0333333333328483</v>
      </c>
      <c r="G305" s="6">
        <f t="shared" si="34"/>
        <v>4.166666665696539E-3</v>
      </c>
    </row>
    <row r="306" spans="1:7" x14ac:dyDescent="0.25">
      <c r="A306" s="11" t="s">
        <v>374</v>
      </c>
      <c r="B306" s="11" t="s">
        <v>411</v>
      </c>
      <c r="C306" s="5">
        <v>43802.423611111109</v>
      </c>
      <c r="D306" s="5">
        <v>43804.452777777777</v>
      </c>
      <c r="E306" s="5">
        <v>43804.462500000001</v>
      </c>
      <c r="F306" s="6">
        <f t="shared" si="33"/>
        <v>2.038888888891961</v>
      </c>
      <c r="G306" s="6">
        <f t="shared" si="34"/>
        <v>9.7222222248092294E-3</v>
      </c>
    </row>
    <row r="307" spans="1:7" x14ac:dyDescent="0.25">
      <c r="A307" s="21" t="s">
        <v>375</v>
      </c>
      <c r="B307" s="11" t="s">
        <v>363</v>
      </c>
      <c r="C307" s="5">
        <v>43801.65625</v>
      </c>
      <c r="D307" s="5">
        <v>43804.619444444441</v>
      </c>
      <c r="E307" s="5">
        <v>43804.624305555553</v>
      </c>
      <c r="F307" s="6">
        <f t="shared" si="33"/>
        <v>2.9680555555532919</v>
      </c>
      <c r="G307" s="6">
        <f t="shared" si="34"/>
        <v>4.8611111124046147E-3</v>
      </c>
    </row>
    <row r="308" spans="1:7" x14ac:dyDescent="0.25">
      <c r="A308" s="11" t="s">
        <v>376</v>
      </c>
      <c r="B308" s="11" t="s">
        <v>363</v>
      </c>
      <c r="C308" s="5">
        <v>43801.65625</v>
      </c>
      <c r="D308" s="5">
        <v>43804.619444444441</v>
      </c>
      <c r="E308" s="5">
        <v>43804.627083333333</v>
      </c>
      <c r="F308" s="6">
        <f t="shared" si="33"/>
        <v>2.9708333333328483</v>
      </c>
      <c r="G308" s="6">
        <f t="shared" si="34"/>
        <v>7.6388888919609599E-3</v>
      </c>
    </row>
    <row r="309" spans="1:7" x14ac:dyDescent="0.25">
      <c r="A309" s="21" t="s">
        <v>377</v>
      </c>
      <c r="B309" s="11" t="s">
        <v>363</v>
      </c>
      <c r="C309" s="5">
        <v>43801.65625</v>
      </c>
      <c r="D309" s="5">
        <v>43804.619444444441</v>
      </c>
      <c r="E309" s="5">
        <v>43804.631249999999</v>
      </c>
      <c r="F309" s="6">
        <f t="shared" si="33"/>
        <v>2.9749999999985448</v>
      </c>
      <c r="G309" s="6">
        <f t="shared" si="34"/>
        <v>1.1805555557657499E-2</v>
      </c>
    </row>
    <row r="310" spans="1:7" x14ac:dyDescent="0.25">
      <c r="A310" s="11" t="s">
        <v>378</v>
      </c>
      <c r="B310" s="11" t="s">
        <v>363</v>
      </c>
      <c r="C310" s="5">
        <v>43801.65625</v>
      </c>
      <c r="D310" s="5">
        <v>43804.643750000003</v>
      </c>
      <c r="E310" s="5">
        <v>43804.647916666669</v>
      </c>
      <c r="F310" s="6">
        <f t="shared" si="33"/>
        <v>2.9916666666686069</v>
      </c>
      <c r="G310" s="6">
        <f t="shared" si="34"/>
        <v>4.166666665696539E-3</v>
      </c>
    </row>
    <row r="311" spans="1:7" x14ac:dyDescent="0.25">
      <c r="A311" s="21" t="s">
        <v>379</v>
      </c>
      <c r="B311" s="11" t="s">
        <v>363</v>
      </c>
      <c r="C311" s="5">
        <v>43801.65625</v>
      </c>
      <c r="D311" s="5">
        <v>43804.643750000003</v>
      </c>
      <c r="E311" s="5">
        <v>43804.650694444441</v>
      </c>
      <c r="F311" s="6">
        <f t="shared" si="33"/>
        <v>2.9944444444408873</v>
      </c>
      <c r="G311" s="6">
        <f t="shared" si="34"/>
        <v>6.9444444379769266E-3</v>
      </c>
    </row>
    <row r="312" spans="1:7" x14ac:dyDescent="0.25">
      <c r="A312" s="11" t="s">
        <v>380</v>
      </c>
      <c r="B312" s="11" t="s">
        <v>363</v>
      </c>
      <c r="C312" s="5">
        <v>43801.65625</v>
      </c>
      <c r="D312" s="5">
        <v>43804.643750000003</v>
      </c>
      <c r="E312" s="5">
        <v>43804.652777777781</v>
      </c>
      <c r="F312" s="6">
        <f t="shared" si="33"/>
        <v>2.9965277777810115</v>
      </c>
      <c r="G312" s="6">
        <f t="shared" si="34"/>
        <v>9.0277777781011537E-3</v>
      </c>
    </row>
    <row r="313" spans="1:7" x14ac:dyDescent="0.25">
      <c r="A313" s="21" t="s">
        <v>381</v>
      </c>
      <c r="B313" s="11" t="s">
        <v>363</v>
      </c>
      <c r="C313" s="5">
        <v>43801.65625</v>
      </c>
      <c r="D313" s="5">
        <v>43804.643750000003</v>
      </c>
      <c r="E313" s="5">
        <v>43804.654861111114</v>
      </c>
      <c r="F313" s="6">
        <f t="shared" si="33"/>
        <v>2.9986111111138598</v>
      </c>
      <c r="G313" s="6">
        <f t="shared" si="34"/>
        <v>1.1111111110949423E-2</v>
      </c>
    </row>
    <row r="314" spans="1:7" x14ac:dyDescent="0.25">
      <c r="A314" s="11" t="s">
        <v>382</v>
      </c>
      <c r="B314" s="11" t="s">
        <v>363</v>
      </c>
      <c r="C314" s="5">
        <v>43801.65625</v>
      </c>
      <c r="D314" s="5">
        <v>43804.643750000003</v>
      </c>
      <c r="E314" s="5">
        <v>43804.659722222219</v>
      </c>
      <c r="F314" s="6">
        <f t="shared" si="33"/>
        <v>3.0034722222189885</v>
      </c>
      <c r="G314" s="6">
        <f t="shared" si="34"/>
        <v>1.597222221607808E-2</v>
      </c>
    </row>
    <row r="315" spans="1:7" x14ac:dyDescent="0.25">
      <c r="A315" s="21" t="s">
        <v>383</v>
      </c>
      <c r="B315" s="11" t="s">
        <v>363</v>
      </c>
      <c r="C315" s="5">
        <v>43801.65625</v>
      </c>
      <c r="D315" s="5">
        <v>43804.67083333333</v>
      </c>
      <c r="E315" s="5">
        <v>43804.673611111109</v>
      </c>
      <c r="F315" s="6">
        <f t="shared" si="33"/>
        <v>3.0173611111094942</v>
      </c>
      <c r="G315" s="6">
        <f t="shared" si="34"/>
        <v>2.7777777795563452E-3</v>
      </c>
    </row>
    <row r="316" spans="1:7" x14ac:dyDescent="0.25">
      <c r="A316" s="11" t="s">
        <v>384</v>
      </c>
      <c r="B316" s="11" t="s">
        <v>363</v>
      </c>
      <c r="C316" s="5">
        <v>43801.65625</v>
      </c>
      <c r="D316" s="5">
        <v>43804.67083333333</v>
      </c>
      <c r="E316" s="5">
        <v>43804.676388888889</v>
      </c>
      <c r="F316" s="6">
        <f t="shared" si="33"/>
        <v>3.0201388888890506</v>
      </c>
      <c r="G316" s="6">
        <f t="shared" si="34"/>
        <v>5.5555555591126904E-3</v>
      </c>
    </row>
    <row r="317" spans="1:7" x14ac:dyDescent="0.25">
      <c r="A317" s="21" t="s">
        <v>385</v>
      </c>
      <c r="B317" s="11" t="s">
        <v>363</v>
      </c>
      <c r="C317" s="5">
        <v>43801.65625</v>
      </c>
      <c r="D317" s="5">
        <v>43804.67083333333</v>
      </c>
      <c r="E317" s="5">
        <v>43804.678472222222</v>
      </c>
      <c r="F317" s="6">
        <f t="shared" si="33"/>
        <v>3.0222222222218988</v>
      </c>
      <c r="G317" s="6">
        <f t="shared" si="34"/>
        <v>7.6388888919609599E-3</v>
      </c>
    </row>
    <row r="318" spans="1:7" x14ac:dyDescent="0.25">
      <c r="A318" s="11" t="s">
        <v>386</v>
      </c>
      <c r="B318" s="11" t="s">
        <v>363</v>
      </c>
      <c r="C318" s="5">
        <v>43801.65625</v>
      </c>
      <c r="D318" s="5">
        <v>43804.67083333333</v>
      </c>
      <c r="E318" s="5">
        <v>43804.684027777781</v>
      </c>
      <c r="F318" s="6">
        <f t="shared" si="33"/>
        <v>3.0277777777810115</v>
      </c>
      <c r="G318" s="6">
        <f t="shared" si="34"/>
        <v>1.319444445107365E-2</v>
      </c>
    </row>
    <row r="319" spans="1:7" x14ac:dyDescent="0.25">
      <c r="A319" s="21" t="s">
        <v>387</v>
      </c>
      <c r="B319" s="11" t="s">
        <v>363</v>
      </c>
      <c r="C319" s="5">
        <v>43801.65625</v>
      </c>
      <c r="D319" s="5">
        <v>43804.69027777778</v>
      </c>
      <c r="E319" s="5">
        <v>43804.694444444445</v>
      </c>
      <c r="F319" s="6">
        <f t="shared" si="33"/>
        <v>3.0381944444452529</v>
      </c>
      <c r="G319" s="6">
        <f t="shared" si="34"/>
        <v>4.166666665696539E-3</v>
      </c>
    </row>
    <row r="320" spans="1:7" x14ac:dyDescent="0.25">
      <c r="A320" s="11" t="s">
        <v>388</v>
      </c>
      <c r="B320" s="11" t="s">
        <v>363</v>
      </c>
      <c r="C320" s="5">
        <v>43801.65625</v>
      </c>
      <c r="D320" s="5">
        <v>43804.69027777778</v>
      </c>
      <c r="E320" s="5">
        <v>43804.695833333331</v>
      </c>
      <c r="F320" s="6">
        <f t="shared" si="33"/>
        <v>3.0395833333313931</v>
      </c>
      <c r="G320" s="6">
        <f t="shared" si="34"/>
        <v>5.5555555518367328E-3</v>
      </c>
    </row>
    <row r="321" spans="1:7" x14ac:dyDescent="0.25">
      <c r="A321" s="21" t="s">
        <v>389</v>
      </c>
      <c r="B321" s="11" t="s">
        <v>363</v>
      </c>
      <c r="C321" s="5">
        <v>43801.65625</v>
      </c>
      <c r="D321" s="5">
        <v>43804.69027777778</v>
      </c>
      <c r="E321" s="5">
        <v>43804.699305555558</v>
      </c>
      <c r="F321" s="6">
        <f t="shared" si="33"/>
        <v>3.0430555555576575</v>
      </c>
      <c r="G321" s="6">
        <f t="shared" si="34"/>
        <v>9.0277777781011537E-3</v>
      </c>
    </row>
    <row r="322" spans="1:7" x14ac:dyDescent="0.25">
      <c r="A322" s="11" t="s">
        <v>390</v>
      </c>
      <c r="B322" s="11" t="s">
        <v>363</v>
      </c>
      <c r="C322" s="5">
        <v>43801.65625</v>
      </c>
      <c r="D322" s="5">
        <v>43804.69027777778</v>
      </c>
      <c r="E322" s="5">
        <v>43804.70208333333</v>
      </c>
      <c r="F322" s="6">
        <f t="shared" si="33"/>
        <v>3.0458333333299379</v>
      </c>
      <c r="G322" s="6">
        <f t="shared" si="34"/>
        <v>1.1805555550381541E-2</v>
      </c>
    </row>
    <row r="323" spans="1:7" x14ac:dyDescent="0.25">
      <c r="A323" s="21" t="s">
        <v>391</v>
      </c>
      <c r="B323" s="11" t="s">
        <v>363</v>
      </c>
      <c r="C323" s="5">
        <v>43801.65625</v>
      </c>
      <c r="D323" s="5">
        <v>43804.69027777778</v>
      </c>
      <c r="E323" s="5">
        <v>43804.704861111109</v>
      </c>
      <c r="F323" s="6">
        <f t="shared" si="33"/>
        <v>3.0486111111094942</v>
      </c>
      <c r="G323" s="6">
        <f t="shared" si="34"/>
        <v>1.4583333329937886E-2</v>
      </c>
    </row>
    <row r="324" spans="1:7" x14ac:dyDescent="0.25">
      <c r="A324" s="11" t="s">
        <v>392</v>
      </c>
      <c r="B324" s="11" t="s">
        <v>363</v>
      </c>
      <c r="C324" s="5">
        <v>43801.65625</v>
      </c>
      <c r="D324" s="5">
        <v>43804.727083333331</v>
      </c>
      <c r="E324" s="5">
        <v>43804.729861111111</v>
      </c>
      <c r="F324" s="6">
        <f t="shared" si="33"/>
        <v>3.0736111111109494</v>
      </c>
      <c r="G324" s="6">
        <f t="shared" si="34"/>
        <v>2.7777777795563452E-3</v>
      </c>
    </row>
    <row r="325" spans="1:7" x14ac:dyDescent="0.25">
      <c r="A325" s="21" t="s">
        <v>393</v>
      </c>
      <c r="B325" s="11" t="s">
        <v>363</v>
      </c>
      <c r="C325" s="5">
        <v>43801.65625</v>
      </c>
      <c r="D325" s="5">
        <v>43804.727083333331</v>
      </c>
      <c r="E325" s="5">
        <v>43804.73541666667</v>
      </c>
      <c r="F325" s="6">
        <f t="shared" si="33"/>
        <v>3.0791666666700621</v>
      </c>
      <c r="G325" s="6">
        <f t="shared" si="34"/>
        <v>8.3333333386690356E-3</v>
      </c>
    </row>
    <row r="326" spans="1:7" x14ac:dyDescent="0.25">
      <c r="A326" s="11" t="s">
        <v>394</v>
      </c>
      <c r="B326" s="11" t="s">
        <v>363</v>
      </c>
      <c r="C326" s="5">
        <v>43801.65625</v>
      </c>
      <c r="D326" s="5">
        <v>43804.727083333331</v>
      </c>
      <c r="E326" s="5">
        <v>43804.738194444442</v>
      </c>
      <c r="F326" s="6">
        <f t="shared" si="33"/>
        <v>3.0819444444423425</v>
      </c>
      <c r="G326" s="6">
        <f t="shared" si="34"/>
        <v>1.1111111110949423E-2</v>
      </c>
    </row>
    <row r="327" spans="1:7" x14ac:dyDescent="0.25">
      <c r="A327" s="21" t="s">
        <v>395</v>
      </c>
      <c r="B327" s="11" t="s">
        <v>363</v>
      </c>
      <c r="C327" s="5">
        <v>43801.65625</v>
      </c>
      <c r="D327" s="5">
        <v>43804.760416666664</v>
      </c>
      <c r="E327" s="5">
        <v>43804.765277777777</v>
      </c>
      <c r="F327" s="6">
        <f t="shared" si="33"/>
        <v>3.109027777776646</v>
      </c>
      <c r="G327" s="6">
        <f t="shared" si="34"/>
        <v>4.8611111124046147E-3</v>
      </c>
    </row>
    <row r="328" spans="1:7" x14ac:dyDescent="0.25">
      <c r="A328" s="11" t="s">
        <v>396</v>
      </c>
      <c r="B328" s="11" t="s">
        <v>363</v>
      </c>
      <c r="C328" s="5">
        <v>43801.65625</v>
      </c>
      <c r="D328" s="5">
        <v>43804.760416666664</v>
      </c>
      <c r="E328" s="5">
        <v>43804.767361111109</v>
      </c>
      <c r="F328" s="6">
        <f t="shared" si="33"/>
        <v>3.1111111111094942</v>
      </c>
      <c r="G328" s="6">
        <f t="shared" si="34"/>
        <v>6.9444444452528842E-3</v>
      </c>
    </row>
    <row r="329" spans="1:7" x14ac:dyDescent="0.25">
      <c r="A329" s="21" t="s">
        <v>397</v>
      </c>
      <c r="B329" s="11" t="s">
        <v>363</v>
      </c>
      <c r="C329" s="5">
        <v>43801.65625</v>
      </c>
      <c r="D329" s="5">
        <v>43804.760416666664</v>
      </c>
      <c r="E329" s="5">
        <v>43804.769444444442</v>
      </c>
      <c r="F329" s="6">
        <f t="shared" si="33"/>
        <v>3.1131944444423425</v>
      </c>
      <c r="G329" s="6">
        <f t="shared" si="34"/>
        <v>9.0277777781011537E-3</v>
      </c>
    </row>
    <row r="330" spans="1:7" x14ac:dyDescent="0.25">
      <c r="A330" s="11" t="s">
        <v>398</v>
      </c>
      <c r="B330" s="11" t="s">
        <v>363</v>
      </c>
      <c r="C330" s="5">
        <v>43801.65625</v>
      </c>
      <c r="D330" s="5">
        <v>43804.760416666664</v>
      </c>
      <c r="E330" s="5">
        <v>43804.772222222222</v>
      </c>
      <c r="F330" s="6">
        <f t="shared" si="33"/>
        <v>3.1159722222218988</v>
      </c>
      <c r="G330" s="6">
        <f t="shared" si="34"/>
        <v>1.1805555557657499E-2</v>
      </c>
    </row>
    <row r="331" spans="1:7" x14ac:dyDescent="0.25">
      <c r="A331" s="21" t="s">
        <v>399</v>
      </c>
      <c r="B331" s="11" t="s">
        <v>363</v>
      </c>
      <c r="C331" s="5">
        <v>43801.65625</v>
      </c>
      <c r="D331" s="5">
        <v>43804.760416666664</v>
      </c>
      <c r="E331" s="5">
        <v>43804.775694444441</v>
      </c>
      <c r="F331" s="6">
        <f t="shared" si="33"/>
        <v>3.1194444444408873</v>
      </c>
      <c r="G331" s="6">
        <f t="shared" si="34"/>
        <v>1.5277777776645962E-2</v>
      </c>
    </row>
    <row r="332" spans="1:7" x14ac:dyDescent="0.25">
      <c r="A332" s="11" t="s">
        <v>400</v>
      </c>
      <c r="B332" s="11" t="s">
        <v>363</v>
      </c>
      <c r="C332" s="5">
        <v>43801.65625</v>
      </c>
      <c r="D332" s="5">
        <v>43804.760416666664</v>
      </c>
      <c r="E332" s="5">
        <v>43804.777777777781</v>
      </c>
      <c r="F332" s="6">
        <f t="shared" si="33"/>
        <v>3.1215277777810115</v>
      </c>
      <c r="G332" s="6">
        <f t="shared" si="34"/>
        <v>1.7361111116770189E-2</v>
      </c>
    </row>
    <row r="333" spans="1:7" x14ac:dyDescent="0.25">
      <c r="A333" s="21" t="s">
        <v>401</v>
      </c>
      <c r="B333" s="11" t="s">
        <v>363</v>
      </c>
      <c r="C333" s="5">
        <v>43801.65625</v>
      </c>
      <c r="D333" s="5">
        <v>43804.760416666664</v>
      </c>
      <c r="E333" s="5">
        <v>43804.779861111114</v>
      </c>
      <c r="F333" s="6">
        <f t="shared" si="33"/>
        <v>3.1236111111138598</v>
      </c>
      <c r="G333" s="6">
        <f t="shared" si="34"/>
        <v>1.9444444449618459E-2</v>
      </c>
    </row>
    <row r="334" spans="1:7" x14ac:dyDescent="0.25">
      <c r="A334" s="11" t="s">
        <v>402</v>
      </c>
      <c r="B334" s="11" t="s">
        <v>363</v>
      </c>
      <c r="C334" s="5">
        <v>43801.65625</v>
      </c>
      <c r="D334" s="5">
        <v>43804.760416666664</v>
      </c>
      <c r="E334" s="5">
        <v>43804.784722222219</v>
      </c>
      <c r="F334" s="6">
        <f t="shared" si="33"/>
        <v>3.1284722222189885</v>
      </c>
      <c r="G334" s="6">
        <f t="shared" si="34"/>
        <v>2.4305555554747116E-2</v>
      </c>
    </row>
    <row r="335" spans="1:7" x14ac:dyDescent="0.25">
      <c r="A335" s="21" t="s">
        <v>403</v>
      </c>
      <c r="B335" s="11" t="s">
        <v>363</v>
      </c>
      <c r="C335" s="5">
        <v>43801.65625</v>
      </c>
      <c r="D335" s="5">
        <v>43805.435416666667</v>
      </c>
      <c r="E335" s="5">
        <v>43805.442361111112</v>
      </c>
      <c r="F335" s="6">
        <f t="shared" si="33"/>
        <v>3.7861111111124046</v>
      </c>
      <c r="G335" s="6">
        <f t="shared" si="34"/>
        <v>6.9444444452528842E-3</v>
      </c>
    </row>
    <row r="336" spans="1:7" x14ac:dyDescent="0.25">
      <c r="A336" s="11" t="s">
        <v>404</v>
      </c>
      <c r="B336" s="11" t="s">
        <v>363</v>
      </c>
      <c r="C336" s="5">
        <v>43801.65625</v>
      </c>
      <c r="D336" s="5">
        <v>43805.435416666667</v>
      </c>
      <c r="E336" s="5">
        <v>43805.444444444445</v>
      </c>
      <c r="F336" s="6">
        <f t="shared" si="33"/>
        <v>3.7881944444452529</v>
      </c>
      <c r="G336" s="6">
        <f t="shared" si="34"/>
        <v>9.0277777781011537E-3</v>
      </c>
    </row>
    <row r="337" spans="1:7" x14ac:dyDescent="0.25">
      <c r="A337" s="21" t="s">
        <v>405</v>
      </c>
      <c r="B337" s="11" t="s">
        <v>363</v>
      </c>
      <c r="C337" s="5">
        <v>43801.65625</v>
      </c>
      <c r="D337" s="5">
        <v>43805.450694444444</v>
      </c>
      <c r="E337" s="5">
        <v>43805.456250000003</v>
      </c>
      <c r="F337" s="6">
        <f t="shared" si="33"/>
        <v>3.8000000000029104</v>
      </c>
      <c r="G337" s="6">
        <f t="shared" si="34"/>
        <v>5.5555555591126904E-3</v>
      </c>
    </row>
    <row r="338" spans="1:7" x14ac:dyDescent="0.25">
      <c r="A338" s="11" t="s">
        <v>406</v>
      </c>
      <c r="B338" s="11" t="s">
        <v>363</v>
      </c>
      <c r="C338" s="5">
        <v>43801.65625</v>
      </c>
      <c r="D338" s="5">
        <v>43805.462500000001</v>
      </c>
      <c r="E338" s="5">
        <v>43805.46597222222</v>
      </c>
      <c r="F338" s="6">
        <f t="shared" si="33"/>
        <v>3.8097222222204437</v>
      </c>
      <c r="G338" s="6">
        <f t="shared" si="34"/>
        <v>3.4722222189884633E-3</v>
      </c>
    </row>
    <row r="339" spans="1:7" x14ac:dyDescent="0.25">
      <c r="A339" s="21" t="s">
        <v>407</v>
      </c>
      <c r="B339" s="11" t="s">
        <v>363</v>
      </c>
      <c r="C339" s="5">
        <v>43801.65625</v>
      </c>
      <c r="D339" s="5">
        <v>43805.462500000001</v>
      </c>
      <c r="E339" s="5">
        <v>43805.469444444447</v>
      </c>
      <c r="F339" s="6">
        <f t="shared" si="33"/>
        <v>3.8131944444467081</v>
      </c>
      <c r="G339" s="6">
        <f t="shared" si="34"/>
        <v>6.9444444452528842E-3</v>
      </c>
    </row>
    <row r="340" spans="1:7" x14ac:dyDescent="0.25">
      <c r="A340" s="11" t="s">
        <v>408</v>
      </c>
      <c r="B340" s="11" t="s">
        <v>363</v>
      </c>
      <c r="C340" s="5">
        <v>43801.65625</v>
      </c>
      <c r="D340" s="5">
        <v>43805.462500000001</v>
      </c>
      <c r="E340" s="5">
        <v>43805.472222222219</v>
      </c>
      <c r="F340" s="6">
        <f t="shared" si="33"/>
        <v>3.8159722222189885</v>
      </c>
      <c r="G340" s="6">
        <f t="shared" si="34"/>
        <v>9.7222222175332718E-3</v>
      </c>
    </row>
    <row r="341" spans="1:7" x14ac:dyDescent="0.25">
      <c r="A341" s="21" t="s">
        <v>409</v>
      </c>
      <c r="B341" s="11" t="s">
        <v>363</v>
      </c>
      <c r="C341" s="5">
        <v>43801.65625</v>
      </c>
      <c r="D341" s="5">
        <v>43805.462500000001</v>
      </c>
      <c r="E341" s="5">
        <v>43805.475694444445</v>
      </c>
      <c r="F341" s="6">
        <f t="shared" si="33"/>
        <v>3.8194444444452529</v>
      </c>
      <c r="G341" s="6">
        <f t="shared" si="34"/>
        <v>1.3194444443797693E-2</v>
      </c>
    </row>
    <row r="342" spans="1:7" x14ac:dyDescent="0.25">
      <c r="A342" s="11" t="s">
        <v>410</v>
      </c>
      <c r="B342" s="11" t="s">
        <v>363</v>
      </c>
      <c r="C342" s="5">
        <v>43801.65625</v>
      </c>
      <c r="D342" s="5">
        <v>43805.462500000001</v>
      </c>
      <c r="E342" s="5">
        <v>43805.481249999997</v>
      </c>
      <c r="F342" s="6">
        <f t="shared" si="33"/>
        <v>3.8249999999970896</v>
      </c>
      <c r="G342" s="6">
        <f t="shared" si="34"/>
        <v>1.8749999995634425E-2</v>
      </c>
    </row>
    <row r="343" spans="1:7" x14ac:dyDescent="0.25">
      <c r="A343" s="21" t="s">
        <v>412</v>
      </c>
      <c r="B343" s="11" t="s">
        <v>411</v>
      </c>
      <c r="C343" s="5">
        <v>43802.423611111109</v>
      </c>
      <c r="D343" s="5">
        <v>43805.620138888888</v>
      </c>
      <c r="E343" s="5">
        <v>43805.623611111114</v>
      </c>
      <c r="F343" s="6">
        <f t="shared" ref="F343:F348" si="35">E343-C343</f>
        <v>3.2000000000043656</v>
      </c>
      <c r="G343" s="6">
        <f t="shared" ref="G343:G348" si="36">E343-D343</f>
        <v>3.4722222262644209E-3</v>
      </c>
    </row>
    <row r="344" spans="1:7" x14ac:dyDescent="0.25">
      <c r="A344" s="11" t="s">
        <v>413</v>
      </c>
      <c r="B344" s="11" t="s">
        <v>411</v>
      </c>
      <c r="C344" s="5">
        <v>43802.423611111109</v>
      </c>
      <c r="D344" s="5">
        <v>43805.620138888888</v>
      </c>
      <c r="E344" s="5">
        <v>43805.627083333333</v>
      </c>
      <c r="F344" s="6">
        <f t="shared" si="35"/>
        <v>3.203472222223354</v>
      </c>
      <c r="G344" s="6">
        <f t="shared" si="36"/>
        <v>6.9444444452528842E-3</v>
      </c>
    </row>
    <row r="345" spans="1:7" x14ac:dyDescent="0.25">
      <c r="A345" s="21" t="s">
        <v>414</v>
      </c>
      <c r="B345" s="11" t="s">
        <v>411</v>
      </c>
      <c r="C345" s="5">
        <v>43802.423611111109</v>
      </c>
      <c r="D345" s="5">
        <v>43805.654861111114</v>
      </c>
      <c r="E345" s="5">
        <v>43805.65902777778</v>
      </c>
      <c r="F345" s="6">
        <f t="shared" si="35"/>
        <v>3.2354166666700621</v>
      </c>
      <c r="G345" s="6">
        <f t="shared" si="36"/>
        <v>4.166666665696539E-3</v>
      </c>
    </row>
    <row r="346" spans="1:7" x14ac:dyDescent="0.25">
      <c r="A346" s="11" t="s">
        <v>415</v>
      </c>
      <c r="B346" s="11" t="s">
        <v>411</v>
      </c>
      <c r="C346" s="5">
        <v>43802.423611111109</v>
      </c>
      <c r="D346" s="5">
        <v>43805.654861111114</v>
      </c>
      <c r="E346" s="5">
        <v>43805.661111111112</v>
      </c>
      <c r="F346" s="6">
        <f t="shared" si="35"/>
        <v>3.2375000000029104</v>
      </c>
      <c r="G346" s="6">
        <f t="shared" si="36"/>
        <v>6.2499999985448085E-3</v>
      </c>
    </row>
    <row r="347" spans="1:7" x14ac:dyDescent="0.25">
      <c r="A347" s="21" t="s">
        <v>416</v>
      </c>
      <c r="B347" s="11" t="s">
        <v>411</v>
      </c>
      <c r="C347" s="5">
        <v>43802.423611111109</v>
      </c>
      <c r="D347" s="5">
        <v>43805.654861111114</v>
      </c>
      <c r="E347" s="5">
        <v>43805.663194444445</v>
      </c>
      <c r="F347" s="6">
        <f t="shared" si="35"/>
        <v>3.2395833333357587</v>
      </c>
      <c r="G347" s="6">
        <f t="shared" si="36"/>
        <v>8.333333331393078E-3</v>
      </c>
    </row>
    <row r="348" spans="1:7" x14ac:dyDescent="0.25">
      <c r="A348" s="11" t="s">
        <v>417</v>
      </c>
      <c r="B348" s="11" t="s">
        <v>411</v>
      </c>
      <c r="C348" s="5">
        <v>43802.423611111109</v>
      </c>
      <c r="D348" s="5">
        <v>43805.654861111114</v>
      </c>
      <c r="E348" s="5">
        <v>43805.666666666664</v>
      </c>
      <c r="F348" s="6">
        <f t="shared" si="35"/>
        <v>3.2430555555547471</v>
      </c>
      <c r="G348" s="6">
        <f t="shared" si="36"/>
        <v>1.1805555550381541E-2</v>
      </c>
    </row>
  </sheetData>
  <mergeCells count="6">
    <mergeCell ref="H35:I35"/>
    <mergeCell ref="H30:I30"/>
    <mergeCell ref="H31:I31"/>
    <mergeCell ref="H32:I32"/>
    <mergeCell ref="H33:I33"/>
    <mergeCell ref="H34:I34"/>
  </mergeCells>
  <pageMargins left="0.7" right="0.7" top="0.75" bottom="0.75" header="0.3" footer="0.3"/>
  <pageSetup orientation="portrait" horizontalDpi="300" verticalDpi="300" r:id="rId1"/>
  <ignoredErrors>
    <ignoredError sqref="A4 A5:A47 A48:A108 B35:B10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Q34" sqref="Q34"/>
    </sheetView>
  </sheetViews>
  <sheetFormatPr defaultRowHeight="15" x14ac:dyDescent="0.25"/>
  <cols>
    <col min="1" max="1" width="7.85546875" customWidth="1"/>
    <col min="2" max="13" width="4" style="32" customWidth="1"/>
  </cols>
  <sheetData>
    <row r="1" spans="1:13" x14ac:dyDescent="0.25">
      <c r="A1" t="s">
        <v>368</v>
      </c>
    </row>
    <row r="3" spans="1:13" x14ac:dyDescent="0.25">
      <c r="A3" t="s">
        <v>366</v>
      </c>
    </row>
    <row r="4" spans="1:13" x14ac:dyDescent="0.25">
      <c r="A4" s="9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33">
        <v>7</v>
      </c>
      <c r="I4" s="33">
        <v>8</v>
      </c>
      <c r="J4" s="33">
        <v>9</v>
      </c>
      <c r="K4" s="33">
        <v>10</v>
      </c>
      <c r="L4" s="33">
        <v>11</v>
      </c>
      <c r="M4" s="33">
        <v>12</v>
      </c>
    </row>
    <row r="5" spans="1:13" x14ac:dyDescent="0.25">
      <c r="A5" s="10" t="s">
        <v>34</v>
      </c>
      <c r="B5" s="34">
        <v>97</v>
      </c>
      <c r="C5" s="34">
        <v>105</v>
      </c>
      <c r="D5" s="34">
        <v>17</v>
      </c>
      <c r="E5" s="34">
        <v>25</v>
      </c>
      <c r="F5" s="34">
        <v>33</v>
      </c>
      <c r="G5" s="34">
        <v>41</v>
      </c>
      <c r="H5" s="34">
        <v>49</v>
      </c>
      <c r="I5" s="34">
        <v>57</v>
      </c>
      <c r="J5" s="34">
        <v>65</v>
      </c>
      <c r="K5" s="34">
        <v>73</v>
      </c>
      <c r="L5" s="34">
        <v>81</v>
      </c>
      <c r="M5" s="34">
        <v>89</v>
      </c>
    </row>
    <row r="6" spans="1:13" x14ac:dyDescent="0.25">
      <c r="A6" s="10" t="s">
        <v>35</v>
      </c>
      <c r="B6" s="34">
        <v>98</v>
      </c>
      <c r="C6" s="34">
        <v>10</v>
      </c>
      <c r="D6" s="34">
        <v>18</v>
      </c>
      <c r="E6" s="34">
        <v>26</v>
      </c>
      <c r="F6" s="34">
        <v>34</v>
      </c>
      <c r="G6" s="34">
        <v>42</v>
      </c>
      <c r="H6" s="34">
        <v>50</v>
      </c>
      <c r="I6" s="34">
        <v>58</v>
      </c>
      <c r="J6" s="34">
        <v>66</v>
      </c>
      <c r="K6" s="34">
        <v>74</v>
      </c>
      <c r="L6" s="34">
        <v>82</v>
      </c>
      <c r="M6" s="34">
        <v>90</v>
      </c>
    </row>
    <row r="7" spans="1:13" x14ac:dyDescent="0.25">
      <c r="A7" s="10" t="s">
        <v>36</v>
      </c>
      <c r="B7" s="34">
        <v>99</v>
      </c>
      <c r="C7" s="34">
        <v>11</v>
      </c>
      <c r="D7" s="34">
        <v>19</v>
      </c>
      <c r="E7" s="34">
        <v>27</v>
      </c>
      <c r="F7" s="34">
        <v>35</v>
      </c>
      <c r="G7" s="34">
        <v>43</v>
      </c>
      <c r="H7" s="34">
        <v>51</v>
      </c>
      <c r="I7" s="34">
        <v>59</v>
      </c>
      <c r="J7" s="34">
        <v>67</v>
      </c>
      <c r="K7" s="34">
        <v>75</v>
      </c>
      <c r="L7" s="34">
        <v>83</v>
      </c>
      <c r="M7" s="34">
        <v>91</v>
      </c>
    </row>
    <row r="8" spans="1:13" x14ac:dyDescent="0.25">
      <c r="A8" s="10" t="s">
        <v>37</v>
      </c>
      <c r="B8" s="34">
        <v>100</v>
      </c>
      <c r="C8" s="34">
        <v>12</v>
      </c>
      <c r="D8" s="34">
        <v>20</v>
      </c>
      <c r="E8" s="34">
        <v>28</v>
      </c>
      <c r="F8" s="34">
        <v>36</v>
      </c>
      <c r="G8" s="34">
        <v>44</v>
      </c>
      <c r="H8" s="34">
        <v>52</v>
      </c>
      <c r="I8" s="34">
        <v>60</v>
      </c>
      <c r="J8" s="34">
        <v>68</v>
      </c>
      <c r="K8" s="34">
        <v>76</v>
      </c>
      <c r="L8" s="34">
        <v>84</v>
      </c>
      <c r="M8" s="34">
        <v>92</v>
      </c>
    </row>
    <row r="9" spans="1:13" x14ac:dyDescent="0.25">
      <c r="A9" s="10" t="s">
        <v>38</v>
      </c>
      <c r="B9" s="34">
        <v>101</v>
      </c>
      <c r="C9" s="34">
        <v>13</v>
      </c>
      <c r="D9" s="34">
        <v>21</v>
      </c>
      <c r="E9" s="34">
        <v>29</v>
      </c>
      <c r="F9" s="34">
        <v>37</v>
      </c>
      <c r="G9" s="34">
        <v>45</v>
      </c>
      <c r="H9" s="34">
        <v>53</v>
      </c>
      <c r="I9" s="34">
        <v>61</v>
      </c>
      <c r="J9" s="34">
        <v>69</v>
      </c>
      <c r="K9" s="34">
        <v>77</v>
      </c>
      <c r="L9" s="34">
        <v>85</v>
      </c>
      <c r="M9" s="34">
        <v>93</v>
      </c>
    </row>
    <row r="10" spans="1:13" x14ac:dyDescent="0.25">
      <c r="A10" s="10" t="s">
        <v>39</v>
      </c>
      <c r="B10" s="34">
        <v>102</v>
      </c>
      <c r="C10" s="34">
        <v>14</v>
      </c>
      <c r="D10" s="34">
        <v>22</v>
      </c>
      <c r="E10" s="34">
        <v>30</v>
      </c>
      <c r="F10" s="34">
        <v>38</v>
      </c>
      <c r="G10" s="34">
        <v>46</v>
      </c>
      <c r="H10" s="34">
        <v>54</v>
      </c>
      <c r="I10" s="34">
        <v>62</v>
      </c>
      <c r="J10" s="34">
        <v>70</v>
      </c>
      <c r="K10" s="34">
        <v>78</v>
      </c>
      <c r="L10" s="34">
        <v>86</v>
      </c>
      <c r="M10" s="34">
        <v>94</v>
      </c>
    </row>
    <row r="11" spans="1:13" x14ac:dyDescent="0.25">
      <c r="A11" s="10" t="s">
        <v>40</v>
      </c>
      <c r="B11" s="34">
        <v>103</v>
      </c>
      <c r="C11" s="34">
        <v>15</v>
      </c>
      <c r="D11" s="34">
        <v>23</v>
      </c>
      <c r="E11" s="34">
        <v>31</v>
      </c>
      <c r="F11" s="34">
        <v>39</v>
      </c>
      <c r="G11" s="34">
        <v>47</v>
      </c>
      <c r="H11" s="34">
        <v>55</v>
      </c>
      <c r="I11" s="34">
        <v>63</v>
      </c>
      <c r="J11" s="34">
        <v>71</v>
      </c>
      <c r="K11" s="34">
        <v>79</v>
      </c>
      <c r="L11" s="34">
        <v>87</v>
      </c>
      <c r="M11" s="34">
        <v>95</v>
      </c>
    </row>
    <row r="12" spans="1:13" x14ac:dyDescent="0.25">
      <c r="A12" s="10" t="s">
        <v>41</v>
      </c>
      <c r="B12" s="34">
        <v>104</v>
      </c>
      <c r="C12" s="34">
        <v>16</v>
      </c>
      <c r="D12" s="34">
        <v>24</v>
      </c>
      <c r="E12" s="34">
        <v>32</v>
      </c>
      <c r="F12" s="34">
        <v>40</v>
      </c>
      <c r="G12" s="34">
        <v>48</v>
      </c>
      <c r="H12" s="34">
        <v>56</v>
      </c>
      <c r="I12" s="34">
        <v>64</v>
      </c>
      <c r="J12" s="34">
        <v>72</v>
      </c>
      <c r="K12" s="34">
        <v>80</v>
      </c>
      <c r="L12" s="34">
        <v>88</v>
      </c>
      <c r="M12" s="34">
        <v>96</v>
      </c>
    </row>
    <row r="16" spans="1:13" x14ac:dyDescent="0.25">
      <c r="A16" t="s">
        <v>367</v>
      </c>
    </row>
    <row r="17" spans="1:13" x14ac:dyDescent="0.25">
      <c r="A17" s="9"/>
      <c r="B17" s="33">
        <v>1</v>
      </c>
      <c r="C17" s="33">
        <v>2</v>
      </c>
      <c r="D17" s="33">
        <v>3</v>
      </c>
      <c r="E17" s="33">
        <v>4</v>
      </c>
      <c r="F17" s="33">
        <v>5</v>
      </c>
      <c r="G17" s="33">
        <v>6</v>
      </c>
      <c r="H17" s="33">
        <v>7</v>
      </c>
      <c r="I17" s="33">
        <v>8</v>
      </c>
      <c r="J17" s="33">
        <v>9</v>
      </c>
      <c r="K17" s="33">
        <v>10</v>
      </c>
      <c r="L17" s="33">
        <v>11</v>
      </c>
      <c r="M17" s="33">
        <v>12</v>
      </c>
    </row>
    <row r="18" spans="1:13" x14ac:dyDescent="0.25">
      <c r="A18" s="10" t="s">
        <v>34</v>
      </c>
      <c r="B18" s="34">
        <v>106</v>
      </c>
      <c r="C18" s="34">
        <v>114</v>
      </c>
      <c r="D18" s="34">
        <v>122</v>
      </c>
      <c r="E18" s="34">
        <v>130</v>
      </c>
      <c r="F18" s="34">
        <v>138</v>
      </c>
      <c r="G18" s="34">
        <v>146</v>
      </c>
      <c r="H18" s="34">
        <v>154</v>
      </c>
      <c r="I18" s="34">
        <v>162</v>
      </c>
      <c r="J18" s="34">
        <v>170</v>
      </c>
      <c r="K18" s="34">
        <v>178</v>
      </c>
      <c r="L18" s="34">
        <v>186</v>
      </c>
      <c r="M18" s="34">
        <v>194</v>
      </c>
    </row>
    <row r="19" spans="1:13" x14ac:dyDescent="0.25">
      <c r="A19" s="10" t="s">
        <v>35</v>
      </c>
      <c r="B19" s="34">
        <v>107</v>
      </c>
      <c r="C19" s="34">
        <v>115</v>
      </c>
      <c r="D19" s="34">
        <v>123</v>
      </c>
      <c r="E19" s="34">
        <v>131</v>
      </c>
      <c r="F19" s="34">
        <v>139</v>
      </c>
      <c r="G19" s="34">
        <v>147</v>
      </c>
      <c r="H19" s="34">
        <v>155</v>
      </c>
      <c r="I19" s="34">
        <v>163</v>
      </c>
      <c r="J19" s="34">
        <v>171</v>
      </c>
      <c r="K19" s="34">
        <v>179</v>
      </c>
      <c r="L19" s="34">
        <v>187</v>
      </c>
      <c r="M19" s="34">
        <v>195</v>
      </c>
    </row>
    <row r="20" spans="1:13" x14ac:dyDescent="0.25">
      <c r="A20" s="10" t="s">
        <v>36</v>
      </c>
      <c r="B20" s="34">
        <v>108</v>
      </c>
      <c r="C20" s="34">
        <v>116</v>
      </c>
      <c r="D20" s="34">
        <v>124</v>
      </c>
      <c r="E20" s="34">
        <v>132</v>
      </c>
      <c r="F20" s="34">
        <v>140</v>
      </c>
      <c r="G20" s="34">
        <v>148</v>
      </c>
      <c r="H20" s="34">
        <v>156</v>
      </c>
      <c r="I20" s="34">
        <v>164</v>
      </c>
      <c r="J20" s="34">
        <v>172</v>
      </c>
      <c r="K20" s="34">
        <v>180</v>
      </c>
      <c r="L20" s="34">
        <v>188</v>
      </c>
      <c r="M20" s="34">
        <v>196</v>
      </c>
    </row>
    <row r="21" spans="1:13" x14ac:dyDescent="0.25">
      <c r="A21" s="10" t="s">
        <v>37</v>
      </c>
      <c r="B21" s="34">
        <v>109</v>
      </c>
      <c r="C21" s="34">
        <v>117</v>
      </c>
      <c r="D21" s="34">
        <v>125</v>
      </c>
      <c r="E21" s="34">
        <v>133</v>
      </c>
      <c r="F21" s="34">
        <v>141</v>
      </c>
      <c r="G21" s="34">
        <v>149</v>
      </c>
      <c r="H21" s="34">
        <v>157</v>
      </c>
      <c r="I21" s="34">
        <v>165</v>
      </c>
      <c r="J21" s="34">
        <v>173</v>
      </c>
      <c r="K21" s="34">
        <v>181</v>
      </c>
      <c r="L21" s="34">
        <v>189</v>
      </c>
      <c r="M21" s="34">
        <v>197</v>
      </c>
    </row>
    <row r="22" spans="1:13" x14ac:dyDescent="0.25">
      <c r="A22" s="10" t="s">
        <v>38</v>
      </c>
      <c r="B22" s="34">
        <v>110</v>
      </c>
      <c r="C22" s="34">
        <v>118</v>
      </c>
      <c r="D22" s="34">
        <v>126</v>
      </c>
      <c r="E22" s="34">
        <v>134</v>
      </c>
      <c r="F22" s="34">
        <v>142</v>
      </c>
      <c r="G22" s="34">
        <v>150</v>
      </c>
      <c r="H22" s="34">
        <v>158</v>
      </c>
      <c r="I22" s="34">
        <v>166</v>
      </c>
      <c r="J22" s="34">
        <v>174</v>
      </c>
      <c r="K22" s="34">
        <v>182</v>
      </c>
      <c r="L22" s="34">
        <v>190</v>
      </c>
      <c r="M22" s="34">
        <v>198</v>
      </c>
    </row>
    <row r="23" spans="1:13" x14ac:dyDescent="0.25">
      <c r="A23" s="10" t="s">
        <v>39</v>
      </c>
      <c r="B23" s="34">
        <v>111</v>
      </c>
      <c r="C23" s="34">
        <v>119</v>
      </c>
      <c r="D23" s="34">
        <v>127</v>
      </c>
      <c r="E23" s="34">
        <v>135</v>
      </c>
      <c r="F23" s="34">
        <v>143</v>
      </c>
      <c r="G23" s="34">
        <v>151</v>
      </c>
      <c r="H23" s="34">
        <v>159</v>
      </c>
      <c r="I23" s="34">
        <v>167</v>
      </c>
      <c r="J23" s="34">
        <v>175</v>
      </c>
      <c r="K23" s="34">
        <v>183</v>
      </c>
      <c r="L23" s="34">
        <v>191</v>
      </c>
      <c r="M23" s="34">
        <v>199</v>
      </c>
    </row>
    <row r="24" spans="1:13" x14ac:dyDescent="0.25">
      <c r="A24" s="10" t="s">
        <v>40</v>
      </c>
      <c r="B24" s="34">
        <v>112</v>
      </c>
      <c r="C24" s="34">
        <v>120</v>
      </c>
      <c r="D24" s="34">
        <v>128</v>
      </c>
      <c r="E24" s="34">
        <v>136</v>
      </c>
      <c r="F24" s="34">
        <v>144</v>
      </c>
      <c r="G24" s="34">
        <v>152</v>
      </c>
      <c r="H24" s="34">
        <v>160</v>
      </c>
      <c r="I24" s="34">
        <v>168</v>
      </c>
      <c r="J24" s="34">
        <v>176</v>
      </c>
      <c r="K24" s="34">
        <v>184</v>
      </c>
      <c r="L24" s="34">
        <v>192</v>
      </c>
      <c r="M24" s="34">
        <v>200</v>
      </c>
    </row>
    <row r="25" spans="1:13" x14ac:dyDescent="0.25">
      <c r="A25" s="10" t="s">
        <v>41</v>
      </c>
      <c r="B25" s="34">
        <v>113</v>
      </c>
      <c r="C25" s="34">
        <v>121</v>
      </c>
      <c r="D25" s="34">
        <v>129</v>
      </c>
      <c r="E25" s="34">
        <v>137</v>
      </c>
      <c r="F25" s="34">
        <v>145</v>
      </c>
      <c r="G25" s="34">
        <v>153</v>
      </c>
      <c r="H25" s="34">
        <v>161</v>
      </c>
      <c r="I25" s="34">
        <v>169</v>
      </c>
      <c r="J25" s="34">
        <v>177</v>
      </c>
      <c r="K25" s="34">
        <v>185</v>
      </c>
      <c r="L25" s="34">
        <v>193</v>
      </c>
      <c r="M25" s="34">
        <v>201</v>
      </c>
    </row>
    <row r="28" spans="1:13" x14ac:dyDescent="0.25">
      <c r="A28" t="s">
        <v>367</v>
      </c>
    </row>
    <row r="29" spans="1:13" x14ac:dyDescent="0.25">
      <c r="A29" s="9"/>
      <c r="B29" s="33">
        <v>1</v>
      </c>
      <c r="C29" s="33">
        <v>2</v>
      </c>
      <c r="D29" s="33">
        <v>3</v>
      </c>
      <c r="E29" s="33">
        <v>4</v>
      </c>
      <c r="F29" s="33">
        <v>5</v>
      </c>
      <c r="G29" s="33">
        <v>6</v>
      </c>
      <c r="H29" s="33">
        <v>7</v>
      </c>
      <c r="I29" s="33">
        <v>8</v>
      </c>
      <c r="J29" s="33">
        <v>9</v>
      </c>
      <c r="K29" s="33">
        <v>10</v>
      </c>
      <c r="L29" s="33">
        <v>11</v>
      </c>
      <c r="M29" s="33">
        <v>12</v>
      </c>
    </row>
    <row r="30" spans="1:13" x14ac:dyDescent="0.25">
      <c r="A30" s="10" t="s">
        <v>34</v>
      </c>
      <c r="B30" s="34">
        <v>202</v>
      </c>
      <c r="C30" s="34">
        <v>210</v>
      </c>
      <c r="D30" s="34">
        <v>218</v>
      </c>
      <c r="E30" s="34">
        <v>226</v>
      </c>
      <c r="F30" s="34">
        <v>234</v>
      </c>
      <c r="G30" s="34">
        <v>242</v>
      </c>
      <c r="H30" s="34">
        <v>250</v>
      </c>
      <c r="I30" s="34">
        <v>258</v>
      </c>
      <c r="J30" s="34">
        <v>266</v>
      </c>
      <c r="K30" s="34">
        <v>274</v>
      </c>
      <c r="L30" s="34">
        <v>282</v>
      </c>
      <c r="M30" s="34">
        <v>290</v>
      </c>
    </row>
    <row r="31" spans="1:13" x14ac:dyDescent="0.25">
      <c r="A31" s="10" t="s">
        <v>35</v>
      </c>
      <c r="B31" s="34">
        <v>203</v>
      </c>
      <c r="C31" s="34">
        <v>211</v>
      </c>
      <c r="D31" s="34">
        <v>219</v>
      </c>
      <c r="E31" s="34">
        <v>227</v>
      </c>
      <c r="F31" s="34">
        <v>235</v>
      </c>
      <c r="G31" s="34">
        <v>243</v>
      </c>
      <c r="H31" s="34">
        <v>251</v>
      </c>
      <c r="I31" s="34">
        <v>259</v>
      </c>
      <c r="J31" s="34">
        <v>267</v>
      </c>
      <c r="K31" s="34">
        <v>275</v>
      </c>
      <c r="L31" s="34">
        <v>283</v>
      </c>
      <c r="M31" s="34">
        <v>291</v>
      </c>
    </row>
    <row r="32" spans="1:13" x14ac:dyDescent="0.25">
      <c r="A32" s="10" t="s">
        <v>36</v>
      </c>
      <c r="B32" s="34">
        <v>204</v>
      </c>
      <c r="C32" s="34">
        <v>212</v>
      </c>
      <c r="D32" s="34">
        <v>220</v>
      </c>
      <c r="E32" s="34">
        <v>228</v>
      </c>
      <c r="F32" s="34">
        <v>236</v>
      </c>
      <c r="G32" s="34">
        <v>244</v>
      </c>
      <c r="H32" s="34">
        <v>252</v>
      </c>
      <c r="I32" s="34">
        <v>260</v>
      </c>
      <c r="J32" s="34">
        <v>268</v>
      </c>
      <c r="K32" s="34">
        <v>276</v>
      </c>
      <c r="L32" s="34">
        <v>284</v>
      </c>
      <c r="M32" s="34">
        <v>292</v>
      </c>
    </row>
    <row r="33" spans="1:13" x14ac:dyDescent="0.25">
      <c r="A33" s="10" t="s">
        <v>37</v>
      </c>
      <c r="B33" s="34">
        <v>205</v>
      </c>
      <c r="C33" s="34">
        <v>213</v>
      </c>
      <c r="D33" s="34">
        <v>221</v>
      </c>
      <c r="E33" s="34">
        <v>229</v>
      </c>
      <c r="F33" s="34">
        <v>237</v>
      </c>
      <c r="G33" s="34">
        <v>245</v>
      </c>
      <c r="H33" s="34">
        <v>253</v>
      </c>
      <c r="I33" s="34">
        <v>261</v>
      </c>
      <c r="J33" s="34">
        <v>269</v>
      </c>
      <c r="K33" s="34">
        <v>277</v>
      </c>
      <c r="L33" s="34">
        <v>285</v>
      </c>
      <c r="M33" s="34">
        <v>293</v>
      </c>
    </row>
    <row r="34" spans="1:13" x14ac:dyDescent="0.25">
      <c r="A34" s="10" t="s">
        <v>38</v>
      </c>
      <c r="B34" s="34">
        <v>206</v>
      </c>
      <c r="C34" s="34">
        <v>214</v>
      </c>
      <c r="D34" s="34">
        <v>222</v>
      </c>
      <c r="E34" s="34">
        <v>230</v>
      </c>
      <c r="F34" s="34">
        <v>238</v>
      </c>
      <c r="G34" s="34">
        <v>246</v>
      </c>
      <c r="H34" s="34">
        <v>254</v>
      </c>
      <c r="I34" s="34">
        <v>262</v>
      </c>
      <c r="J34" s="34">
        <v>270</v>
      </c>
      <c r="K34" s="34">
        <v>278</v>
      </c>
      <c r="L34" s="34">
        <v>286</v>
      </c>
      <c r="M34" s="34">
        <v>294</v>
      </c>
    </row>
    <row r="35" spans="1:13" x14ac:dyDescent="0.25">
      <c r="A35" s="10" t="s">
        <v>39</v>
      </c>
      <c r="B35" s="34">
        <v>207</v>
      </c>
      <c r="C35" s="34">
        <v>215</v>
      </c>
      <c r="D35" s="34">
        <v>223</v>
      </c>
      <c r="E35" s="34">
        <v>231</v>
      </c>
      <c r="F35" s="34">
        <v>239</v>
      </c>
      <c r="G35" s="34">
        <v>247</v>
      </c>
      <c r="H35" s="34">
        <v>255</v>
      </c>
      <c r="I35" s="34">
        <v>263</v>
      </c>
      <c r="J35" s="34">
        <v>271</v>
      </c>
      <c r="K35" s="34">
        <v>279</v>
      </c>
      <c r="L35" s="34">
        <v>287</v>
      </c>
      <c r="M35" s="34">
        <v>295</v>
      </c>
    </row>
    <row r="36" spans="1:13" x14ac:dyDescent="0.25">
      <c r="A36" s="10" t="s">
        <v>40</v>
      </c>
      <c r="B36" s="34">
        <v>208</v>
      </c>
      <c r="C36" s="34">
        <v>216</v>
      </c>
      <c r="D36" s="34">
        <v>224</v>
      </c>
      <c r="E36" s="34">
        <v>232</v>
      </c>
      <c r="F36" s="34">
        <v>240</v>
      </c>
      <c r="G36" s="34">
        <v>248</v>
      </c>
      <c r="H36" s="34">
        <v>256</v>
      </c>
      <c r="I36" s="34">
        <v>264</v>
      </c>
      <c r="J36" s="34">
        <v>272</v>
      </c>
      <c r="K36" s="34">
        <v>280</v>
      </c>
      <c r="L36" s="34">
        <v>288</v>
      </c>
      <c r="M36" s="34">
        <v>296</v>
      </c>
    </row>
    <row r="37" spans="1:13" x14ac:dyDescent="0.25">
      <c r="A37" s="10" t="s">
        <v>41</v>
      </c>
      <c r="B37" s="34">
        <v>209</v>
      </c>
      <c r="C37" s="34">
        <v>217</v>
      </c>
      <c r="D37" s="34">
        <v>225</v>
      </c>
      <c r="E37" s="34">
        <v>233</v>
      </c>
      <c r="F37" s="34">
        <v>241</v>
      </c>
      <c r="G37" s="34">
        <v>249</v>
      </c>
      <c r="H37" s="34">
        <v>257</v>
      </c>
      <c r="I37" s="34">
        <v>265</v>
      </c>
      <c r="J37" s="34">
        <v>273</v>
      </c>
      <c r="K37" s="34">
        <v>281</v>
      </c>
      <c r="L37" s="34">
        <v>289</v>
      </c>
      <c r="M37" s="34">
        <v>297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"/>
  <sheetViews>
    <sheetView workbookViewId="0">
      <selection activeCell="M30" sqref="M30"/>
    </sheetView>
  </sheetViews>
  <sheetFormatPr defaultRowHeight="15" x14ac:dyDescent="0.25"/>
  <cols>
    <col min="2" max="4" width="15.140625" customWidth="1"/>
    <col min="5" max="5" width="16" style="16" customWidth="1"/>
    <col min="6" max="6" width="11.42578125" style="43" customWidth="1"/>
    <col min="7" max="7" width="12.28515625" style="43" customWidth="1"/>
  </cols>
  <sheetData>
    <row r="1" spans="1:7" ht="15.75" thickBot="1" x14ac:dyDescent="0.3"/>
    <row r="2" spans="1:7" ht="30" x14ac:dyDescent="0.25">
      <c r="A2" s="45" t="s">
        <v>174</v>
      </c>
      <c r="B2" s="8" t="s">
        <v>15</v>
      </c>
      <c r="D2" s="8"/>
      <c r="F2" s="46" t="s">
        <v>175</v>
      </c>
      <c r="G2" s="47" t="s">
        <v>176</v>
      </c>
    </row>
    <row r="3" spans="1:7" x14ac:dyDescent="0.25">
      <c r="A3" s="17" t="str">
        <f>Sheet1!A4</f>
        <v>0001</v>
      </c>
      <c r="B3">
        <f>(Sheet1!F4)*24</f>
        <v>20.083333333313931</v>
      </c>
      <c r="F3" s="48">
        <v>0</v>
      </c>
      <c r="G3" s="49">
        <v>0</v>
      </c>
    </row>
    <row r="4" spans="1:7" x14ac:dyDescent="0.25">
      <c r="A4" s="17" t="str">
        <f>Sheet1!A5</f>
        <v>0002</v>
      </c>
      <c r="B4">
        <f>(Sheet1!F5)*24</f>
        <v>22.016666666662786</v>
      </c>
      <c r="F4" s="48">
        <v>1</v>
      </c>
      <c r="G4" s="49">
        <f t="shared" ref="G4:G35" si="0">COUNTIFS(B:B,"&gt;"&amp;F3,B:B, "&lt;"&amp;F4)</f>
        <v>0</v>
      </c>
    </row>
    <row r="5" spans="1:7" x14ac:dyDescent="0.25">
      <c r="A5" s="17" t="str">
        <f>Sheet1!A6</f>
        <v>0003</v>
      </c>
      <c r="B5">
        <f>(Sheet1!F6)*24</f>
        <v>22.450000000011642</v>
      </c>
      <c r="F5" s="50">
        <v>2</v>
      </c>
      <c r="G5" s="49">
        <f t="shared" si="0"/>
        <v>0</v>
      </c>
    </row>
    <row r="6" spans="1:7" x14ac:dyDescent="0.25">
      <c r="A6" s="17" t="str">
        <f>Sheet1!A7</f>
        <v>0004</v>
      </c>
      <c r="B6">
        <f>(Sheet1!F7)*24</f>
        <v>25.916666666627862</v>
      </c>
      <c r="F6" s="48">
        <v>3</v>
      </c>
      <c r="G6" s="49">
        <f t="shared" si="0"/>
        <v>0</v>
      </c>
    </row>
    <row r="7" spans="1:7" x14ac:dyDescent="0.25">
      <c r="A7" s="17" t="str">
        <f>Sheet1!A8</f>
        <v>0005</v>
      </c>
      <c r="B7">
        <f>(Sheet1!F8)*24</f>
        <v>26.066666666592937</v>
      </c>
      <c r="F7" s="48">
        <v>4</v>
      </c>
      <c r="G7" s="49">
        <f t="shared" si="0"/>
        <v>1</v>
      </c>
    </row>
    <row r="8" spans="1:7" x14ac:dyDescent="0.25">
      <c r="A8" s="17" t="str">
        <f>Sheet1!A9</f>
        <v>0006</v>
      </c>
      <c r="B8">
        <f>(Sheet1!F9)*24</f>
        <v>26.133333333302289</v>
      </c>
      <c r="F8" s="50">
        <v>5</v>
      </c>
      <c r="G8" s="49">
        <f t="shared" si="0"/>
        <v>10</v>
      </c>
    </row>
    <row r="9" spans="1:7" x14ac:dyDescent="0.25">
      <c r="A9" s="17" t="str">
        <f>Sheet1!A10</f>
        <v>0007</v>
      </c>
      <c r="B9">
        <f>(Sheet1!F10)*24</f>
        <v>26.566666666651145</v>
      </c>
      <c r="F9" s="48">
        <v>6</v>
      </c>
      <c r="G9" s="49">
        <f t="shared" si="0"/>
        <v>14</v>
      </c>
    </row>
    <row r="10" spans="1:7" x14ac:dyDescent="0.25">
      <c r="A10" s="17" t="str">
        <f>Sheet1!A11</f>
        <v>0008</v>
      </c>
      <c r="B10">
        <f>(Sheet1!F11)*24</f>
        <v>26.666666666627862</v>
      </c>
      <c r="F10" s="48">
        <v>7</v>
      </c>
      <c r="G10" s="49">
        <f t="shared" si="0"/>
        <v>18</v>
      </c>
    </row>
    <row r="11" spans="1:7" x14ac:dyDescent="0.25">
      <c r="A11" s="17" t="str">
        <f>Sheet1!A12</f>
        <v>0009</v>
      </c>
      <c r="B11">
        <f>(Sheet1!F12)*24</f>
        <v>26.766666666604578</v>
      </c>
      <c r="F11" s="50">
        <v>8</v>
      </c>
      <c r="G11" s="49">
        <f t="shared" si="0"/>
        <v>7</v>
      </c>
    </row>
    <row r="12" spans="1:7" x14ac:dyDescent="0.25">
      <c r="A12" s="17" t="str">
        <f>Sheet1!A13</f>
        <v>0010</v>
      </c>
      <c r="B12">
        <f>(Sheet1!F13)*24</f>
        <v>26.916666666569654</v>
      </c>
      <c r="F12" s="48">
        <v>9</v>
      </c>
      <c r="G12" s="49">
        <f t="shared" si="0"/>
        <v>3</v>
      </c>
    </row>
    <row r="13" spans="1:7" x14ac:dyDescent="0.25">
      <c r="A13" s="17" t="str">
        <f>Sheet1!A14</f>
        <v>0011</v>
      </c>
      <c r="B13">
        <f>(Sheet1!F14)*24</f>
        <v>27.333333333197515</v>
      </c>
      <c r="F13" s="48">
        <v>10</v>
      </c>
      <c r="G13" s="49">
        <f t="shared" si="0"/>
        <v>0</v>
      </c>
    </row>
    <row r="14" spans="1:7" x14ac:dyDescent="0.25">
      <c r="A14" s="17" t="str">
        <f>Sheet1!A15</f>
        <v>0012</v>
      </c>
      <c r="B14">
        <f>(Sheet1!F15)*24</f>
        <v>27.46666666661622</v>
      </c>
      <c r="F14" s="50">
        <v>11</v>
      </c>
      <c r="G14" s="49">
        <f t="shared" si="0"/>
        <v>0</v>
      </c>
    </row>
    <row r="15" spans="1:7" x14ac:dyDescent="0.25">
      <c r="A15" s="17" t="str">
        <f>Sheet1!A16</f>
        <v>0013</v>
      </c>
      <c r="B15">
        <f>(Sheet1!F16)*24</f>
        <v>27.516666666604578</v>
      </c>
      <c r="F15" s="48">
        <v>12</v>
      </c>
      <c r="G15" s="49">
        <f t="shared" si="0"/>
        <v>0</v>
      </c>
    </row>
    <row r="16" spans="1:7" x14ac:dyDescent="0.25">
      <c r="A16" s="17" t="str">
        <f>Sheet1!A17</f>
        <v>0014</v>
      </c>
      <c r="B16">
        <f>(Sheet1!F17)*24</f>
        <v>23.849999999860302</v>
      </c>
      <c r="F16" s="48">
        <v>13</v>
      </c>
      <c r="G16" s="49">
        <f t="shared" si="0"/>
        <v>0</v>
      </c>
    </row>
    <row r="17" spans="1:7" x14ac:dyDescent="0.25">
      <c r="A17" s="17" t="str">
        <f>Sheet1!A18</f>
        <v>0015</v>
      </c>
      <c r="B17">
        <f>(Sheet1!F18)*24</f>
        <v>24.133333333244082</v>
      </c>
      <c r="F17" s="50">
        <v>14</v>
      </c>
      <c r="G17" s="49">
        <f t="shared" si="0"/>
        <v>0</v>
      </c>
    </row>
    <row r="18" spans="1:7" x14ac:dyDescent="0.25">
      <c r="A18" s="17" t="str">
        <f>Sheet1!A19</f>
        <v>0016</v>
      </c>
      <c r="B18">
        <f>(Sheet1!F19)*24</f>
        <v>25.533333333267365</v>
      </c>
      <c r="F18" s="48">
        <v>15</v>
      </c>
      <c r="G18" s="49">
        <f t="shared" si="0"/>
        <v>0</v>
      </c>
    </row>
    <row r="19" spans="1:7" x14ac:dyDescent="0.25">
      <c r="A19" s="17" t="str">
        <f>Sheet1!A20</f>
        <v>0017</v>
      </c>
      <c r="B19">
        <f>(Sheet1!F20)*24</f>
        <v>25.749999999941792</v>
      </c>
      <c r="F19" s="48">
        <v>16</v>
      </c>
      <c r="G19" s="49">
        <f t="shared" si="0"/>
        <v>0</v>
      </c>
    </row>
    <row r="20" spans="1:7" x14ac:dyDescent="0.25">
      <c r="A20" s="17" t="str">
        <f>Sheet1!A21</f>
        <v>0018</v>
      </c>
      <c r="B20">
        <f>(Sheet1!F21)*24</f>
        <v>27.416666666627862</v>
      </c>
      <c r="F20" s="50">
        <v>17</v>
      </c>
      <c r="G20" s="49">
        <f t="shared" si="0"/>
        <v>0</v>
      </c>
    </row>
    <row r="21" spans="1:7" x14ac:dyDescent="0.25">
      <c r="A21" s="17" t="str">
        <f>Sheet1!A22</f>
        <v>0019</v>
      </c>
      <c r="B21">
        <f>(Sheet1!F22)*24</f>
        <v>28.899999999906868</v>
      </c>
      <c r="F21" s="48">
        <v>18</v>
      </c>
      <c r="G21" s="49">
        <f t="shared" si="0"/>
        <v>0</v>
      </c>
    </row>
    <row r="22" spans="1:7" x14ac:dyDescent="0.25">
      <c r="A22" s="17" t="str">
        <f>Sheet1!A23</f>
        <v>0020</v>
      </c>
      <c r="B22">
        <f>(Sheet1!F23)*24</f>
        <v>29.150000000023283</v>
      </c>
      <c r="F22" s="48">
        <v>19</v>
      </c>
      <c r="G22" s="49">
        <f t="shared" si="0"/>
        <v>0</v>
      </c>
    </row>
    <row r="23" spans="1:7" x14ac:dyDescent="0.25">
      <c r="A23" s="17" t="str">
        <f>Sheet1!A24</f>
        <v>0021</v>
      </c>
      <c r="B23">
        <f>(Sheet1!F24)*24</f>
        <v>29.25</v>
      </c>
      <c r="F23" s="50">
        <v>20</v>
      </c>
      <c r="G23" s="49">
        <f t="shared" si="0"/>
        <v>11</v>
      </c>
    </row>
    <row r="24" spans="1:7" x14ac:dyDescent="0.25">
      <c r="A24" s="17" t="str">
        <f>Sheet1!A25</f>
        <v>0022</v>
      </c>
      <c r="B24">
        <f>(Sheet1!F25)*24</f>
        <v>29.316666666534729</v>
      </c>
      <c r="F24" s="48">
        <v>21</v>
      </c>
      <c r="G24" s="49">
        <f t="shared" si="0"/>
        <v>1</v>
      </c>
    </row>
    <row r="25" spans="1:7" x14ac:dyDescent="0.25">
      <c r="A25" s="17" t="str">
        <f>Sheet1!A26</f>
        <v>0023</v>
      </c>
      <c r="B25">
        <f>(Sheet1!F26)*24</f>
        <v>23.333333333255723</v>
      </c>
      <c r="F25" s="48">
        <v>22</v>
      </c>
      <c r="G25" s="49">
        <f t="shared" si="0"/>
        <v>8</v>
      </c>
    </row>
    <row r="26" spans="1:7" x14ac:dyDescent="0.25">
      <c r="A26" s="17" t="str">
        <f>Sheet1!A27</f>
        <v>0024</v>
      </c>
      <c r="B26">
        <f>(Sheet1!F27)*24</f>
        <v>23.383333333244082</v>
      </c>
      <c r="F26" s="50">
        <v>23</v>
      </c>
      <c r="G26" s="49">
        <f t="shared" si="0"/>
        <v>17</v>
      </c>
    </row>
    <row r="27" spans="1:7" x14ac:dyDescent="0.25">
      <c r="A27" s="17" t="str">
        <f>Sheet1!A28</f>
        <v>0025</v>
      </c>
      <c r="B27">
        <f>(Sheet1!F28)*24</f>
        <v>23.499999999941792</v>
      </c>
      <c r="F27" s="48">
        <v>24</v>
      </c>
      <c r="G27" s="49">
        <f t="shared" si="0"/>
        <v>18</v>
      </c>
    </row>
    <row r="28" spans="1:7" x14ac:dyDescent="0.25">
      <c r="A28" s="17" t="str">
        <f>Sheet1!A29</f>
        <v>0026</v>
      </c>
      <c r="B28">
        <f>(Sheet1!F29)*24</f>
        <v>23.71666666661622</v>
      </c>
      <c r="F28" s="48">
        <v>25</v>
      </c>
      <c r="G28" s="49">
        <f t="shared" si="0"/>
        <v>13</v>
      </c>
    </row>
    <row r="29" spans="1:7" x14ac:dyDescent="0.25">
      <c r="A29" s="17" t="str">
        <f>Sheet1!A30</f>
        <v>0027</v>
      </c>
      <c r="B29">
        <f>(Sheet1!F30)*24</f>
        <v>25.5</v>
      </c>
      <c r="F29" s="50">
        <v>26</v>
      </c>
      <c r="G29" s="49">
        <f t="shared" si="0"/>
        <v>26</v>
      </c>
    </row>
    <row r="30" spans="1:7" x14ac:dyDescent="0.25">
      <c r="A30" s="17" t="str">
        <f>Sheet1!A31</f>
        <v>0028</v>
      </c>
      <c r="B30">
        <f>(Sheet1!F31)*24</f>
        <v>25.699999999953434</v>
      </c>
      <c r="F30" s="48">
        <v>27</v>
      </c>
      <c r="G30" s="49">
        <f t="shared" si="0"/>
        <v>19</v>
      </c>
    </row>
    <row r="31" spans="1:7" x14ac:dyDescent="0.25">
      <c r="A31" s="17" t="str">
        <f>Sheet1!A32</f>
        <v>0029</v>
      </c>
      <c r="B31">
        <f>(Sheet1!F32)*24</f>
        <v>25.799999999930151</v>
      </c>
      <c r="F31" s="48">
        <v>28</v>
      </c>
      <c r="G31" s="49">
        <f t="shared" si="0"/>
        <v>11</v>
      </c>
    </row>
    <row r="32" spans="1:7" x14ac:dyDescent="0.25">
      <c r="A32" s="17" t="str">
        <f>Sheet1!A33</f>
        <v>0030</v>
      </c>
      <c r="B32">
        <f>(Sheet1!F33)*24</f>
        <v>25.916666666627862</v>
      </c>
      <c r="F32" s="50">
        <v>29</v>
      </c>
      <c r="G32" s="49">
        <f t="shared" si="0"/>
        <v>2</v>
      </c>
    </row>
    <row r="33" spans="1:7" x14ac:dyDescent="0.25">
      <c r="A33" s="17" t="str">
        <f>Sheet1!A34</f>
        <v>0031</v>
      </c>
      <c r="B33">
        <f>(Sheet1!F34)*24</f>
        <v>26.016666666604578</v>
      </c>
      <c r="F33" s="48">
        <v>30</v>
      </c>
      <c r="G33" s="49">
        <f t="shared" si="0"/>
        <v>8</v>
      </c>
    </row>
    <row r="34" spans="1:7" x14ac:dyDescent="0.25">
      <c r="A34" s="17" t="str">
        <f>Sheet1!A35</f>
        <v>0032</v>
      </c>
      <c r="B34">
        <f>(Sheet1!F35)*24</f>
        <v>26.25</v>
      </c>
      <c r="F34" s="48">
        <v>31</v>
      </c>
      <c r="G34" s="49">
        <f t="shared" si="0"/>
        <v>3</v>
      </c>
    </row>
    <row r="35" spans="1:7" x14ac:dyDescent="0.25">
      <c r="A35" s="17" t="str">
        <f>Sheet1!A36</f>
        <v>0033</v>
      </c>
      <c r="B35">
        <f>(Sheet1!F36)*24</f>
        <v>26.749999999883585</v>
      </c>
      <c r="F35" s="50">
        <v>32</v>
      </c>
      <c r="G35" s="49">
        <f t="shared" si="0"/>
        <v>10</v>
      </c>
    </row>
    <row r="36" spans="1:7" x14ac:dyDescent="0.25">
      <c r="A36" s="17" t="str">
        <f>Sheet1!A37</f>
        <v>0034</v>
      </c>
      <c r="B36">
        <f>(Sheet1!F37)*24</f>
        <v>26.866666666581295</v>
      </c>
      <c r="F36" s="48">
        <v>33</v>
      </c>
      <c r="G36" s="49">
        <f t="shared" ref="G36:G67" si="1">COUNTIFS(B:B,"&gt;"&amp;F35,B:B, "&lt;"&amp;F36)</f>
        <v>0</v>
      </c>
    </row>
    <row r="37" spans="1:7" x14ac:dyDescent="0.25">
      <c r="A37" s="17" t="str">
        <f>Sheet1!A38</f>
        <v>0035</v>
      </c>
      <c r="B37">
        <f>(Sheet1!F38)*24</f>
        <v>26.933333333290648</v>
      </c>
      <c r="F37" s="48">
        <v>34</v>
      </c>
      <c r="G37" s="49">
        <f t="shared" si="1"/>
        <v>0</v>
      </c>
    </row>
    <row r="38" spans="1:7" x14ac:dyDescent="0.25">
      <c r="A38" s="17" t="str">
        <f>Sheet1!A39</f>
        <v>0036</v>
      </c>
      <c r="B38">
        <f>(Sheet1!F39)*24</f>
        <v>27.083333333255723</v>
      </c>
      <c r="F38" s="50">
        <v>35</v>
      </c>
      <c r="G38" s="49">
        <f t="shared" si="1"/>
        <v>0</v>
      </c>
    </row>
    <row r="39" spans="1:7" x14ac:dyDescent="0.25">
      <c r="A39" s="17" t="str">
        <f>Sheet1!A40</f>
        <v>0037</v>
      </c>
      <c r="B39">
        <f>(Sheet1!F40)*24</f>
        <v>24.066666666709352</v>
      </c>
      <c r="F39" s="48">
        <v>36</v>
      </c>
      <c r="G39" s="49">
        <f t="shared" si="1"/>
        <v>0</v>
      </c>
    </row>
    <row r="40" spans="1:7" x14ac:dyDescent="0.25">
      <c r="A40" s="17" t="str">
        <f>Sheet1!A41</f>
        <v>0038</v>
      </c>
      <c r="B40">
        <f>(Sheet1!F41)*24</f>
        <v>24.416666666627862</v>
      </c>
      <c r="F40" s="48">
        <v>37</v>
      </c>
      <c r="G40" s="49">
        <f t="shared" si="1"/>
        <v>0</v>
      </c>
    </row>
    <row r="41" spans="1:7" x14ac:dyDescent="0.25">
      <c r="A41" s="17" t="str">
        <f>Sheet1!A42</f>
        <v>0039</v>
      </c>
      <c r="B41">
        <f>(Sheet1!F42)*24</f>
        <v>24.799999999988358</v>
      </c>
      <c r="F41" s="50">
        <v>38</v>
      </c>
      <c r="G41" s="49">
        <f t="shared" si="1"/>
        <v>0</v>
      </c>
    </row>
    <row r="42" spans="1:7" x14ac:dyDescent="0.25">
      <c r="A42" s="17" t="str">
        <f>Sheet1!A43</f>
        <v>0040</v>
      </c>
      <c r="B42">
        <f>(Sheet1!F43)*24</f>
        <v>27.066666666709352</v>
      </c>
      <c r="F42" s="48">
        <v>39</v>
      </c>
      <c r="G42" s="49">
        <f t="shared" si="1"/>
        <v>0</v>
      </c>
    </row>
    <row r="43" spans="1:7" x14ac:dyDescent="0.25">
      <c r="A43" s="17" t="str">
        <f>Sheet1!A44</f>
        <v>0041</v>
      </c>
      <c r="B43">
        <f>(Sheet1!F44)*24</f>
        <v>27.450000000069849</v>
      </c>
      <c r="F43" s="48">
        <v>40</v>
      </c>
      <c r="G43" s="49">
        <f t="shared" si="1"/>
        <v>0</v>
      </c>
    </row>
    <row r="44" spans="1:7" x14ac:dyDescent="0.25">
      <c r="A44" s="17" t="str">
        <f>Sheet1!A45</f>
        <v>0042</v>
      </c>
      <c r="B44">
        <f>(Sheet1!F45)*24</f>
        <v>27.600000000034925</v>
      </c>
      <c r="F44" s="50">
        <v>41</v>
      </c>
      <c r="G44" s="49">
        <f t="shared" si="1"/>
        <v>0</v>
      </c>
    </row>
    <row r="45" spans="1:7" x14ac:dyDescent="0.25">
      <c r="A45" s="17" t="str">
        <f>Sheet1!A46</f>
        <v>0043</v>
      </c>
      <c r="B45">
        <f>(Sheet1!F46)*24</f>
        <v>27.666666666744277</v>
      </c>
      <c r="F45" s="48">
        <v>42</v>
      </c>
      <c r="G45" s="49">
        <f t="shared" si="1"/>
        <v>0</v>
      </c>
    </row>
    <row r="46" spans="1:7" x14ac:dyDescent="0.25">
      <c r="A46" s="17" t="str">
        <f>Sheet1!A47</f>
        <v>0044</v>
      </c>
      <c r="B46">
        <f>(Sheet1!F47)*24</f>
        <v>27.866666666697711</v>
      </c>
      <c r="F46" s="48">
        <v>43</v>
      </c>
      <c r="G46" s="49">
        <f t="shared" si="1"/>
        <v>0</v>
      </c>
    </row>
    <row r="47" spans="1:7" x14ac:dyDescent="0.25">
      <c r="A47" s="17" t="str">
        <f>Sheet1!A48</f>
        <v>0045</v>
      </c>
      <c r="B47">
        <f>(Sheet1!F48)*24</f>
        <v>27.916666666686069</v>
      </c>
      <c r="F47" s="50">
        <v>44</v>
      </c>
      <c r="G47" s="49">
        <f t="shared" si="1"/>
        <v>0</v>
      </c>
    </row>
    <row r="48" spans="1:7" x14ac:dyDescent="0.25">
      <c r="A48" s="17" t="str">
        <f>Sheet1!A49</f>
        <v>0046</v>
      </c>
      <c r="B48">
        <f>(Sheet1!F49)*24</f>
        <v>28.649999999965075</v>
      </c>
      <c r="F48" s="48">
        <v>45</v>
      </c>
      <c r="G48" s="49">
        <f t="shared" si="1"/>
        <v>0</v>
      </c>
    </row>
    <row r="49" spans="1:7" x14ac:dyDescent="0.25">
      <c r="A49" s="17" t="str">
        <f>Sheet1!A50</f>
        <v>0047</v>
      </c>
      <c r="B49">
        <f>(Sheet1!F50)*24</f>
        <v>22.783333333209157</v>
      </c>
      <c r="F49" s="48">
        <v>46</v>
      </c>
      <c r="G49" s="49">
        <f t="shared" si="1"/>
        <v>0</v>
      </c>
    </row>
    <row r="50" spans="1:7" x14ac:dyDescent="0.25">
      <c r="A50" s="17" t="str">
        <f>Sheet1!A51</f>
        <v>0048</v>
      </c>
      <c r="B50">
        <f>(Sheet1!F51)*24</f>
        <v>22.849999999918509</v>
      </c>
      <c r="F50" s="50">
        <v>47</v>
      </c>
      <c r="G50" s="49">
        <f t="shared" si="1"/>
        <v>0</v>
      </c>
    </row>
    <row r="51" spans="1:7" x14ac:dyDescent="0.25">
      <c r="A51" s="17" t="str">
        <f>Sheet1!A52</f>
        <v>0049</v>
      </c>
      <c r="B51">
        <f>(Sheet1!F52)*24</f>
        <v>22.96666666661622</v>
      </c>
      <c r="F51" s="48">
        <v>48</v>
      </c>
      <c r="G51" s="49">
        <f t="shared" si="1"/>
        <v>0</v>
      </c>
    </row>
    <row r="52" spans="1:7" x14ac:dyDescent="0.25">
      <c r="A52" s="17" t="str">
        <f>Sheet1!A53</f>
        <v>0050</v>
      </c>
      <c r="B52">
        <f>(Sheet1!F53)*24</f>
        <v>23.066666666592937</v>
      </c>
      <c r="F52" s="48">
        <v>49</v>
      </c>
      <c r="G52" s="49">
        <f t="shared" si="1"/>
        <v>8</v>
      </c>
    </row>
    <row r="53" spans="1:7" x14ac:dyDescent="0.25">
      <c r="A53" s="17" t="str">
        <f>Sheet1!A54</f>
        <v>0051</v>
      </c>
      <c r="B53">
        <f>(Sheet1!F54)*24</f>
        <v>23.150000000023283</v>
      </c>
      <c r="F53" s="50">
        <v>50</v>
      </c>
      <c r="G53" s="49">
        <f t="shared" si="1"/>
        <v>5</v>
      </c>
    </row>
    <row r="54" spans="1:7" x14ac:dyDescent="0.25">
      <c r="A54" s="17" t="str">
        <f>Sheet1!A55</f>
        <v>0052</v>
      </c>
      <c r="B54">
        <f>(Sheet1!F55)*24</f>
        <v>23.233333333279006</v>
      </c>
      <c r="F54" s="48">
        <v>51</v>
      </c>
      <c r="G54" s="49">
        <f t="shared" si="1"/>
        <v>2</v>
      </c>
    </row>
    <row r="55" spans="1:7" x14ac:dyDescent="0.25">
      <c r="A55" s="17" t="str">
        <f>Sheet1!A56</f>
        <v>0053</v>
      </c>
      <c r="B55">
        <f>(Sheet1!F56)*24</f>
        <v>23.449999999953434</v>
      </c>
      <c r="F55" s="48">
        <v>52</v>
      </c>
      <c r="G55" s="49">
        <f t="shared" si="1"/>
        <v>1</v>
      </c>
    </row>
    <row r="56" spans="1:7" x14ac:dyDescent="0.25">
      <c r="A56" s="17" t="str">
        <f>Sheet1!A57</f>
        <v>0054</v>
      </c>
      <c r="B56">
        <f>(Sheet1!F57)*24</f>
        <v>23.533333333209157</v>
      </c>
      <c r="F56" s="50">
        <v>53</v>
      </c>
      <c r="G56" s="49">
        <f t="shared" si="1"/>
        <v>5</v>
      </c>
    </row>
    <row r="57" spans="1:7" x14ac:dyDescent="0.25">
      <c r="A57" s="17" t="str">
        <f>Sheet1!A58</f>
        <v>0055</v>
      </c>
      <c r="B57">
        <f>(Sheet1!F58)*24</f>
        <v>23.599999999918509</v>
      </c>
      <c r="F57" s="48">
        <v>54</v>
      </c>
      <c r="G57" s="49">
        <f t="shared" si="1"/>
        <v>4</v>
      </c>
    </row>
    <row r="58" spans="1:7" x14ac:dyDescent="0.25">
      <c r="A58" s="17" t="str">
        <f>Sheet1!A59</f>
        <v>0056</v>
      </c>
      <c r="B58">
        <f>(Sheet1!F59)*24</f>
        <v>23.699999999895226</v>
      </c>
      <c r="F58" s="48">
        <v>55</v>
      </c>
      <c r="G58" s="49">
        <f t="shared" si="1"/>
        <v>10</v>
      </c>
    </row>
    <row r="59" spans="1:7" x14ac:dyDescent="0.25">
      <c r="A59" s="17" t="str">
        <f>Sheet1!A60</f>
        <v>0057</v>
      </c>
      <c r="B59">
        <f>(Sheet1!F60)*24</f>
        <v>24.033333333267365</v>
      </c>
      <c r="F59" s="50">
        <v>56</v>
      </c>
      <c r="G59" s="49">
        <f t="shared" si="1"/>
        <v>2</v>
      </c>
    </row>
    <row r="60" spans="1:7" x14ac:dyDescent="0.25">
      <c r="A60" s="17" t="str">
        <f>Sheet1!A61</f>
        <v>0058</v>
      </c>
      <c r="B60">
        <f>(Sheet1!F61)*24</f>
        <v>24.316666666651145</v>
      </c>
      <c r="F60" s="48">
        <v>57</v>
      </c>
      <c r="G60" s="49">
        <f t="shared" si="1"/>
        <v>4</v>
      </c>
    </row>
    <row r="61" spans="1:7" x14ac:dyDescent="0.25">
      <c r="A61" s="17" t="str">
        <f>Sheet1!A62</f>
        <v>0059</v>
      </c>
      <c r="B61">
        <f>(Sheet1!F62)*24</f>
        <v>24.416666666627862</v>
      </c>
      <c r="F61" s="48">
        <v>58</v>
      </c>
      <c r="G61" s="49">
        <f t="shared" si="1"/>
        <v>0</v>
      </c>
    </row>
    <row r="62" spans="1:7" x14ac:dyDescent="0.25">
      <c r="A62" s="17" t="str">
        <f>Sheet1!A63</f>
        <v>0060</v>
      </c>
      <c r="B62">
        <f>(Sheet1!F63)*24</f>
        <v>24.633333333302289</v>
      </c>
      <c r="F62" s="50">
        <v>59</v>
      </c>
      <c r="G62" s="49">
        <f t="shared" si="1"/>
        <v>0</v>
      </c>
    </row>
    <row r="63" spans="1:7" x14ac:dyDescent="0.25">
      <c r="A63" s="17" t="str">
        <f>Sheet1!A64</f>
        <v>0061</v>
      </c>
      <c r="B63">
        <f>(Sheet1!F64)*24</f>
        <v>24.716666666558012</v>
      </c>
      <c r="F63" s="48">
        <v>60</v>
      </c>
      <c r="G63" s="49">
        <f t="shared" si="1"/>
        <v>0</v>
      </c>
    </row>
    <row r="64" spans="1:7" x14ac:dyDescent="0.25">
      <c r="A64" s="17" t="str">
        <f>Sheet1!A65</f>
        <v>0062</v>
      </c>
      <c r="B64">
        <f>(Sheet1!F65)*24</f>
        <v>24.866666666523088</v>
      </c>
      <c r="F64" s="48">
        <v>61</v>
      </c>
      <c r="G64" s="49">
        <f t="shared" si="1"/>
        <v>0</v>
      </c>
    </row>
    <row r="65" spans="1:7" x14ac:dyDescent="0.25">
      <c r="A65" s="17" t="str">
        <f>Sheet1!A66</f>
        <v>0063</v>
      </c>
      <c r="B65">
        <f>(Sheet1!F66)*24</f>
        <v>5.9500000000116415</v>
      </c>
      <c r="F65" s="50">
        <v>62</v>
      </c>
      <c r="G65" s="49">
        <f t="shared" si="1"/>
        <v>0</v>
      </c>
    </row>
    <row r="66" spans="1:7" x14ac:dyDescent="0.25">
      <c r="A66" s="17" t="str">
        <f>Sheet1!A67</f>
        <v>0064</v>
      </c>
      <c r="B66">
        <f>(Sheet1!F67)*24</f>
        <v>6.0333333332673647</v>
      </c>
      <c r="F66" s="48">
        <v>63</v>
      </c>
      <c r="G66" s="49">
        <f t="shared" si="1"/>
        <v>0</v>
      </c>
    </row>
    <row r="67" spans="1:7" x14ac:dyDescent="0.25">
      <c r="A67" s="17" t="str">
        <f>Sheet1!A68</f>
        <v>0065</v>
      </c>
      <c r="B67">
        <f>(Sheet1!F68)*24</f>
        <v>6.1333333334187046</v>
      </c>
      <c r="F67" s="48">
        <v>64</v>
      </c>
      <c r="G67" s="49">
        <f t="shared" si="1"/>
        <v>0</v>
      </c>
    </row>
    <row r="68" spans="1:7" x14ac:dyDescent="0.25">
      <c r="A68" s="17" t="str">
        <f>Sheet1!A69</f>
        <v>0066</v>
      </c>
      <c r="B68">
        <f>(Sheet1!F69)*24</f>
        <v>6.2166666666744277</v>
      </c>
      <c r="F68" s="50">
        <v>65</v>
      </c>
      <c r="G68" s="49">
        <f t="shared" ref="G68:G99" si="2">COUNTIFS(B:B,"&gt;"&amp;F67,B:B, "&lt;"&amp;F68)</f>
        <v>0</v>
      </c>
    </row>
    <row r="69" spans="1:7" x14ac:dyDescent="0.25">
      <c r="A69" s="17" t="str">
        <f>Sheet1!A70</f>
        <v>0067</v>
      </c>
      <c r="B69">
        <f>(Sheet1!F70)*24</f>
        <v>6.3166666666511446</v>
      </c>
      <c r="F69" s="48">
        <v>66</v>
      </c>
      <c r="G69" s="49">
        <f t="shared" si="2"/>
        <v>0</v>
      </c>
    </row>
    <row r="70" spans="1:7" x14ac:dyDescent="0.25">
      <c r="A70" s="17" t="str">
        <f>Sheet1!A71</f>
        <v>0068</v>
      </c>
      <c r="B70">
        <f>(Sheet1!F71)*24</f>
        <v>6.4166666666278616</v>
      </c>
      <c r="F70" s="48">
        <v>67</v>
      </c>
      <c r="G70" s="49">
        <f t="shared" si="2"/>
        <v>2</v>
      </c>
    </row>
    <row r="71" spans="1:7" x14ac:dyDescent="0.25">
      <c r="A71" s="17" t="str">
        <f>Sheet1!A72</f>
        <v>0069</v>
      </c>
      <c r="B71">
        <f>(Sheet1!F72)*24</f>
        <v>6.46666666661622</v>
      </c>
      <c r="F71" s="50">
        <v>68</v>
      </c>
      <c r="G71" s="49">
        <f t="shared" si="2"/>
        <v>3</v>
      </c>
    </row>
    <row r="72" spans="1:7" x14ac:dyDescent="0.25">
      <c r="A72" s="17" t="str">
        <f>Sheet1!A73</f>
        <v>0070</v>
      </c>
      <c r="B72">
        <f>(Sheet1!F73)*24</f>
        <v>26.549999999930151</v>
      </c>
      <c r="F72" s="48">
        <v>69</v>
      </c>
      <c r="G72" s="49">
        <f t="shared" si="2"/>
        <v>1</v>
      </c>
    </row>
    <row r="73" spans="1:7" x14ac:dyDescent="0.25">
      <c r="A73" s="17" t="str">
        <f>Sheet1!A74</f>
        <v>0071</v>
      </c>
      <c r="B73">
        <f>(Sheet1!F74)*24</f>
        <v>26.616666666639503</v>
      </c>
      <c r="F73" s="48">
        <v>70</v>
      </c>
      <c r="G73" s="49">
        <f t="shared" si="2"/>
        <v>0</v>
      </c>
    </row>
    <row r="74" spans="1:7" x14ac:dyDescent="0.25">
      <c r="A74" s="17" t="str">
        <f>Sheet1!A75</f>
        <v>0072</v>
      </c>
      <c r="B74">
        <f>(Sheet1!F75)*24</f>
        <v>48.216666666674428</v>
      </c>
      <c r="F74" s="50">
        <v>71</v>
      </c>
      <c r="G74" s="49">
        <f t="shared" si="2"/>
        <v>9</v>
      </c>
    </row>
    <row r="75" spans="1:7" x14ac:dyDescent="0.25">
      <c r="A75" s="17" t="str">
        <f>Sheet1!A76</f>
        <v>0073</v>
      </c>
      <c r="B75">
        <f>(Sheet1!F76)*24</f>
        <v>48.299999999930151</v>
      </c>
      <c r="F75" s="48">
        <v>72</v>
      </c>
      <c r="G75" s="49">
        <f t="shared" si="2"/>
        <v>17</v>
      </c>
    </row>
    <row r="76" spans="1:7" x14ac:dyDescent="0.25">
      <c r="A76" s="17" t="str">
        <f>Sheet1!A77</f>
        <v>0074</v>
      </c>
      <c r="B76">
        <f>(Sheet1!F77)*24</f>
        <v>48.349999999918509</v>
      </c>
      <c r="F76" s="48">
        <v>73</v>
      </c>
      <c r="G76" s="49">
        <f t="shared" si="2"/>
        <v>14</v>
      </c>
    </row>
    <row r="77" spans="1:7" x14ac:dyDescent="0.25">
      <c r="A77" s="17" t="str">
        <f>Sheet1!A78</f>
        <v>0075</v>
      </c>
      <c r="B77">
        <f>(Sheet1!F78)*24</f>
        <v>48.416666666627862</v>
      </c>
      <c r="F77" s="50">
        <v>74</v>
      </c>
      <c r="G77" s="49">
        <f t="shared" si="2"/>
        <v>15</v>
      </c>
    </row>
    <row r="78" spans="1:7" x14ac:dyDescent="0.25">
      <c r="A78" s="17" t="str">
        <f>Sheet1!A79</f>
        <v>0076</v>
      </c>
      <c r="B78">
        <f>(Sheet1!F79)*24</f>
        <v>49.199999999895226</v>
      </c>
      <c r="F78" s="48">
        <v>75</v>
      </c>
      <c r="G78" s="49">
        <f t="shared" si="2"/>
        <v>12</v>
      </c>
    </row>
    <row r="79" spans="1:7" x14ac:dyDescent="0.25">
      <c r="A79" s="17" t="str">
        <f>Sheet1!A80</f>
        <v>0077</v>
      </c>
      <c r="B79">
        <f>(Sheet1!F80)*24</f>
        <v>49.433333333290648</v>
      </c>
      <c r="F79" s="48">
        <v>76</v>
      </c>
      <c r="G79" s="49">
        <f t="shared" si="2"/>
        <v>4</v>
      </c>
    </row>
    <row r="80" spans="1:7" x14ac:dyDescent="0.25">
      <c r="A80" s="17" t="str">
        <f>Sheet1!A81</f>
        <v>0078</v>
      </c>
      <c r="B80">
        <f>(Sheet1!F81)*24</f>
        <v>49.516666666546371</v>
      </c>
      <c r="F80" s="50">
        <v>77</v>
      </c>
      <c r="G80" s="49">
        <f t="shared" si="2"/>
        <v>2</v>
      </c>
    </row>
    <row r="81" spans="1:7" x14ac:dyDescent="0.25">
      <c r="A81" s="17" t="str">
        <f>Sheet1!A82</f>
        <v>0079</v>
      </c>
      <c r="B81">
        <f>(Sheet1!F82)*24</f>
        <v>49.899999999906868</v>
      </c>
      <c r="F81" s="48">
        <v>78</v>
      </c>
      <c r="G81" s="49">
        <f t="shared" si="2"/>
        <v>4</v>
      </c>
    </row>
    <row r="82" spans="1:7" x14ac:dyDescent="0.25">
      <c r="A82" s="17" t="str">
        <f>Sheet1!A83</f>
        <v>0080</v>
      </c>
      <c r="B82">
        <f>(Sheet1!F83)*24</f>
        <v>49.983333333337214</v>
      </c>
      <c r="F82" s="48">
        <v>79</v>
      </c>
      <c r="G82" s="49">
        <f t="shared" si="2"/>
        <v>5</v>
      </c>
    </row>
    <row r="83" spans="1:7" x14ac:dyDescent="0.25">
      <c r="A83" s="17" t="str">
        <f>Sheet1!A84</f>
        <v>0081</v>
      </c>
      <c r="B83">
        <f>(Sheet1!F84)*24</f>
        <v>50.150000000023283</v>
      </c>
      <c r="F83" s="50">
        <v>80</v>
      </c>
      <c r="G83" s="49">
        <f t="shared" si="2"/>
        <v>5</v>
      </c>
    </row>
    <row r="84" spans="1:7" x14ac:dyDescent="0.25">
      <c r="A84" s="17" t="str">
        <f>Sheet1!A85</f>
        <v>0082</v>
      </c>
      <c r="B84">
        <f>(Sheet1!F85)*24</f>
        <v>50.416666666686069</v>
      </c>
      <c r="F84" s="48">
        <v>81</v>
      </c>
      <c r="G84" s="49">
        <f t="shared" si="2"/>
        <v>2</v>
      </c>
    </row>
    <row r="85" spans="1:7" x14ac:dyDescent="0.25">
      <c r="A85" s="17" t="str">
        <f>Sheet1!A86</f>
        <v>0083</v>
      </c>
      <c r="B85">
        <f>(Sheet1!F86)*24</f>
        <v>30.916666666686069</v>
      </c>
      <c r="F85" s="48">
        <v>82</v>
      </c>
      <c r="G85" s="49">
        <f t="shared" si="2"/>
        <v>0</v>
      </c>
    </row>
    <row r="86" spans="1:7" x14ac:dyDescent="0.25">
      <c r="A86" s="17" t="str">
        <f>Sheet1!A87</f>
        <v>0084</v>
      </c>
      <c r="B86">
        <f>(Sheet1!F87)*24</f>
        <v>30.983333333395422</v>
      </c>
      <c r="F86" s="50">
        <v>83</v>
      </c>
      <c r="G86" s="49">
        <f t="shared" si="2"/>
        <v>0</v>
      </c>
    </row>
    <row r="87" spans="1:7" x14ac:dyDescent="0.25">
      <c r="A87" s="17" t="str">
        <f>Sheet1!A88</f>
        <v>0085</v>
      </c>
      <c r="B87">
        <f>(Sheet1!F88)*24</f>
        <v>31.200000000069849</v>
      </c>
      <c r="F87" s="48">
        <v>84</v>
      </c>
      <c r="G87" s="49">
        <f t="shared" si="2"/>
        <v>0</v>
      </c>
    </row>
    <row r="88" spans="1:7" x14ac:dyDescent="0.25">
      <c r="A88" s="17" t="str">
        <f>Sheet1!A89</f>
        <v>0086</v>
      </c>
      <c r="B88">
        <f>(Sheet1!F89)*24</f>
        <v>31.533333333267365</v>
      </c>
      <c r="F88" s="48">
        <v>85</v>
      </c>
      <c r="G88" s="49">
        <f t="shared" si="2"/>
        <v>0</v>
      </c>
    </row>
    <row r="89" spans="1:7" x14ac:dyDescent="0.25">
      <c r="A89" s="17" t="str">
        <f>Sheet1!A90</f>
        <v>0087</v>
      </c>
      <c r="B89">
        <f>(Sheet1!F90)*24</f>
        <v>31.699999999953434</v>
      </c>
      <c r="F89" s="50">
        <v>86</v>
      </c>
      <c r="G89" s="49">
        <f t="shared" si="2"/>
        <v>0</v>
      </c>
    </row>
    <row r="90" spans="1:7" x14ac:dyDescent="0.25">
      <c r="A90" s="17" t="str">
        <f>Sheet1!A91</f>
        <v>0088</v>
      </c>
      <c r="B90">
        <f>(Sheet1!F91)*24</f>
        <v>71.133333333302289</v>
      </c>
      <c r="F90" s="48">
        <v>87</v>
      </c>
      <c r="G90" s="49">
        <f t="shared" si="2"/>
        <v>0</v>
      </c>
    </row>
    <row r="91" spans="1:7" x14ac:dyDescent="0.25">
      <c r="A91" s="17" t="str">
        <f>Sheet1!A92</f>
        <v>0089</v>
      </c>
      <c r="B91">
        <f>(Sheet1!F92)*24</f>
        <v>71.299999999988358</v>
      </c>
      <c r="F91" s="48">
        <v>88</v>
      </c>
      <c r="G91" s="49">
        <f t="shared" si="2"/>
        <v>0</v>
      </c>
    </row>
    <row r="92" spans="1:7" x14ac:dyDescent="0.25">
      <c r="A92" s="17" t="str">
        <f>Sheet1!A93</f>
        <v>0090</v>
      </c>
      <c r="B92">
        <f>(Sheet1!F93)*24</f>
        <v>71.383333333244082</v>
      </c>
      <c r="F92" s="50">
        <v>89</v>
      </c>
      <c r="G92" s="49">
        <f t="shared" si="2"/>
        <v>0</v>
      </c>
    </row>
    <row r="93" spans="1:7" x14ac:dyDescent="0.25">
      <c r="A93" s="17" t="str">
        <f>Sheet1!A94</f>
        <v>0091</v>
      </c>
      <c r="B93">
        <f>(Sheet1!F94)*24</f>
        <v>71.633333333360497</v>
      </c>
      <c r="F93" s="48">
        <v>90</v>
      </c>
      <c r="G93" s="49">
        <f t="shared" si="2"/>
        <v>0</v>
      </c>
    </row>
    <row r="94" spans="1:7" x14ac:dyDescent="0.25">
      <c r="A94" s="17" t="str">
        <f>Sheet1!A95</f>
        <v>0092</v>
      </c>
      <c r="B94">
        <f>(Sheet1!F95)*24</f>
        <v>71.900000000023283</v>
      </c>
      <c r="F94" s="48">
        <v>91</v>
      </c>
      <c r="G94" s="49">
        <f t="shared" si="2"/>
        <v>2</v>
      </c>
    </row>
    <row r="95" spans="1:7" x14ac:dyDescent="0.25">
      <c r="A95" s="17" t="str">
        <f>Sheet1!A96</f>
        <v>0093</v>
      </c>
      <c r="B95">
        <f>(Sheet1!F96)*24</f>
        <v>72.033333333267365</v>
      </c>
      <c r="F95" s="50">
        <v>92</v>
      </c>
      <c r="G95" s="49">
        <f t="shared" si="2"/>
        <v>6</v>
      </c>
    </row>
    <row r="96" spans="1:7" x14ac:dyDescent="0.25">
      <c r="A96" s="17" t="str">
        <f>Sheet1!A97</f>
        <v>0094</v>
      </c>
      <c r="B96">
        <f>(Sheet1!F97)*24</f>
        <v>72.083333333255723</v>
      </c>
      <c r="F96" s="48">
        <v>93</v>
      </c>
      <c r="G96" s="49">
        <f t="shared" si="2"/>
        <v>0</v>
      </c>
    </row>
    <row r="97" spans="1:7" x14ac:dyDescent="0.25">
      <c r="A97" s="17" t="str">
        <f>Sheet1!A98</f>
        <v>0095</v>
      </c>
      <c r="B97">
        <f>(Sheet1!F98)*24</f>
        <v>72.516666666604578</v>
      </c>
      <c r="F97" s="48">
        <v>94</v>
      </c>
      <c r="G97" s="49">
        <f t="shared" si="2"/>
        <v>0</v>
      </c>
    </row>
    <row r="98" spans="1:7" x14ac:dyDescent="0.25">
      <c r="A98" s="17" t="str">
        <f>Sheet1!A99</f>
        <v>0096</v>
      </c>
      <c r="B98">
        <f>(Sheet1!F99)*24</f>
        <v>72.583333333313931</v>
      </c>
      <c r="F98" s="50">
        <v>95</v>
      </c>
      <c r="G98" s="49">
        <f t="shared" si="2"/>
        <v>0</v>
      </c>
    </row>
    <row r="99" spans="1:7" ht="15.75" thickBot="1" x14ac:dyDescent="0.3">
      <c r="A99" s="17" t="str">
        <f>Sheet1!A100</f>
        <v>0097</v>
      </c>
      <c r="B99">
        <f>(Sheet1!F100)*24</f>
        <v>72.866666666523088</v>
      </c>
      <c r="F99" s="51">
        <v>96</v>
      </c>
      <c r="G99" s="52">
        <f t="shared" si="2"/>
        <v>0</v>
      </c>
    </row>
    <row r="100" spans="1:7" x14ac:dyDescent="0.25">
      <c r="A100" s="17" t="str">
        <f>Sheet1!A101</f>
        <v>0098</v>
      </c>
      <c r="B100">
        <f>(Sheet1!F101)*24</f>
        <v>72.949999999953434</v>
      </c>
      <c r="F100" s="44"/>
    </row>
    <row r="101" spans="1:7" x14ac:dyDescent="0.25">
      <c r="A101" s="17" t="str">
        <f>Sheet1!A102</f>
        <v>0099</v>
      </c>
      <c r="B101">
        <f>(Sheet1!F102)*24</f>
        <v>54.083333333255723</v>
      </c>
    </row>
    <row r="102" spans="1:7" x14ac:dyDescent="0.25">
      <c r="A102" s="17" t="str">
        <f>Sheet1!A103</f>
        <v>0100</v>
      </c>
      <c r="B102">
        <f>(Sheet1!F103)*24</f>
        <v>54.166666666686069</v>
      </c>
    </row>
    <row r="103" spans="1:7" x14ac:dyDescent="0.25">
      <c r="A103" s="17" t="str">
        <f>Sheet1!A104</f>
        <v>0101</v>
      </c>
      <c r="B103">
        <f>(Sheet1!F104)*24</f>
        <v>54.249999999941792</v>
      </c>
      <c r="F103" s="44"/>
    </row>
    <row r="104" spans="1:7" x14ac:dyDescent="0.25">
      <c r="A104" s="17" t="str">
        <f>Sheet1!A105</f>
        <v>0102</v>
      </c>
      <c r="B104">
        <f>(Sheet1!F105)*24</f>
        <v>54.383333333360497</v>
      </c>
    </row>
    <row r="105" spans="1:7" x14ac:dyDescent="0.25">
      <c r="A105" s="17" t="str">
        <f>Sheet1!A106</f>
        <v>0103</v>
      </c>
      <c r="B105">
        <f>(Sheet1!F106)*24</f>
        <v>54.566666666592937</v>
      </c>
    </row>
    <row r="106" spans="1:7" x14ac:dyDescent="0.25">
      <c r="A106" s="17" t="str">
        <f>Sheet1!A107</f>
        <v>0104</v>
      </c>
      <c r="B106">
        <f>(Sheet1!F107)*24</f>
        <v>54.650000000023283</v>
      </c>
      <c r="F106" s="44"/>
    </row>
    <row r="107" spans="1:7" x14ac:dyDescent="0.25">
      <c r="A107" s="17" t="str">
        <f>Sheet1!A108</f>
        <v>0105</v>
      </c>
      <c r="B107">
        <f>(Sheet1!F108)*24</f>
        <v>54.733333333279006</v>
      </c>
    </row>
    <row r="108" spans="1:7" x14ac:dyDescent="0.25">
      <c r="A108" s="17" t="str">
        <f>Sheet1!A109</f>
        <v>0106</v>
      </c>
      <c r="B108">
        <f>(Sheet1!F109)*24</f>
        <v>3.8333333332557231</v>
      </c>
    </row>
    <row r="109" spans="1:7" x14ac:dyDescent="0.25">
      <c r="A109" s="17" t="str">
        <f>Sheet1!A110</f>
        <v>0107</v>
      </c>
      <c r="B109">
        <f>(Sheet1!F110)*24</f>
        <v>4.0999999999185093</v>
      </c>
      <c r="F109" s="44"/>
    </row>
    <row r="110" spans="1:7" x14ac:dyDescent="0.25">
      <c r="A110" s="17" t="str">
        <f>Sheet1!A111</f>
        <v>0108</v>
      </c>
      <c r="B110">
        <f>(Sheet1!F111)*24</f>
        <v>4.1499999999068677</v>
      </c>
    </row>
    <row r="111" spans="1:7" x14ac:dyDescent="0.25">
      <c r="A111" s="17" t="str">
        <f>Sheet1!A112</f>
        <v>0109</v>
      </c>
      <c r="B111">
        <f>(Sheet1!F112)*24</f>
        <v>4.21666666661622</v>
      </c>
    </row>
    <row r="112" spans="1:7" x14ac:dyDescent="0.25">
      <c r="A112" s="17" t="str">
        <f>Sheet1!A113</f>
        <v>0110</v>
      </c>
      <c r="B112">
        <f>(Sheet1!F113)*24</f>
        <v>4.2833333333255723</v>
      </c>
      <c r="F112" s="44"/>
    </row>
    <row r="113" spans="1:6" x14ac:dyDescent="0.25">
      <c r="A113" s="17" t="str">
        <f>Sheet1!A114</f>
        <v>0111</v>
      </c>
      <c r="B113">
        <f>(Sheet1!F114)*24</f>
        <v>4.3666666665812954</v>
      </c>
    </row>
    <row r="114" spans="1:6" x14ac:dyDescent="0.25">
      <c r="A114" s="17" t="str">
        <f>Sheet1!A115</f>
        <v>0112</v>
      </c>
      <c r="B114">
        <f>(Sheet1!F115)*24</f>
        <v>4.4500000000116415</v>
      </c>
    </row>
    <row r="115" spans="1:6" x14ac:dyDescent="0.25">
      <c r="A115" s="17" t="str">
        <f>Sheet1!A116</f>
        <v>0113</v>
      </c>
      <c r="B115">
        <f>(Sheet1!F116)*24</f>
        <v>4.6499999999650754</v>
      </c>
      <c r="F115" s="44"/>
    </row>
    <row r="116" spans="1:6" x14ac:dyDescent="0.25">
      <c r="A116" s="17" t="str">
        <f>Sheet1!A117</f>
        <v>0114</v>
      </c>
      <c r="B116">
        <f>(Sheet1!F117)*24</f>
        <v>4.7333333332207985</v>
      </c>
    </row>
    <row r="117" spans="1:6" x14ac:dyDescent="0.25">
      <c r="A117" s="17" t="str">
        <f>Sheet1!A118</f>
        <v>0115</v>
      </c>
      <c r="B117">
        <f>(Sheet1!F118)*24</f>
        <v>4.783333333209157</v>
      </c>
    </row>
    <row r="118" spans="1:6" x14ac:dyDescent="0.25">
      <c r="A118" s="17" t="str">
        <f>Sheet1!A119</f>
        <v>0116</v>
      </c>
      <c r="B118">
        <f>(Sheet1!F119)*24</f>
        <v>4.9499999998952262</v>
      </c>
      <c r="F118" s="44"/>
    </row>
    <row r="119" spans="1:6" x14ac:dyDescent="0.25">
      <c r="A119" s="17" t="str">
        <f>Sheet1!A120</f>
        <v>0117</v>
      </c>
      <c r="B119">
        <f>(Sheet1!F120)*24</f>
        <v>5.4333333332324401</v>
      </c>
    </row>
    <row r="120" spans="1:6" x14ac:dyDescent="0.25">
      <c r="A120" s="17" t="str">
        <f>Sheet1!A121</f>
        <v>0118</v>
      </c>
      <c r="B120">
        <f>(Sheet1!F121)*24</f>
        <v>5.533333333209157</v>
      </c>
    </row>
    <row r="121" spans="1:6" x14ac:dyDescent="0.25">
      <c r="A121" s="17" t="str">
        <f>Sheet1!A122</f>
        <v>0119</v>
      </c>
      <c r="B121">
        <f>(Sheet1!F122)*24</f>
        <v>5.9666666665580124</v>
      </c>
      <c r="F121" s="44"/>
    </row>
    <row r="122" spans="1:6" x14ac:dyDescent="0.25">
      <c r="A122" s="17" t="str">
        <f>Sheet1!A123</f>
        <v>0120</v>
      </c>
      <c r="B122">
        <f>(Sheet1!F123)*24</f>
        <v>6.1666666666860692</v>
      </c>
    </row>
    <row r="123" spans="1:6" x14ac:dyDescent="0.25">
      <c r="A123" s="17" t="str">
        <f>Sheet1!A124</f>
        <v>0121</v>
      </c>
      <c r="B123">
        <f>(Sheet1!F124)*24</f>
        <v>6.2499999999417923</v>
      </c>
    </row>
    <row r="124" spans="1:6" x14ac:dyDescent="0.25">
      <c r="A124" s="17" t="str">
        <f>Sheet1!A125</f>
        <v>0122</v>
      </c>
      <c r="B124">
        <f>(Sheet1!F125)*24</f>
        <v>6.3166666666511446</v>
      </c>
      <c r="F124" s="44"/>
    </row>
    <row r="125" spans="1:6" x14ac:dyDescent="0.25">
      <c r="A125" s="17" t="str">
        <f>Sheet1!A126</f>
        <v>0123</v>
      </c>
      <c r="B125">
        <f>(Sheet1!F126)*24</f>
        <v>6.4166666666278616</v>
      </c>
    </row>
    <row r="126" spans="1:6" x14ac:dyDescent="0.25">
      <c r="A126" s="17" t="str">
        <f>Sheet1!A127</f>
        <v>0124</v>
      </c>
      <c r="B126">
        <f>(Sheet1!F127)*24</f>
        <v>6.4833333333372138</v>
      </c>
    </row>
    <row r="127" spans="1:6" x14ac:dyDescent="0.25">
      <c r="A127" s="17" t="str">
        <f>Sheet1!A128</f>
        <v>0125</v>
      </c>
      <c r="B127">
        <f>(Sheet1!F128)*24</f>
        <v>6.5333333333255723</v>
      </c>
      <c r="F127" s="44"/>
    </row>
    <row r="128" spans="1:6" x14ac:dyDescent="0.25">
      <c r="A128" s="17" t="str">
        <f>Sheet1!A129</f>
        <v>0126</v>
      </c>
      <c r="B128">
        <f>(Sheet1!F129)*24</f>
        <v>6.9999999999417923</v>
      </c>
    </row>
    <row r="129" spans="1:6" x14ac:dyDescent="0.25">
      <c r="A129" s="17" t="str">
        <f>Sheet1!A130</f>
        <v>0127</v>
      </c>
      <c r="B129">
        <f>(Sheet1!F130)*24</f>
        <v>7.1333333333604969</v>
      </c>
    </row>
    <row r="130" spans="1:6" x14ac:dyDescent="0.25">
      <c r="A130" s="17" t="str">
        <f>Sheet1!A131</f>
        <v>0128</v>
      </c>
      <c r="B130">
        <f>(Sheet1!F131)*24</f>
        <v>7.3499999998603016</v>
      </c>
      <c r="F130" s="44"/>
    </row>
    <row r="131" spans="1:6" x14ac:dyDescent="0.25">
      <c r="A131" s="17" t="str">
        <f>Sheet1!A132</f>
        <v>0129</v>
      </c>
      <c r="B131">
        <f>(Sheet1!F132)*24</f>
        <v>7.4666666665580124</v>
      </c>
    </row>
    <row r="132" spans="1:6" x14ac:dyDescent="0.25">
      <c r="A132" s="17" t="str">
        <f>Sheet1!A133</f>
        <v>0130</v>
      </c>
      <c r="B132">
        <f>(Sheet1!F133)*24</f>
        <v>25.599999999976717</v>
      </c>
    </row>
    <row r="133" spans="1:6" x14ac:dyDescent="0.25">
      <c r="A133" s="17" t="str">
        <f>Sheet1!A134</f>
        <v>0131</v>
      </c>
      <c r="B133">
        <f>(Sheet1!F134)*24</f>
        <v>25.68333333323244</v>
      </c>
    </row>
    <row r="134" spans="1:6" x14ac:dyDescent="0.25">
      <c r="A134" s="17" t="str">
        <f>Sheet1!A135</f>
        <v>0132</v>
      </c>
      <c r="B134">
        <f>(Sheet1!F135)*24</f>
        <v>25.749999999941792</v>
      </c>
    </row>
    <row r="135" spans="1:6" x14ac:dyDescent="0.25">
      <c r="A135" s="17" t="str">
        <f>Sheet1!A136</f>
        <v>0133</v>
      </c>
      <c r="B135">
        <f>(Sheet1!F136)*24</f>
        <v>25.816666666651145</v>
      </c>
    </row>
    <row r="136" spans="1:6" x14ac:dyDescent="0.25">
      <c r="A136" s="17" t="str">
        <f>Sheet1!A137</f>
        <v>0134</v>
      </c>
      <c r="B136">
        <f>(Sheet1!F137)*24</f>
        <v>25.899999999906868</v>
      </c>
    </row>
    <row r="137" spans="1:6" x14ac:dyDescent="0.25">
      <c r="A137" s="17" t="str">
        <f>Sheet1!A138</f>
        <v>0135</v>
      </c>
      <c r="B137">
        <f>(Sheet1!F138)*24</f>
        <v>29.233333333279006</v>
      </c>
    </row>
    <row r="138" spans="1:6" x14ac:dyDescent="0.25">
      <c r="A138" s="17" t="str">
        <f>Sheet1!A139</f>
        <v>0136</v>
      </c>
      <c r="B138">
        <f>(Sheet1!F139)*24</f>
        <v>29.316666666534729</v>
      </c>
    </row>
    <row r="139" spans="1:6" x14ac:dyDescent="0.25">
      <c r="A139" s="17" t="str">
        <f>Sheet1!A140</f>
        <v>0137</v>
      </c>
      <c r="B139">
        <f>(Sheet1!F140)*24</f>
        <v>29.449999999953434</v>
      </c>
    </row>
    <row r="140" spans="1:6" x14ac:dyDescent="0.25">
      <c r="A140" s="17" t="str">
        <f>Sheet1!A141</f>
        <v>0138</v>
      </c>
      <c r="B140">
        <f>(Sheet1!F141)*24</f>
        <v>29.733333333337214</v>
      </c>
    </row>
    <row r="141" spans="1:6" x14ac:dyDescent="0.25">
      <c r="A141" s="17" t="str">
        <f>Sheet1!A142</f>
        <v>0139</v>
      </c>
      <c r="B141">
        <f>(Sheet1!F142)*24</f>
        <v>29.950000000011642</v>
      </c>
    </row>
    <row r="142" spans="1:6" x14ac:dyDescent="0.25">
      <c r="A142" s="17" t="str">
        <f>Sheet1!A143</f>
        <v>0140</v>
      </c>
      <c r="B142">
        <f>(Sheet1!F143)*24</f>
        <v>5.3499999999767169</v>
      </c>
    </row>
    <row r="143" spans="1:6" x14ac:dyDescent="0.25">
      <c r="A143" s="17" t="str">
        <f>Sheet1!A144</f>
        <v>0141</v>
      </c>
      <c r="B143">
        <f>(Sheet1!F144)*24</f>
        <v>5.4666666666744277</v>
      </c>
    </row>
    <row r="144" spans="1:6" x14ac:dyDescent="0.25">
      <c r="A144" s="17" t="str">
        <f>Sheet1!A145</f>
        <v>0142</v>
      </c>
      <c r="B144">
        <f>(Sheet1!F145)*24</f>
        <v>5.6333333333604969</v>
      </c>
    </row>
    <row r="145" spans="1:2" x14ac:dyDescent="0.25">
      <c r="A145" s="17" t="str">
        <f>Sheet1!A146</f>
        <v>0143</v>
      </c>
      <c r="B145">
        <f>(Sheet1!F146)*24</f>
        <v>5.8500000000349246</v>
      </c>
    </row>
    <row r="146" spans="1:2" x14ac:dyDescent="0.25">
      <c r="A146" s="17" t="str">
        <f>Sheet1!A147</f>
        <v>0144</v>
      </c>
      <c r="B146">
        <f>(Sheet1!F147)*24</f>
        <v>5.9166666667442769</v>
      </c>
    </row>
    <row r="147" spans="1:2" x14ac:dyDescent="0.25">
      <c r="A147" s="17" t="str">
        <f>Sheet1!A148</f>
        <v>0145</v>
      </c>
      <c r="B147">
        <f>(Sheet1!F148)*24</f>
        <v>5.9833333332790062</v>
      </c>
    </row>
    <row r="148" spans="1:2" x14ac:dyDescent="0.25">
      <c r="A148" s="17" t="str">
        <f>Sheet1!A149</f>
        <v>0146</v>
      </c>
      <c r="B148">
        <f>(Sheet1!F149)*24</f>
        <v>6.1666666666860692</v>
      </c>
    </row>
    <row r="149" spans="1:2" x14ac:dyDescent="0.25">
      <c r="A149" s="17" t="str">
        <f>Sheet1!A150</f>
        <v>0147</v>
      </c>
      <c r="B149">
        <f>(Sheet1!F150)*24</f>
        <v>6.2666666666627862</v>
      </c>
    </row>
    <row r="150" spans="1:2" x14ac:dyDescent="0.25">
      <c r="A150" s="17" t="str">
        <f>Sheet1!A151</f>
        <v>0148</v>
      </c>
      <c r="B150">
        <f>(Sheet1!F151)*24</f>
        <v>31.316666666592937</v>
      </c>
    </row>
    <row r="151" spans="1:2" x14ac:dyDescent="0.25">
      <c r="A151" s="17" t="str">
        <f>Sheet1!A152</f>
        <v>0149</v>
      </c>
      <c r="B151">
        <f>(Sheet1!F152)*24</f>
        <v>31.416666666569654</v>
      </c>
    </row>
    <row r="152" spans="1:2" x14ac:dyDescent="0.25">
      <c r="A152" s="17" t="str">
        <f>Sheet1!A153</f>
        <v>0150</v>
      </c>
      <c r="B152">
        <f>(Sheet1!F153)*24</f>
        <v>31.666666666686069</v>
      </c>
    </row>
    <row r="153" spans="1:2" x14ac:dyDescent="0.25">
      <c r="A153" s="17" t="str">
        <f>Sheet1!A154</f>
        <v>0151</v>
      </c>
      <c r="B153">
        <f>(Sheet1!F154)*24</f>
        <v>31.749999999941792</v>
      </c>
    </row>
    <row r="154" spans="1:2" x14ac:dyDescent="0.25">
      <c r="A154" s="17" t="str">
        <f>Sheet1!A155</f>
        <v>0152</v>
      </c>
      <c r="B154">
        <f>(Sheet1!F155)*24</f>
        <v>31.816666666651145</v>
      </c>
    </row>
    <row r="155" spans="1:2" x14ac:dyDescent="0.25">
      <c r="A155" s="17" t="str">
        <f>Sheet1!A156</f>
        <v>0153</v>
      </c>
      <c r="B155">
        <f>(Sheet1!F156)*24</f>
        <v>70.183333333348855</v>
      </c>
    </row>
    <row r="156" spans="1:2" x14ac:dyDescent="0.25">
      <c r="A156" s="17" t="str">
        <f>Sheet1!A157</f>
        <v>0154</v>
      </c>
      <c r="B156">
        <f>(Sheet1!F157)*24</f>
        <v>70.233333333337214</v>
      </c>
    </row>
    <row r="157" spans="1:2" x14ac:dyDescent="0.25">
      <c r="A157" s="17" t="str">
        <f>Sheet1!A158</f>
        <v>0155</v>
      </c>
      <c r="B157">
        <f>(Sheet1!F158)*24</f>
        <v>70.366666666581295</v>
      </c>
    </row>
    <row r="158" spans="1:2" x14ac:dyDescent="0.25">
      <c r="A158" s="17" t="str">
        <f>Sheet1!A159</f>
        <v>0156</v>
      </c>
      <c r="B158">
        <f>(Sheet1!F159)*24</f>
        <v>70.466666666558012</v>
      </c>
    </row>
    <row r="159" spans="1:2" x14ac:dyDescent="0.25">
      <c r="A159" s="17" t="str">
        <f>Sheet1!A160</f>
        <v>0157</v>
      </c>
      <c r="B159">
        <f>(Sheet1!F160)*24</f>
        <v>70.633333333244082</v>
      </c>
    </row>
    <row r="160" spans="1:2" x14ac:dyDescent="0.25">
      <c r="A160" s="17" t="str">
        <f>Sheet1!A161</f>
        <v>0158</v>
      </c>
      <c r="B160">
        <f>(Sheet1!F161)*24</f>
        <v>70.68333333323244</v>
      </c>
    </row>
    <row r="161" spans="1:2" x14ac:dyDescent="0.25">
      <c r="A161" s="17" t="str">
        <f>Sheet1!A162</f>
        <v>0159</v>
      </c>
      <c r="B161">
        <f>(Sheet1!F162)*24</f>
        <v>70.766666666662786</v>
      </c>
    </row>
    <row r="162" spans="1:2" x14ac:dyDescent="0.25">
      <c r="A162" s="17" t="str">
        <f>Sheet1!A163</f>
        <v>0160</v>
      </c>
      <c r="B162">
        <f>(Sheet1!F163)*24</f>
        <v>71.083333333313931</v>
      </c>
    </row>
    <row r="163" spans="1:2" x14ac:dyDescent="0.25">
      <c r="A163" s="17" t="str">
        <f>Sheet1!A164</f>
        <v>0161</v>
      </c>
      <c r="B163">
        <f>(Sheet1!F164)*24</f>
        <v>71.150000000023283</v>
      </c>
    </row>
    <row r="164" spans="1:2" x14ac:dyDescent="0.25">
      <c r="A164" s="17" t="str">
        <f>Sheet1!A165</f>
        <v>0162</v>
      </c>
      <c r="B164">
        <f>(Sheet1!F165)*24</f>
        <v>71.200000000011642</v>
      </c>
    </row>
    <row r="165" spans="1:2" x14ac:dyDescent="0.25">
      <c r="A165" s="17" t="str">
        <f>Sheet1!A166</f>
        <v>0163</v>
      </c>
      <c r="B165">
        <f>(Sheet1!F166)*24</f>
        <v>73.233333333337214</v>
      </c>
    </row>
    <row r="166" spans="1:2" x14ac:dyDescent="0.25">
      <c r="A166" s="17" t="str">
        <f>Sheet1!A167</f>
        <v>0164</v>
      </c>
      <c r="B166">
        <f>(Sheet1!F167)*24</f>
        <v>73.333333333313931</v>
      </c>
    </row>
    <row r="167" spans="1:2" x14ac:dyDescent="0.25">
      <c r="A167" s="17" t="str">
        <f>Sheet1!A168</f>
        <v>0165</v>
      </c>
      <c r="B167">
        <f>(Sheet1!F168)*24</f>
        <v>73.483333333279006</v>
      </c>
    </row>
    <row r="168" spans="1:2" x14ac:dyDescent="0.25">
      <c r="A168" s="17" t="str">
        <f>Sheet1!A169</f>
        <v>0166</v>
      </c>
      <c r="B168">
        <f>(Sheet1!F169)*24</f>
        <v>73.599999999976717</v>
      </c>
    </row>
    <row r="169" spans="1:2" x14ac:dyDescent="0.25">
      <c r="A169" s="17" t="str">
        <f>Sheet1!A170</f>
        <v>0167</v>
      </c>
      <c r="B169">
        <f>(Sheet1!F170)*24</f>
        <v>73.68333333323244</v>
      </c>
    </row>
    <row r="170" spans="1:2" x14ac:dyDescent="0.25">
      <c r="A170" s="17" t="str">
        <f>Sheet1!A171</f>
        <v>0168</v>
      </c>
      <c r="B170">
        <f>(Sheet1!F171)*24</f>
        <v>73.749999999941792</v>
      </c>
    </row>
    <row r="171" spans="1:2" x14ac:dyDescent="0.25">
      <c r="A171" s="17" t="str">
        <f>Sheet1!A172</f>
        <v>0169</v>
      </c>
      <c r="B171">
        <f>(Sheet1!F172)*24</f>
        <v>73.799999999930151</v>
      </c>
    </row>
    <row r="172" spans="1:2" x14ac:dyDescent="0.25">
      <c r="A172" s="17" t="str">
        <f>Sheet1!A173</f>
        <v>0170</v>
      </c>
      <c r="B172">
        <f>(Sheet1!F173)*24</f>
        <v>73.883333333360497</v>
      </c>
    </row>
    <row r="173" spans="1:2" x14ac:dyDescent="0.25">
      <c r="A173" s="17" t="str">
        <f>Sheet1!A174</f>
        <v>0171</v>
      </c>
      <c r="B173">
        <f>(Sheet1!F174)*24</f>
        <v>73.96666666661622</v>
      </c>
    </row>
    <row r="174" spans="1:2" x14ac:dyDescent="0.25">
      <c r="A174" s="17" t="str">
        <f>Sheet1!A175</f>
        <v>0172</v>
      </c>
      <c r="B174">
        <f>(Sheet1!F175)*24</f>
        <v>75.46666666661622</v>
      </c>
    </row>
    <row r="175" spans="1:2" x14ac:dyDescent="0.25">
      <c r="A175" s="17" t="str">
        <f>Sheet1!A176</f>
        <v>0173</v>
      </c>
      <c r="B175">
        <f>(Sheet1!F176)*24</f>
        <v>51.949999999953434</v>
      </c>
    </row>
    <row r="176" spans="1:2" x14ac:dyDescent="0.25">
      <c r="A176" s="17" t="str">
        <f>Sheet1!A177</f>
        <v>0174</v>
      </c>
      <c r="B176">
        <f>(Sheet1!F177)*24</f>
        <v>52.016666666662786</v>
      </c>
    </row>
    <row r="177" spans="1:2" x14ac:dyDescent="0.25">
      <c r="A177" s="17" t="str">
        <f>Sheet1!A178</f>
        <v>0175</v>
      </c>
      <c r="B177">
        <f>(Sheet1!F178)*24</f>
        <v>52.116666666639503</v>
      </c>
    </row>
    <row r="178" spans="1:2" x14ac:dyDescent="0.25">
      <c r="A178" s="17" t="str">
        <f>Sheet1!A179</f>
        <v>0176</v>
      </c>
      <c r="B178">
        <f>(Sheet1!F179)*24</f>
        <v>52.300000000046566</v>
      </c>
    </row>
    <row r="179" spans="1:2" x14ac:dyDescent="0.25">
      <c r="A179" s="17" t="str">
        <f>Sheet1!A180</f>
        <v>0177</v>
      </c>
      <c r="B179">
        <f>(Sheet1!F180)*24</f>
        <v>52.383333333302289</v>
      </c>
    </row>
    <row r="180" spans="1:2" x14ac:dyDescent="0.25">
      <c r="A180" s="17" t="str">
        <f>Sheet1!A181</f>
        <v>0178</v>
      </c>
      <c r="B180">
        <f>(Sheet1!F181)*24</f>
        <v>52.450000000011642</v>
      </c>
    </row>
    <row r="181" spans="1:2" x14ac:dyDescent="0.25">
      <c r="A181" s="17" t="str">
        <f>Sheet1!A182</f>
        <v>0179</v>
      </c>
      <c r="B181">
        <f>(Sheet1!F182)*24</f>
        <v>53.449999999953434</v>
      </c>
    </row>
    <row r="182" spans="1:2" x14ac:dyDescent="0.25">
      <c r="A182" s="17" t="str">
        <f>Sheet1!A183</f>
        <v>0180</v>
      </c>
      <c r="B182">
        <f>(Sheet1!F183)*24</f>
        <v>53.53333333338378</v>
      </c>
    </row>
    <row r="183" spans="1:2" x14ac:dyDescent="0.25">
      <c r="A183" s="17" t="str">
        <f>Sheet1!A184</f>
        <v>0181</v>
      </c>
      <c r="B183">
        <f>(Sheet1!F184)*24</f>
        <v>53.750000000058208</v>
      </c>
    </row>
    <row r="184" spans="1:2" x14ac:dyDescent="0.25">
      <c r="A184" s="17" t="str">
        <f>Sheet1!A185</f>
        <v>0182</v>
      </c>
      <c r="B184">
        <f>(Sheet1!F185)*24</f>
        <v>53.816666666592937</v>
      </c>
    </row>
    <row r="185" spans="1:2" x14ac:dyDescent="0.25">
      <c r="A185" s="17" t="str">
        <f>Sheet1!A186</f>
        <v>0183</v>
      </c>
      <c r="B185">
        <f>(Sheet1!F186)*24</f>
        <v>78.366666666639503</v>
      </c>
    </row>
    <row r="186" spans="1:2" x14ac:dyDescent="0.25">
      <c r="A186" s="17" t="str">
        <f>Sheet1!A187</f>
        <v>0184</v>
      </c>
      <c r="B186">
        <f>(Sheet1!F187)*24</f>
        <v>78.449999999895226</v>
      </c>
    </row>
    <row r="187" spans="1:2" x14ac:dyDescent="0.25">
      <c r="A187" s="17" t="str">
        <f>Sheet1!A188</f>
        <v>0185</v>
      </c>
      <c r="B187">
        <f>(Sheet1!F188)*24</f>
        <v>78.516666666604578</v>
      </c>
    </row>
    <row r="188" spans="1:2" x14ac:dyDescent="0.25">
      <c r="A188" s="17" t="str">
        <f>Sheet1!A189</f>
        <v>0186</v>
      </c>
      <c r="B188">
        <f>(Sheet1!F189)*24</f>
        <v>78.666666666569654</v>
      </c>
    </row>
    <row r="189" spans="1:2" x14ac:dyDescent="0.25">
      <c r="A189" s="17" t="str">
        <f>Sheet1!A190</f>
        <v>0187</v>
      </c>
      <c r="B189">
        <f>(Sheet1!F190)*24</f>
        <v>78.93333333323244</v>
      </c>
    </row>
    <row r="190" spans="1:2" x14ac:dyDescent="0.25">
      <c r="A190" s="17" t="str">
        <f>Sheet1!A191</f>
        <v>0188</v>
      </c>
      <c r="B190">
        <f>(Sheet1!F191)*24</f>
        <v>79.033333333209157</v>
      </c>
    </row>
    <row r="191" spans="1:2" x14ac:dyDescent="0.25">
      <c r="A191" s="17" t="str">
        <f>Sheet1!A192</f>
        <v>0189</v>
      </c>
      <c r="B191">
        <f>(Sheet1!F192)*24</f>
        <v>79.099999999918509</v>
      </c>
    </row>
    <row r="192" spans="1:2" x14ac:dyDescent="0.25">
      <c r="A192" s="17" t="str">
        <f>Sheet1!A193</f>
        <v>0190</v>
      </c>
      <c r="B192">
        <f>(Sheet1!F193)*24</f>
        <v>79.583333333255723</v>
      </c>
    </row>
    <row r="193" spans="1:2" x14ac:dyDescent="0.25">
      <c r="A193" s="17" t="str">
        <f>Sheet1!A194</f>
        <v>0191</v>
      </c>
      <c r="B193">
        <f>(Sheet1!F194)*24</f>
        <v>79.649999999965075</v>
      </c>
    </row>
    <row r="194" spans="1:2" x14ac:dyDescent="0.25">
      <c r="A194" s="17" t="str">
        <f>Sheet1!A195</f>
        <v>0192</v>
      </c>
      <c r="B194">
        <f>(Sheet1!F195)*24</f>
        <v>79.933333333348855</v>
      </c>
    </row>
    <row r="195" spans="1:2" x14ac:dyDescent="0.25">
      <c r="A195" s="17" t="str">
        <f>Sheet1!A196</f>
        <v>0193</v>
      </c>
      <c r="B195">
        <f>(Sheet1!F196)*24</f>
        <v>80.133333333302289</v>
      </c>
    </row>
    <row r="196" spans="1:2" x14ac:dyDescent="0.25">
      <c r="A196" s="17" t="str">
        <f>Sheet1!A197</f>
        <v>0194</v>
      </c>
      <c r="B196">
        <f>(Sheet1!F197)*24</f>
        <v>80.266666666546371</v>
      </c>
    </row>
    <row r="197" spans="1:2" x14ac:dyDescent="0.25">
      <c r="A197" s="17" t="str">
        <f>Sheet1!A198</f>
        <v>0195</v>
      </c>
      <c r="B197">
        <f>(Sheet1!F198)*24</f>
        <v>24.683333333290648</v>
      </c>
    </row>
    <row r="198" spans="1:2" x14ac:dyDescent="0.25">
      <c r="A198" s="17" t="str">
        <f>Sheet1!A199</f>
        <v>0196</v>
      </c>
      <c r="B198">
        <f>(Sheet1!F199)*24</f>
        <v>24.783333333267365</v>
      </c>
    </row>
    <row r="199" spans="1:2" x14ac:dyDescent="0.25">
      <c r="A199" s="17" t="str">
        <f>Sheet1!A200</f>
        <v>0197</v>
      </c>
      <c r="B199">
        <f>(Sheet1!F200)*24</f>
        <v>25.250000000058208</v>
      </c>
    </row>
    <row r="200" spans="1:2" x14ac:dyDescent="0.25">
      <c r="A200" s="17" t="str">
        <f>Sheet1!A201</f>
        <v>0198</v>
      </c>
      <c r="B200">
        <f>(Sheet1!F201)*24</f>
        <v>25.350000000034925</v>
      </c>
    </row>
    <row r="201" spans="1:2" x14ac:dyDescent="0.25">
      <c r="A201" s="17" t="str">
        <f>Sheet1!A202</f>
        <v>0199</v>
      </c>
      <c r="B201">
        <f>(Sheet1!F202)*24</f>
        <v>25.433333333290648</v>
      </c>
    </row>
    <row r="202" spans="1:2" x14ac:dyDescent="0.25">
      <c r="A202" s="17" t="str">
        <f>Sheet1!A203</f>
        <v>0200</v>
      </c>
      <c r="B202">
        <f>(Sheet1!F203)*24</f>
        <v>25.516666666720994</v>
      </c>
    </row>
    <row r="203" spans="1:2" x14ac:dyDescent="0.25">
      <c r="A203" s="17" t="str">
        <f>Sheet1!A204</f>
        <v>0201</v>
      </c>
      <c r="B203">
        <f>(Sheet1!F204)*24</f>
        <v>25.583333333255723</v>
      </c>
    </row>
    <row r="204" spans="1:2" x14ac:dyDescent="0.25">
      <c r="A204" s="17" t="str">
        <f>Sheet1!A205</f>
        <v>0202</v>
      </c>
      <c r="B204">
        <f>(Sheet1!F205)*24</f>
        <v>25.766666666662786</v>
      </c>
    </row>
    <row r="205" spans="1:2" x14ac:dyDescent="0.25">
      <c r="A205" s="17" t="str">
        <f>Sheet1!A206</f>
        <v>0203</v>
      </c>
      <c r="B205">
        <f>(Sheet1!F206)*24</f>
        <v>25.96666666661622</v>
      </c>
    </row>
    <row r="206" spans="1:2" x14ac:dyDescent="0.25">
      <c r="A206" s="17" t="str">
        <f>Sheet1!A207</f>
        <v>0204</v>
      </c>
      <c r="B206">
        <f>(Sheet1!F207)*24</f>
        <v>19.249999999883585</v>
      </c>
    </row>
    <row r="207" spans="1:2" x14ac:dyDescent="0.25">
      <c r="A207" s="17" t="str">
        <f>Sheet1!A208</f>
        <v>0205</v>
      </c>
      <c r="B207">
        <f>(Sheet1!F208)*24</f>
        <v>19.299999999871943</v>
      </c>
    </row>
    <row r="208" spans="1:2" x14ac:dyDescent="0.25">
      <c r="A208" s="17" t="str">
        <f>Sheet1!A209</f>
        <v>0206</v>
      </c>
      <c r="B208">
        <f>(Sheet1!F209)*24</f>
        <v>19.366666666581295</v>
      </c>
    </row>
    <row r="209" spans="1:2" x14ac:dyDescent="0.25">
      <c r="A209" s="17" t="str">
        <f>Sheet1!A210</f>
        <v>0207</v>
      </c>
      <c r="B209">
        <f>(Sheet1!F210)*24</f>
        <v>19.68333333323244</v>
      </c>
    </row>
    <row r="210" spans="1:2" x14ac:dyDescent="0.25">
      <c r="A210" s="17" t="str">
        <f>Sheet1!A211</f>
        <v>0208</v>
      </c>
      <c r="B210">
        <f>(Sheet1!F211)*24</f>
        <v>19.733333333220799</v>
      </c>
    </row>
    <row r="211" spans="1:2" x14ac:dyDescent="0.25">
      <c r="A211" s="17" t="str">
        <f>Sheet1!A212</f>
        <v>0209</v>
      </c>
      <c r="B211">
        <f>(Sheet1!F212)*24</f>
        <v>21.349999999918509</v>
      </c>
    </row>
    <row r="212" spans="1:2" x14ac:dyDescent="0.25">
      <c r="A212" s="17" t="str">
        <f>Sheet1!A213</f>
        <v>0210</v>
      </c>
      <c r="B212">
        <f>(Sheet1!F213)*24</f>
        <v>21.416666666627862</v>
      </c>
    </row>
    <row r="213" spans="1:2" x14ac:dyDescent="0.25">
      <c r="A213" s="17" t="str">
        <f>Sheet1!A214</f>
        <v>0211</v>
      </c>
      <c r="B213">
        <f>(Sheet1!F214)*24</f>
        <v>21.549999999871943</v>
      </c>
    </row>
    <row r="214" spans="1:2" x14ac:dyDescent="0.25">
      <c r="A214" s="17" t="str">
        <f>Sheet1!A215</f>
        <v>0212</v>
      </c>
      <c r="B214">
        <f>(Sheet1!F215)*24</f>
        <v>21.616666666581295</v>
      </c>
    </row>
    <row r="215" spans="1:2" x14ac:dyDescent="0.25">
      <c r="A215" s="17" t="str">
        <f>Sheet1!A216</f>
        <v>0213</v>
      </c>
      <c r="B215">
        <f>(Sheet1!F216)*24</f>
        <v>21.683333333290648</v>
      </c>
    </row>
    <row r="216" spans="1:2" x14ac:dyDescent="0.25">
      <c r="A216" s="17" t="str">
        <f>Sheet1!A217</f>
        <v>0214</v>
      </c>
      <c r="B216">
        <f>(Sheet1!F217)*24</f>
        <v>21.999999999941792</v>
      </c>
    </row>
    <row r="217" spans="1:2" x14ac:dyDescent="0.25">
      <c r="A217" s="17" t="str">
        <f>Sheet1!A218</f>
        <v>0215</v>
      </c>
      <c r="B217">
        <f>(Sheet1!F218)*24</f>
        <v>22.049999999930151</v>
      </c>
    </row>
    <row r="218" spans="1:2" x14ac:dyDescent="0.25">
      <c r="A218" s="17" t="str">
        <f>Sheet1!A219</f>
        <v>0216</v>
      </c>
      <c r="B218">
        <f>(Sheet1!F219)*24</f>
        <v>22.166666666627862</v>
      </c>
    </row>
    <row r="219" spans="1:2" x14ac:dyDescent="0.25">
      <c r="A219" s="17" t="str">
        <f>Sheet1!A220</f>
        <v>0217</v>
      </c>
      <c r="B219">
        <f>(Sheet1!F220)*24</f>
        <v>22.233333333337214</v>
      </c>
    </row>
    <row r="220" spans="1:2" x14ac:dyDescent="0.25">
      <c r="A220" s="17" t="str">
        <f>Sheet1!A221</f>
        <v>0218</v>
      </c>
      <c r="B220">
        <f>(Sheet1!F221)*24</f>
        <v>22.349999999860302</v>
      </c>
    </row>
    <row r="221" spans="1:2" x14ac:dyDescent="0.25">
      <c r="A221" s="17" t="str">
        <f>Sheet1!A222</f>
        <v>0219</v>
      </c>
      <c r="B221">
        <f>(Sheet1!F222)*24</f>
        <v>22.416666666569654</v>
      </c>
    </row>
    <row r="222" spans="1:2" x14ac:dyDescent="0.25">
      <c r="A222" s="17" t="str">
        <f>Sheet1!A223</f>
        <v>0220</v>
      </c>
      <c r="B222">
        <f>(Sheet1!F223)*24</f>
        <v>22.466666666558012</v>
      </c>
    </row>
    <row r="223" spans="1:2" x14ac:dyDescent="0.25">
      <c r="A223" s="17" t="str">
        <f>Sheet1!A224</f>
        <v>0221</v>
      </c>
      <c r="B223">
        <f>(Sheet1!F224)*24</f>
        <v>22.549999999988358</v>
      </c>
    </row>
    <row r="224" spans="1:2" x14ac:dyDescent="0.25">
      <c r="A224" s="17" t="str">
        <f>Sheet1!A225</f>
        <v>0222</v>
      </c>
      <c r="B224">
        <f>(Sheet1!F225)*24</f>
        <v>22.633333333244082</v>
      </c>
    </row>
    <row r="225" spans="1:2" x14ac:dyDescent="0.25">
      <c r="A225" s="17" t="str">
        <f>Sheet1!A226</f>
        <v>0223</v>
      </c>
      <c r="B225">
        <f>(Sheet1!F226)*24</f>
        <v>22.68333333323244</v>
      </c>
    </row>
    <row r="226" spans="1:2" x14ac:dyDescent="0.25">
      <c r="A226" s="17" t="str">
        <f>Sheet1!A227</f>
        <v>0224</v>
      </c>
      <c r="B226">
        <f>(Sheet1!F227)*24</f>
        <v>22.766666666662786</v>
      </c>
    </row>
    <row r="227" spans="1:2" x14ac:dyDescent="0.25">
      <c r="A227" s="17" t="str">
        <f>Sheet1!A228</f>
        <v>0225</v>
      </c>
      <c r="B227">
        <f>(Sheet1!F228)*24</f>
        <v>23.033333333325572</v>
      </c>
    </row>
    <row r="228" spans="1:2" x14ac:dyDescent="0.25">
      <c r="A228" s="17" t="str">
        <f>Sheet1!A229</f>
        <v>0226</v>
      </c>
      <c r="B228">
        <f>(Sheet1!F229)*24</f>
        <v>23.099999999860302</v>
      </c>
    </row>
    <row r="229" spans="1:2" x14ac:dyDescent="0.25">
      <c r="A229" s="17" t="str">
        <f>Sheet1!A230</f>
        <v>0227</v>
      </c>
      <c r="B229">
        <f>(Sheet1!F230)*24</f>
        <v>23.150000000023283</v>
      </c>
    </row>
    <row r="230" spans="1:2" x14ac:dyDescent="0.25">
      <c r="A230" s="17" t="str">
        <f>Sheet1!A231</f>
        <v>0228</v>
      </c>
      <c r="B230">
        <f>(Sheet1!F231)*24</f>
        <v>23.299999999988358</v>
      </c>
    </row>
    <row r="231" spans="1:2" x14ac:dyDescent="0.25">
      <c r="A231" s="17" t="str">
        <f>Sheet1!A232</f>
        <v>0229</v>
      </c>
      <c r="B231">
        <f>(Sheet1!F232)*24</f>
        <v>23.416666666686069</v>
      </c>
    </row>
    <row r="232" spans="1:2" x14ac:dyDescent="0.25">
      <c r="A232" s="17" t="str">
        <f>Sheet1!A233</f>
        <v>0230</v>
      </c>
      <c r="B232">
        <f>(Sheet1!F233)*24</f>
        <v>23.483333333220799</v>
      </c>
    </row>
    <row r="233" spans="1:2" x14ac:dyDescent="0.25">
      <c r="A233" s="17" t="str">
        <f>Sheet1!A234</f>
        <v>0231</v>
      </c>
      <c r="B233">
        <f>(Sheet1!F234)*24</f>
        <v>5.71666666661622</v>
      </c>
    </row>
    <row r="234" spans="1:2" x14ac:dyDescent="0.25">
      <c r="A234" s="17" t="str">
        <f>Sheet1!A235</f>
        <v>0232</v>
      </c>
      <c r="B234">
        <f>(Sheet1!F235)*24</f>
        <v>5.7833333333255723</v>
      </c>
    </row>
    <row r="235" spans="1:2" x14ac:dyDescent="0.25">
      <c r="A235" s="17" t="str">
        <f>Sheet1!A236</f>
        <v>0233</v>
      </c>
      <c r="B235">
        <f>(Sheet1!F236)*24</f>
        <v>5.8666666665812954</v>
      </c>
    </row>
    <row r="236" spans="1:2" x14ac:dyDescent="0.25">
      <c r="A236" s="17" t="str">
        <f>Sheet1!A237</f>
        <v>0234</v>
      </c>
      <c r="B236">
        <f>(Sheet1!F237)*24</f>
        <v>5.9333333332906477</v>
      </c>
    </row>
    <row r="237" spans="1:2" x14ac:dyDescent="0.25">
      <c r="A237" s="17" t="str">
        <f>Sheet1!A238</f>
        <v>0235</v>
      </c>
      <c r="B237">
        <f>(Sheet1!F238)*24</f>
        <v>6</v>
      </c>
    </row>
    <row r="238" spans="1:2" x14ac:dyDescent="0.25">
      <c r="A238" s="17" t="str">
        <f>Sheet1!A239</f>
        <v>0236</v>
      </c>
      <c r="B238">
        <f>(Sheet1!F239)*24</f>
        <v>6.3333333331975155</v>
      </c>
    </row>
    <row r="239" spans="1:2" x14ac:dyDescent="0.25">
      <c r="A239" s="17" t="str">
        <f>Sheet1!A240</f>
        <v>0237</v>
      </c>
      <c r="B239">
        <f>(Sheet1!F240)*24</f>
        <v>6.4333333333488554</v>
      </c>
    </row>
    <row r="240" spans="1:2" x14ac:dyDescent="0.25">
      <c r="A240" s="17" t="str">
        <f>Sheet1!A241</f>
        <v>0238</v>
      </c>
      <c r="B240">
        <f>(Sheet1!F241)*24</f>
        <v>6.4999999998835847</v>
      </c>
    </row>
    <row r="241" spans="1:2" x14ac:dyDescent="0.25">
      <c r="A241" s="17" t="str">
        <f>Sheet1!A242</f>
        <v>0239</v>
      </c>
      <c r="B241">
        <f>(Sheet1!F242)*24</f>
        <v>24.966666666674428</v>
      </c>
    </row>
    <row r="242" spans="1:2" x14ac:dyDescent="0.25">
      <c r="A242" s="17" t="str">
        <f>Sheet1!A243</f>
        <v>0240</v>
      </c>
      <c r="B242">
        <f>(Sheet1!F243)*24</f>
        <v>25.049999999930151</v>
      </c>
    </row>
    <row r="243" spans="1:2" x14ac:dyDescent="0.25">
      <c r="A243" s="17" t="str">
        <f>Sheet1!A244</f>
        <v>0241</v>
      </c>
      <c r="B243">
        <f>(Sheet1!F244)*24</f>
        <v>25.116666666639503</v>
      </c>
    </row>
    <row r="244" spans="1:2" x14ac:dyDescent="0.25">
      <c r="A244" s="17" t="str">
        <f>Sheet1!A245</f>
        <v>0242</v>
      </c>
      <c r="B244">
        <f>(Sheet1!F245)*24</f>
        <v>25.199999999895226</v>
      </c>
    </row>
    <row r="245" spans="1:2" x14ac:dyDescent="0.25">
      <c r="A245" s="17" t="str">
        <f>Sheet1!A246</f>
        <v>0243</v>
      </c>
      <c r="B245">
        <f>(Sheet1!F246)*24</f>
        <v>25.266666666604578</v>
      </c>
    </row>
    <row r="246" spans="1:2" x14ac:dyDescent="0.25">
      <c r="A246" s="17" t="str">
        <f>Sheet1!A247</f>
        <v>0244</v>
      </c>
      <c r="B246">
        <f>(Sheet1!F247)*24</f>
        <v>25.400000000023283</v>
      </c>
    </row>
    <row r="247" spans="1:2" x14ac:dyDescent="0.25">
      <c r="A247" s="17" t="str">
        <f>Sheet1!A248</f>
        <v>0245</v>
      </c>
      <c r="B247">
        <f>(Sheet1!F248)*24</f>
        <v>25.450000000011642</v>
      </c>
    </row>
    <row r="248" spans="1:2" x14ac:dyDescent="0.25">
      <c r="A248" s="17" t="str">
        <f>Sheet1!A249</f>
        <v>0246</v>
      </c>
      <c r="B248">
        <f>(Sheet1!F249)*24</f>
        <v>25.549999999988358</v>
      </c>
    </row>
    <row r="249" spans="1:2" x14ac:dyDescent="0.25">
      <c r="A249" s="17" t="str">
        <f>Sheet1!A250</f>
        <v>0247</v>
      </c>
      <c r="B249">
        <f>(Sheet1!F250)*24</f>
        <v>7.7333333332207985</v>
      </c>
    </row>
    <row r="250" spans="1:2" x14ac:dyDescent="0.25">
      <c r="A250" s="17" t="str">
        <f>Sheet1!A251</f>
        <v>0248</v>
      </c>
      <c r="B250">
        <f>(Sheet1!F251)*24</f>
        <v>7.7999999999301508</v>
      </c>
    </row>
    <row r="251" spans="1:2" x14ac:dyDescent="0.25">
      <c r="A251" s="17" t="str">
        <f>Sheet1!A252</f>
        <v>0249</v>
      </c>
      <c r="B251">
        <f>(Sheet1!F252)*24</f>
        <v>7.8666666666395031</v>
      </c>
    </row>
    <row r="252" spans="1:2" x14ac:dyDescent="0.25">
      <c r="A252" s="17" t="str">
        <f>Sheet1!A253</f>
        <v>0250</v>
      </c>
      <c r="B252">
        <f>(Sheet1!F253)*24</f>
        <v>7.96666666661622</v>
      </c>
    </row>
    <row r="253" spans="1:2" x14ac:dyDescent="0.25">
      <c r="A253" s="17" t="str">
        <f>Sheet1!A254</f>
        <v>0251</v>
      </c>
      <c r="B253">
        <f>(Sheet1!F254)*24</f>
        <v>8.0166666666045785</v>
      </c>
    </row>
    <row r="254" spans="1:2" x14ac:dyDescent="0.25">
      <c r="A254" s="17" t="str">
        <f>Sheet1!A255</f>
        <v>0252</v>
      </c>
      <c r="B254">
        <f>(Sheet1!F255)*24</f>
        <v>8.0999999998603016</v>
      </c>
    </row>
    <row r="255" spans="1:2" x14ac:dyDescent="0.25">
      <c r="A255" s="17" t="str">
        <f>Sheet1!A256</f>
        <v>0253</v>
      </c>
      <c r="B255">
        <f>(Sheet1!F256)*24</f>
        <v>8.1833333332906477</v>
      </c>
    </row>
    <row r="256" spans="1:2" x14ac:dyDescent="0.25">
      <c r="A256" s="17" t="str">
        <f>Sheet1!A257</f>
        <v>0254</v>
      </c>
      <c r="B256">
        <f>(Sheet1!F257)*24</f>
        <v>26.366666666523088</v>
      </c>
    </row>
    <row r="257" spans="1:2" x14ac:dyDescent="0.25">
      <c r="A257" s="17" t="str">
        <f>Sheet1!A258</f>
        <v>0255</v>
      </c>
      <c r="B257">
        <f>(Sheet1!F258)*24</f>
        <v>26.466666666674428</v>
      </c>
    </row>
    <row r="258" spans="1:2" x14ac:dyDescent="0.25">
      <c r="A258" s="17" t="str">
        <f>Sheet1!A259</f>
        <v>0256</v>
      </c>
      <c r="B258">
        <f>(Sheet1!F259)*24</f>
        <v>26.533333333209157</v>
      </c>
    </row>
    <row r="259" spans="1:2" x14ac:dyDescent="0.25">
      <c r="A259" s="17" t="str">
        <f>Sheet1!A260</f>
        <v>0257</v>
      </c>
      <c r="B259">
        <f>(Sheet1!F260)*24</f>
        <v>26.583333333197515</v>
      </c>
    </row>
    <row r="260" spans="1:2" x14ac:dyDescent="0.25">
      <c r="A260" s="17" t="str">
        <f>Sheet1!A261</f>
        <v>0258</v>
      </c>
      <c r="B260">
        <f>(Sheet1!F261)*24</f>
        <v>26.633333333360497</v>
      </c>
    </row>
    <row r="261" spans="1:2" x14ac:dyDescent="0.25">
      <c r="A261" s="17" t="str">
        <f>Sheet1!A262</f>
        <v>0259</v>
      </c>
      <c r="B261">
        <f>(Sheet1!F262)*24</f>
        <v>26.699999999895226</v>
      </c>
    </row>
    <row r="262" spans="1:2" x14ac:dyDescent="0.25">
      <c r="A262" s="17" t="str">
        <f>Sheet1!A263</f>
        <v>0260</v>
      </c>
      <c r="B262">
        <f>(Sheet1!F263)*24</f>
        <v>67.233333333337214</v>
      </c>
    </row>
    <row r="263" spans="1:2" x14ac:dyDescent="0.25">
      <c r="A263" s="17" t="str">
        <f>Sheet1!A264</f>
        <v>0261</v>
      </c>
      <c r="B263">
        <f>(Sheet1!F264)*24</f>
        <v>67.299999999871943</v>
      </c>
    </row>
    <row r="264" spans="1:2" x14ac:dyDescent="0.25">
      <c r="A264" s="17" t="str">
        <f>Sheet1!A265</f>
        <v>0262</v>
      </c>
      <c r="B264">
        <f>(Sheet1!F265)*24</f>
        <v>67.866666666639503</v>
      </c>
    </row>
    <row r="265" spans="1:2" x14ac:dyDescent="0.25">
      <c r="A265" s="17" t="str">
        <f>Sheet1!A266</f>
        <v>0263</v>
      </c>
      <c r="B265">
        <f>(Sheet1!F266)*24</f>
        <v>68.049999999871943</v>
      </c>
    </row>
    <row r="266" spans="1:2" x14ac:dyDescent="0.25">
      <c r="A266" s="17" t="str">
        <f>Sheet1!A267</f>
        <v>0264</v>
      </c>
      <c r="B266">
        <f>(Sheet1!F267)*24</f>
        <v>70.149999999906868</v>
      </c>
    </row>
    <row r="267" spans="1:2" x14ac:dyDescent="0.25">
      <c r="A267" s="17" t="str">
        <f>Sheet1!A268</f>
        <v>0265</v>
      </c>
      <c r="B267">
        <f>(Sheet1!F268)*24</f>
        <v>70.933333333348855</v>
      </c>
    </row>
    <row r="268" spans="1:2" x14ac:dyDescent="0.25">
      <c r="A268" s="17" t="str">
        <f>Sheet1!A269</f>
        <v>0266</v>
      </c>
      <c r="B268">
        <f>(Sheet1!F269)*24</f>
        <v>71.016666666604578</v>
      </c>
    </row>
    <row r="269" spans="1:2" x14ac:dyDescent="0.25">
      <c r="A269" s="17" t="str">
        <f>Sheet1!A270</f>
        <v>0267</v>
      </c>
      <c r="B269">
        <f>(Sheet1!F270)*24</f>
        <v>71.083333333313931</v>
      </c>
    </row>
    <row r="270" spans="1:2" x14ac:dyDescent="0.25">
      <c r="A270" s="17" t="str">
        <f>Sheet1!A271</f>
        <v>0268</v>
      </c>
      <c r="B270">
        <f>(Sheet1!F271)*24</f>
        <v>72.166666666686069</v>
      </c>
    </row>
    <row r="271" spans="1:2" x14ac:dyDescent="0.25">
      <c r="A271" s="17" t="str">
        <f>Sheet1!A272</f>
        <v>0269</v>
      </c>
      <c r="B271">
        <f>(Sheet1!F272)*24</f>
        <v>54.399999999906868</v>
      </c>
    </row>
    <row r="272" spans="1:2" x14ac:dyDescent="0.25">
      <c r="A272" s="17" t="str">
        <f>Sheet1!A273</f>
        <v>0270</v>
      </c>
      <c r="B272">
        <f>(Sheet1!F273)*24</f>
        <v>54.483333333337214</v>
      </c>
    </row>
    <row r="273" spans="1:2" x14ac:dyDescent="0.25">
      <c r="A273" s="17" t="str">
        <f>Sheet1!A274</f>
        <v>0271</v>
      </c>
      <c r="B273">
        <f>(Sheet1!F274)*24</f>
        <v>54.899999999965075</v>
      </c>
    </row>
    <row r="274" spans="1:2" x14ac:dyDescent="0.25">
      <c r="A274" s="17" t="str">
        <f>Sheet1!A275</f>
        <v>0272</v>
      </c>
      <c r="B274">
        <f>(Sheet1!F275)*24</f>
        <v>55.366666666581295</v>
      </c>
    </row>
    <row r="275" spans="1:2" x14ac:dyDescent="0.25">
      <c r="A275" s="17" t="str">
        <f>Sheet1!A276</f>
        <v>0273</v>
      </c>
      <c r="B275">
        <f>(Sheet1!F276)*24</f>
        <v>55.616666666523088</v>
      </c>
    </row>
    <row r="276" spans="1:2" x14ac:dyDescent="0.25">
      <c r="A276" s="17" t="str">
        <f>Sheet1!A277</f>
        <v>0274</v>
      </c>
      <c r="B276">
        <f>(Sheet1!F277)*24</f>
        <v>56.099999999860302</v>
      </c>
    </row>
    <row r="277" spans="1:2" x14ac:dyDescent="0.25">
      <c r="A277" s="17" t="str">
        <f>Sheet1!A278</f>
        <v>0275</v>
      </c>
      <c r="B277">
        <f>(Sheet1!F278)*24</f>
        <v>56.150000000023283</v>
      </c>
    </row>
    <row r="278" spans="1:2" x14ac:dyDescent="0.25">
      <c r="A278" s="17" t="str">
        <f>Sheet1!A279</f>
        <v>0276</v>
      </c>
      <c r="B278">
        <f>(Sheet1!F279)*24</f>
        <v>56.216666666558012</v>
      </c>
    </row>
    <row r="279" spans="1:2" x14ac:dyDescent="0.25">
      <c r="A279" s="17" t="str">
        <f>Sheet1!A280</f>
        <v>0277</v>
      </c>
      <c r="B279">
        <f>(Sheet1!F280)*24</f>
        <v>56.266666666546371</v>
      </c>
    </row>
    <row r="280" spans="1:2" x14ac:dyDescent="0.25">
      <c r="A280" s="17" t="str">
        <f>Sheet1!A281</f>
        <v>0278</v>
      </c>
      <c r="B280">
        <f>(Sheet1!F281)*24</f>
        <v>30.949999999953434</v>
      </c>
    </row>
    <row r="281" spans="1:2" x14ac:dyDescent="0.25">
      <c r="A281" s="17" t="str">
        <f>Sheet1!A282</f>
        <v>0279</v>
      </c>
      <c r="B281">
        <f>(Sheet1!F282)*24</f>
        <v>31.166666666627862</v>
      </c>
    </row>
    <row r="282" spans="1:2" x14ac:dyDescent="0.25">
      <c r="A282" s="17" t="str">
        <f>Sheet1!A283</f>
        <v>0280</v>
      </c>
      <c r="B282">
        <f>(Sheet1!F283)*24</f>
        <v>31.400000000023283</v>
      </c>
    </row>
    <row r="283" spans="1:2" x14ac:dyDescent="0.25">
      <c r="A283" s="17" t="str">
        <f>Sheet1!A284</f>
        <v>0281</v>
      </c>
      <c r="B283">
        <f>(Sheet1!F284)*24</f>
        <v>74.583333333197515</v>
      </c>
    </row>
    <row r="284" spans="1:2" x14ac:dyDescent="0.25">
      <c r="A284" s="17" t="str">
        <f>Sheet1!A285</f>
        <v>0282</v>
      </c>
      <c r="B284">
        <f>(Sheet1!F285)*24</f>
        <v>74.699999999895226</v>
      </c>
    </row>
    <row r="285" spans="1:2" x14ac:dyDescent="0.25">
      <c r="A285" s="17" t="str">
        <f>Sheet1!A286</f>
        <v>0283</v>
      </c>
      <c r="B285">
        <f>(Sheet1!F286)*24</f>
        <v>74.799999999871943</v>
      </c>
    </row>
    <row r="286" spans="1:2" x14ac:dyDescent="0.25">
      <c r="A286" s="17" t="str">
        <f>Sheet1!A287</f>
        <v>0284</v>
      </c>
      <c r="B286">
        <f>(Sheet1!F287)*24</f>
        <v>74.883333333302289</v>
      </c>
    </row>
    <row r="287" spans="1:2" x14ac:dyDescent="0.25">
      <c r="A287" s="17" t="str">
        <f>Sheet1!A288</f>
        <v>0285</v>
      </c>
      <c r="B287">
        <f>(Sheet1!F288)*24</f>
        <v>74.933333333290648</v>
      </c>
    </row>
    <row r="288" spans="1:2" x14ac:dyDescent="0.25">
      <c r="A288" s="17" t="str">
        <f>Sheet1!A289</f>
        <v>0286</v>
      </c>
      <c r="B288">
        <f>(Sheet1!F289)*24</f>
        <v>75.099999999976717</v>
      </c>
    </row>
    <row r="289" spans="1:2" x14ac:dyDescent="0.25">
      <c r="A289" s="17" t="str">
        <f>Sheet1!A290</f>
        <v>0287</v>
      </c>
      <c r="B289">
        <f>(Sheet1!F290)*24</f>
        <v>75.199999999953434</v>
      </c>
    </row>
    <row r="290" spans="1:2" x14ac:dyDescent="0.25">
      <c r="A290" s="17" t="str">
        <f>Sheet1!A291</f>
        <v>0288</v>
      </c>
      <c r="B290">
        <f>(Sheet1!F291)*24</f>
        <v>19.083333333372138</v>
      </c>
    </row>
    <row r="291" spans="1:2" x14ac:dyDescent="0.25">
      <c r="A291" s="17" t="str">
        <f>Sheet1!A292</f>
        <v>0289</v>
      </c>
      <c r="B291">
        <f>(Sheet1!F292)*24</f>
        <v>19.150000000081491</v>
      </c>
    </row>
    <row r="292" spans="1:2" x14ac:dyDescent="0.25">
      <c r="A292" s="17" t="str">
        <f>Sheet1!A293</f>
        <v>0290</v>
      </c>
      <c r="B292">
        <f>(Sheet1!F293)*24</f>
        <v>19.300000000046566</v>
      </c>
    </row>
    <row r="293" spans="1:2" x14ac:dyDescent="0.25">
      <c r="A293" s="17" t="str">
        <f>Sheet1!A294</f>
        <v>0291</v>
      </c>
      <c r="B293">
        <f>(Sheet1!F294)*24</f>
        <v>19.366666666581295</v>
      </c>
    </row>
    <row r="294" spans="1:2" x14ac:dyDescent="0.25">
      <c r="A294" s="17" t="str">
        <f>Sheet1!A295</f>
        <v>0292</v>
      </c>
      <c r="B294">
        <f>(Sheet1!F295)*24</f>
        <v>19.78333333338378</v>
      </c>
    </row>
    <row r="295" spans="1:2" x14ac:dyDescent="0.25">
      <c r="A295" s="17" t="str">
        <f>Sheet1!A296</f>
        <v>0293</v>
      </c>
      <c r="B295">
        <f>(Sheet1!F296)*24</f>
        <v>19.900000000081491</v>
      </c>
    </row>
    <row r="296" spans="1:2" x14ac:dyDescent="0.25">
      <c r="A296" s="17" t="str">
        <f>Sheet1!A297</f>
        <v>0294</v>
      </c>
      <c r="B296">
        <f>(Sheet1!F297)*24</f>
        <v>21.866666666697711</v>
      </c>
    </row>
    <row r="297" spans="1:2" x14ac:dyDescent="0.25">
      <c r="A297" s="17" t="str">
        <f>Sheet1!A298</f>
        <v>0295</v>
      </c>
      <c r="B297">
        <f>(Sheet1!F298)*24</f>
        <v>21.933333333407063</v>
      </c>
    </row>
    <row r="298" spans="1:2" x14ac:dyDescent="0.25">
      <c r="A298" s="17" t="str">
        <f>Sheet1!A299</f>
        <v>0296</v>
      </c>
      <c r="B298">
        <f>(Sheet1!F299)*24</f>
        <v>22.183333333348855</v>
      </c>
    </row>
    <row r="299" spans="1:2" x14ac:dyDescent="0.25">
      <c r="A299" s="17" t="str">
        <f>Sheet1!A300</f>
        <v>0297</v>
      </c>
      <c r="B299">
        <f>(Sheet1!F300)*24</f>
        <v>22.266666666604578</v>
      </c>
    </row>
    <row r="300" spans="1:2" x14ac:dyDescent="0.25">
      <c r="A300" s="17" t="str">
        <f>Sheet1!A301</f>
        <v>0298</v>
      </c>
      <c r="B300">
        <f>(Sheet1!F301)*24</f>
        <v>66.550000000046566</v>
      </c>
    </row>
    <row r="301" spans="1:2" x14ac:dyDescent="0.25">
      <c r="A301" s="17" t="str">
        <f>Sheet1!A302</f>
        <v>0299</v>
      </c>
      <c r="B301">
        <f>(Sheet1!F302)*24</f>
        <v>66.633333333302289</v>
      </c>
    </row>
    <row r="302" spans="1:2" x14ac:dyDescent="0.25">
      <c r="A302" s="17" t="str">
        <f>Sheet1!A303</f>
        <v>0300</v>
      </c>
      <c r="B302">
        <f>(Sheet1!F303)*24</f>
        <v>48.516666666779201</v>
      </c>
    </row>
    <row r="303" spans="1:2" x14ac:dyDescent="0.25">
      <c r="A303" s="17" t="str">
        <f>Sheet1!A304</f>
        <v>0301</v>
      </c>
      <c r="B303">
        <f>(Sheet1!F304)*24</f>
        <v>48.583333333313931</v>
      </c>
    </row>
    <row r="304" spans="1:2" x14ac:dyDescent="0.25">
      <c r="A304" s="17" t="str">
        <f>Sheet1!A305</f>
        <v>0302</v>
      </c>
      <c r="B304">
        <f>(Sheet1!F305)*24</f>
        <v>48.799999999988358</v>
      </c>
    </row>
    <row r="305" spans="1:2" x14ac:dyDescent="0.25">
      <c r="A305" s="17" t="str">
        <f>Sheet1!A306</f>
        <v>0303</v>
      </c>
      <c r="B305">
        <f>(Sheet1!F306)*24</f>
        <v>48.933333333407063</v>
      </c>
    </row>
    <row r="306" spans="1:2" x14ac:dyDescent="0.25">
      <c r="A306" s="17" t="str">
        <f>Sheet1!A307</f>
        <v>0304</v>
      </c>
      <c r="B306">
        <f>(Sheet1!F307)*24</f>
        <v>71.233333333279006</v>
      </c>
    </row>
    <row r="307" spans="1:2" x14ac:dyDescent="0.25">
      <c r="A307" s="17" t="str">
        <f>Sheet1!A308</f>
        <v>0305</v>
      </c>
      <c r="B307">
        <f>(Sheet1!F308)*24</f>
        <v>71.299999999988358</v>
      </c>
    </row>
    <row r="308" spans="1:2" x14ac:dyDescent="0.25">
      <c r="A308" s="17" t="str">
        <f>Sheet1!A309</f>
        <v>0306</v>
      </c>
      <c r="B308">
        <f>(Sheet1!F309)*24</f>
        <v>71.399999999965075</v>
      </c>
    </row>
    <row r="309" spans="1:2" x14ac:dyDescent="0.25">
      <c r="A309" s="17" t="str">
        <f>Sheet1!A310</f>
        <v>0307</v>
      </c>
      <c r="B309">
        <f>(Sheet1!F310)*24</f>
        <v>71.800000000046566</v>
      </c>
    </row>
    <row r="310" spans="1:2" x14ac:dyDescent="0.25">
      <c r="A310" s="17" t="str">
        <f>Sheet1!A311</f>
        <v>0308</v>
      </c>
      <c r="B310">
        <f>(Sheet1!F311)*24</f>
        <v>71.866666666581295</v>
      </c>
    </row>
    <row r="311" spans="1:2" x14ac:dyDescent="0.25">
      <c r="A311" s="17" t="str">
        <f>Sheet1!A312</f>
        <v>0309</v>
      </c>
      <c r="B311">
        <f>(Sheet1!F312)*24</f>
        <v>71.916666666744277</v>
      </c>
    </row>
    <row r="312" spans="1:2" x14ac:dyDescent="0.25">
      <c r="A312" s="17" t="str">
        <f>Sheet1!A313</f>
        <v>0310</v>
      </c>
      <c r="B312">
        <f>(Sheet1!F313)*24</f>
        <v>71.966666666732635</v>
      </c>
    </row>
    <row r="313" spans="1:2" x14ac:dyDescent="0.25">
      <c r="A313" s="17" t="str">
        <f>Sheet1!A314</f>
        <v>0311</v>
      </c>
      <c r="B313">
        <f>(Sheet1!F314)*24</f>
        <v>72.083333333255723</v>
      </c>
    </row>
    <row r="314" spans="1:2" x14ac:dyDescent="0.25">
      <c r="A314" s="17" t="str">
        <f>Sheet1!A315</f>
        <v>0312</v>
      </c>
      <c r="B314">
        <f>(Sheet1!F315)*24</f>
        <v>72.416666666627862</v>
      </c>
    </row>
    <row r="315" spans="1:2" x14ac:dyDescent="0.25">
      <c r="A315" s="17" t="str">
        <f>Sheet1!A316</f>
        <v>0313</v>
      </c>
      <c r="B315">
        <f>(Sheet1!F316)*24</f>
        <v>72.483333333337214</v>
      </c>
    </row>
    <row r="316" spans="1:2" x14ac:dyDescent="0.25">
      <c r="A316" s="17" t="str">
        <f>Sheet1!A317</f>
        <v>0314</v>
      </c>
      <c r="B316">
        <f>(Sheet1!F317)*24</f>
        <v>72.533333333325572</v>
      </c>
    </row>
    <row r="317" spans="1:2" x14ac:dyDescent="0.25">
      <c r="A317" s="17" t="str">
        <f>Sheet1!A318</f>
        <v>0315</v>
      </c>
      <c r="B317">
        <f>(Sheet1!F318)*24</f>
        <v>72.666666666744277</v>
      </c>
    </row>
    <row r="318" spans="1:2" x14ac:dyDescent="0.25">
      <c r="A318" s="17" t="str">
        <f>Sheet1!A319</f>
        <v>0316</v>
      </c>
      <c r="B318">
        <f>(Sheet1!F319)*24</f>
        <v>72.916666666686069</v>
      </c>
    </row>
    <row r="319" spans="1:2" x14ac:dyDescent="0.25">
      <c r="A319" s="17" t="str">
        <f>Sheet1!A320</f>
        <v>0317</v>
      </c>
      <c r="B319">
        <f>(Sheet1!F320)*24</f>
        <v>72.949999999953434</v>
      </c>
    </row>
    <row r="320" spans="1:2" x14ac:dyDescent="0.25">
      <c r="A320" s="17" t="str">
        <f>Sheet1!A321</f>
        <v>0318</v>
      </c>
      <c r="B320">
        <f>(Sheet1!F321)*24</f>
        <v>73.03333333338378</v>
      </c>
    </row>
    <row r="321" spans="1:2" x14ac:dyDescent="0.25">
      <c r="A321" s="17" t="str">
        <f>Sheet1!A322</f>
        <v>0319</v>
      </c>
      <c r="B321">
        <f>(Sheet1!F322)*24</f>
        <v>73.099999999918509</v>
      </c>
    </row>
    <row r="322" spans="1:2" x14ac:dyDescent="0.25">
      <c r="A322" s="17" t="str">
        <f>Sheet1!A323</f>
        <v>0320</v>
      </c>
      <c r="B322">
        <f>(Sheet1!F323)*24</f>
        <v>73.166666666627862</v>
      </c>
    </row>
    <row r="323" spans="1:2" x14ac:dyDescent="0.25">
      <c r="A323" s="17" t="str">
        <f>Sheet1!A324</f>
        <v>0321</v>
      </c>
      <c r="B323">
        <f>(Sheet1!F324)*24</f>
        <v>73.766666666662786</v>
      </c>
    </row>
    <row r="324" spans="1:2" x14ac:dyDescent="0.25">
      <c r="A324" s="17" t="str">
        <f>Sheet1!A325</f>
        <v>0322</v>
      </c>
      <c r="B324">
        <f>(Sheet1!F325)*24</f>
        <v>73.900000000081491</v>
      </c>
    </row>
    <row r="325" spans="1:2" x14ac:dyDescent="0.25">
      <c r="A325" s="17" t="str">
        <f>Sheet1!A326</f>
        <v>0323</v>
      </c>
      <c r="B325">
        <f>(Sheet1!F326)*24</f>
        <v>73.96666666661622</v>
      </c>
    </row>
    <row r="326" spans="1:2" x14ac:dyDescent="0.25">
      <c r="A326" s="17" t="str">
        <f>Sheet1!A327</f>
        <v>0324</v>
      </c>
      <c r="B326">
        <f>(Sheet1!F327)*24</f>
        <v>74.616666666639503</v>
      </c>
    </row>
    <row r="327" spans="1:2" x14ac:dyDescent="0.25">
      <c r="A327" s="17" t="str">
        <f>Sheet1!A328</f>
        <v>0325</v>
      </c>
      <c r="B327">
        <f>(Sheet1!F328)*24</f>
        <v>74.666666666627862</v>
      </c>
    </row>
    <row r="328" spans="1:2" x14ac:dyDescent="0.25">
      <c r="A328" s="17" t="str">
        <f>Sheet1!A329</f>
        <v>0326</v>
      </c>
      <c r="B328">
        <f>(Sheet1!F329)*24</f>
        <v>74.71666666661622</v>
      </c>
    </row>
    <row r="329" spans="1:2" x14ac:dyDescent="0.25">
      <c r="A329" s="17" t="str">
        <f>Sheet1!A330</f>
        <v>0327</v>
      </c>
      <c r="B329">
        <f>(Sheet1!F330)*24</f>
        <v>74.783333333325572</v>
      </c>
    </row>
    <row r="330" spans="1:2" x14ac:dyDescent="0.25">
      <c r="A330" s="17" t="str">
        <f>Sheet1!A331</f>
        <v>0328</v>
      </c>
      <c r="B330">
        <f>(Sheet1!F331)*24</f>
        <v>74.866666666581295</v>
      </c>
    </row>
    <row r="331" spans="1:2" x14ac:dyDescent="0.25">
      <c r="A331" s="17" t="str">
        <f>Sheet1!A332</f>
        <v>0329</v>
      </c>
      <c r="B331">
        <f>(Sheet1!F332)*24</f>
        <v>74.916666666744277</v>
      </c>
    </row>
    <row r="332" spans="1:2" x14ac:dyDescent="0.25">
      <c r="A332" s="17" t="str">
        <f>Sheet1!A333</f>
        <v>0330</v>
      </c>
      <c r="B332">
        <f>(Sheet1!F333)*24</f>
        <v>74.966666666732635</v>
      </c>
    </row>
    <row r="333" spans="1:2" x14ac:dyDescent="0.25">
      <c r="A333" s="17" t="str">
        <f>Sheet1!A334</f>
        <v>0331</v>
      </c>
      <c r="B333">
        <f>(Sheet1!F334)*24</f>
        <v>75.083333333255723</v>
      </c>
    </row>
    <row r="334" spans="1:2" x14ac:dyDescent="0.25">
      <c r="A334" s="17" t="str">
        <f>Sheet1!A335</f>
        <v>0332</v>
      </c>
      <c r="B334">
        <f>(Sheet1!F335)*24</f>
        <v>90.866666666697711</v>
      </c>
    </row>
    <row r="335" spans="1:2" x14ac:dyDescent="0.25">
      <c r="A335" s="17" t="str">
        <f>Sheet1!A336</f>
        <v>0333</v>
      </c>
      <c r="B335">
        <f>(Sheet1!F336)*24</f>
        <v>90.916666666686069</v>
      </c>
    </row>
    <row r="336" spans="1:2" x14ac:dyDescent="0.25">
      <c r="A336" s="17" t="str">
        <f>Sheet1!A337</f>
        <v>0334</v>
      </c>
      <c r="B336">
        <f>(Sheet1!F337)*24</f>
        <v>91.200000000069849</v>
      </c>
    </row>
    <row r="337" spans="1:2" x14ac:dyDescent="0.25">
      <c r="A337" s="17" t="str">
        <f>Sheet1!A338</f>
        <v>0335</v>
      </c>
      <c r="B337">
        <f>(Sheet1!F338)*24</f>
        <v>91.433333333290648</v>
      </c>
    </row>
    <row r="338" spans="1:2" x14ac:dyDescent="0.25">
      <c r="A338" s="17" t="str">
        <f>Sheet1!A339</f>
        <v>0336</v>
      </c>
      <c r="B338">
        <f>(Sheet1!F339)*24</f>
        <v>91.516666666720994</v>
      </c>
    </row>
    <row r="339" spans="1:2" x14ac:dyDescent="0.25">
      <c r="A339" s="17" t="str">
        <f>Sheet1!A340</f>
        <v>0337</v>
      </c>
      <c r="B339">
        <f>(Sheet1!F340)*24</f>
        <v>91.583333333255723</v>
      </c>
    </row>
    <row r="340" spans="1:2" x14ac:dyDescent="0.25">
      <c r="A340" s="17" t="str">
        <f>Sheet1!A341</f>
        <v>0338</v>
      </c>
      <c r="B340">
        <f>(Sheet1!F341)*24</f>
        <v>91.666666666686069</v>
      </c>
    </row>
    <row r="341" spans="1:2" x14ac:dyDescent="0.25">
      <c r="A341" s="17" t="str">
        <f>Sheet1!A342</f>
        <v>0339</v>
      </c>
      <c r="B341">
        <f>(Sheet1!F342)*24</f>
        <v>91.799999999930151</v>
      </c>
    </row>
    <row r="342" spans="1:2" x14ac:dyDescent="0.25">
      <c r="A342" s="17" t="str">
        <f>Sheet1!A343</f>
        <v>0340</v>
      </c>
      <c r="B342">
        <f>(Sheet1!F343)*24</f>
        <v>76.800000000104774</v>
      </c>
    </row>
    <row r="343" spans="1:2" x14ac:dyDescent="0.25">
      <c r="A343" s="17" t="str">
        <f>Sheet1!A344</f>
        <v>0341</v>
      </c>
      <c r="B343">
        <f>(Sheet1!F344)*24</f>
        <v>76.883333333360497</v>
      </c>
    </row>
    <row r="344" spans="1:2" x14ac:dyDescent="0.25">
      <c r="A344" s="17" t="str">
        <f>Sheet1!A345</f>
        <v>0342</v>
      </c>
      <c r="B344">
        <f>(Sheet1!F345)*24</f>
        <v>77.650000000081491</v>
      </c>
    </row>
    <row r="345" spans="1:2" x14ac:dyDescent="0.25">
      <c r="A345" s="17" t="str">
        <f>Sheet1!A346</f>
        <v>0343</v>
      </c>
      <c r="B345">
        <f>(Sheet1!F346)*24</f>
        <v>77.700000000069849</v>
      </c>
    </row>
    <row r="346" spans="1:2" x14ac:dyDescent="0.25">
      <c r="A346" s="17" t="str">
        <f>Sheet1!A347</f>
        <v>0344</v>
      </c>
      <c r="B346">
        <f>(Sheet1!F347)*24</f>
        <v>77.750000000058208</v>
      </c>
    </row>
    <row r="347" spans="1:2" x14ac:dyDescent="0.25">
      <c r="A347" s="17" t="str">
        <f>Sheet1!A348</f>
        <v>0345</v>
      </c>
      <c r="B347">
        <f>(Sheet1!F348)*24</f>
        <v>77.833333333313931</v>
      </c>
    </row>
    <row r="348" spans="1:2" x14ac:dyDescent="0.25">
      <c r="A348" s="17"/>
    </row>
    <row r="349" spans="1:2" x14ac:dyDescent="0.25">
      <c r="A349" s="17"/>
    </row>
    <row r="350" spans="1:2" x14ac:dyDescent="0.25">
      <c r="A350" s="17"/>
    </row>
    <row r="351" spans="1:2" x14ac:dyDescent="0.25">
      <c r="A351" s="17"/>
    </row>
  </sheetData>
  <conditionalFormatting sqref="B2:B1048576">
    <cfRule type="cellIs" dxfId="3" priority="1" operator="between">
      <formula>72</formula>
      <formula>95.99</formula>
    </cfRule>
    <cfRule type="cellIs" dxfId="2" priority="2" operator="between">
      <formula>48</formula>
      <formula>71.99</formula>
    </cfRule>
    <cfRule type="cellIs" dxfId="1" priority="3" operator="between">
      <formula>24</formula>
      <formula>47.99</formula>
    </cfRule>
    <cfRule type="cellIs" dxfId="0" priority="4" operator="between">
      <formula>0</formula>
      <formula>23.99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O129" sqref="O129"/>
    </sheetView>
  </sheetViews>
  <sheetFormatPr defaultRowHeight="15" x14ac:dyDescent="0.25"/>
  <cols>
    <col min="1" max="1" width="8.85546875" style="11"/>
    <col min="4" max="5" width="17.7109375" style="18" customWidth="1"/>
    <col min="6" max="6" width="8.85546875" style="2"/>
  </cols>
  <sheetData>
    <row r="1" spans="1:19" ht="25.9" x14ac:dyDescent="0.55000000000000004">
      <c r="A1" s="12" t="s">
        <v>0</v>
      </c>
      <c r="B1" t="s">
        <v>258</v>
      </c>
      <c r="C1" t="s">
        <v>259</v>
      </c>
      <c r="D1" s="19" t="s">
        <v>255</v>
      </c>
      <c r="E1" s="19" t="s">
        <v>256</v>
      </c>
      <c r="F1" s="4" t="s">
        <v>2</v>
      </c>
    </row>
    <row r="2" spans="1:19" ht="14.45" x14ac:dyDescent="0.55000000000000004">
      <c r="A2" s="11" t="s">
        <v>105</v>
      </c>
      <c r="B2">
        <v>0.25138888888614019</v>
      </c>
      <c r="C2">
        <f t="shared" ref="C2:C33" si="0">B2*24</f>
        <v>6.0333333332673647</v>
      </c>
      <c r="D2" s="18">
        <v>0</v>
      </c>
      <c r="E2" s="18">
        <v>0</v>
      </c>
      <c r="F2" s="2">
        <v>1</v>
      </c>
      <c r="K2">
        <v>5.9500000000116415</v>
      </c>
      <c r="L2">
        <v>34.003738317757005</v>
      </c>
      <c r="M2">
        <v>10.873130841121494</v>
      </c>
      <c r="N2">
        <v>2</v>
      </c>
      <c r="P2">
        <v>31.533333333267365</v>
      </c>
      <c r="Q2">
        <v>101.19065420560749</v>
      </c>
      <c r="R2">
        <v>85.846962616822424</v>
      </c>
      <c r="S2">
        <v>3</v>
      </c>
    </row>
    <row r="3" spans="1:19" ht="14.45" x14ac:dyDescent="0.55000000000000004">
      <c r="A3" s="11" t="s">
        <v>109</v>
      </c>
      <c r="B3">
        <v>0.26736111110949423</v>
      </c>
      <c r="C3">
        <f t="shared" si="0"/>
        <v>6.4166666666278616</v>
      </c>
      <c r="D3" s="18">
        <v>0</v>
      </c>
      <c r="E3" s="18">
        <v>0</v>
      </c>
      <c r="F3" s="2">
        <v>1</v>
      </c>
      <c r="K3">
        <v>6.1333333334187046</v>
      </c>
      <c r="L3">
        <v>38.949766355140184</v>
      </c>
      <c r="M3">
        <v>14.403738317757009</v>
      </c>
      <c r="N3">
        <v>2</v>
      </c>
      <c r="P3">
        <v>48.349999999918509</v>
      </c>
      <c r="Q3">
        <v>336.74649532710276</v>
      </c>
      <c r="R3">
        <v>115.8929906542056</v>
      </c>
      <c r="S3">
        <v>3</v>
      </c>
    </row>
    <row r="4" spans="1:19" ht="14.45" x14ac:dyDescent="0.55000000000000004">
      <c r="A4" s="11" t="s">
        <v>148</v>
      </c>
      <c r="B4">
        <v>0.15972222221898846</v>
      </c>
      <c r="C4">
        <f t="shared" si="0"/>
        <v>3.8333333332557231</v>
      </c>
      <c r="D4" s="18">
        <v>0</v>
      </c>
      <c r="E4" s="18">
        <v>0</v>
      </c>
      <c r="F4" s="2">
        <v>1</v>
      </c>
      <c r="K4">
        <v>6.2166666666744277</v>
      </c>
      <c r="L4">
        <v>52.928738317757002</v>
      </c>
      <c r="M4">
        <v>19.162149532710277</v>
      </c>
      <c r="N4">
        <v>2</v>
      </c>
      <c r="P4">
        <v>52.116666666639503</v>
      </c>
      <c r="Q4">
        <v>250.6598130841121</v>
      </c>
      <c r="R4">
        <v>102.57289719626168</v>
      </c>
      <c r="S4">
        <v>3</v>
      </c>
    </row>
    <row r="5" spans="1:19" ht="14.45" x14ac:dyDescent="0.55000000000000004">
      <c r="A5" s="11" t="s">
        <v>154</v>
      </c>
      <c r="B5">
        <v>0.18541666666715173</v>
      </c>
      <c r="C5">
        <f t="shared" si="0"/>
        <v>4.4500000000116415</v>
      </c>
      <c r="D5" s="18">
        <v>0</v>
      </c>
      <c r="E5" s="18">
        <v>0</v>
      </c>
      <c r="F5" s="2">
        <v>1</v>
      </c>
      <c r="K5">
        <v>6.3166666666511446</v>
      </c>
      <c r="L5">
        <v>101.12266355140189</v>
      </c>
      <c r="M5">
        <v>16.068925233644862</v>
      </c>
      <c r="N5">
        <v>2</v>
      </c>
      <c r="P5">
        <v>54.166666666686069</v>
      </c>
      <c r="Q5">
        <v>301.3943925233645</v>
      </c>
      <c r="R5">
        <v>101.68271028037383</v>
      </c>
      <c r="S5">
        <v>3</v>
      </c>
    </row>
    <row r="6" spans="1:19" ht="14.45" x14ac:dyDescent="0.55000000000000004">
      <c r="A6" s="11" t="s">
        <v>155</v>
      </c>
      <c r="B6">
        <v>0.19374999999854481</v>
      </c>
      <c r="C6">
        <f t="shared" si="0"/>
        <v>4.6499999999650754</v>
      </c>
      <c r="D6" s="18">
        <v>0</v>
      </c>
      <c r="E6" s="18">
        <v>0</v>
      </c>
      <c r="F6" s="2">
        <v>1</v>
      </c>
      <c r="K6">
        <v>6.46666666661622</v>
      </c>
      <c r="L6">
        <v>25.394859813084111</v>
      </c>
      <c r="M6">
        <v>8.0245327102803738</v>
      </c>
      <c r="N6">
        <v>2</v>
      </c>
      <c r="P6">
        <v>54.650000000023283</v>
      </c>
      <c r="Q6">
        <v>279.15397196261682</v>
      </c>
      <c r="R6">
        <v>86.216121495327101</v>
      </c>
      <c r="S6">
        <v>3</v>
      </c>
    </row>
    <row r="7" spans="1:19" ht="14.45" x14ac:dyDescent="0.55000000000000004">
      <c r="A7" s="11" t="s">
        <v>157</v>
      </c>
      <c r="B7">
        <v>0.19930555555038154</v>
      </c>
      <c r="C7">
        <f t="shared" si="0"/>
        <v>4.783333333209157</v>
      </c>
      <c r="D7" s="18">
        <v>0</v>
      </c>
      <c r="E7" s="18">
        <v>0</v>
      </c>
      <c r="F7" s="2">
        <v>1</v>
      </c>
      <c r="K7">
        <v>22.783333333209157</v>
      </c>
      <c r="L7">
        <v>121.69556074766354</v>
      </c>
      <c r="M7">
        <v>30.517056074766352</v>
      </c>
      <c r="N7">
        <v>2</v>
      </c>
      <c r="P7">
        <v>70.233333333337214</v>
      </c>
      <c r="Q7">
        <v>274.71985981308416</v>
      </c>
      <c r="R7">
        <v>80.238785046728978</v>
      </c>
      <c r="S7">
        <v>3</v>
      </c>
    </row>
    <row r="8" spans="1:19" ht="14.45" x14ac:dyDescent="0.55000000000000004">
      <c r="A8" s="11" t="s">
        <v>160</v>
      </c>
      <c r="B8">
        <v>0.23055555555038154</v>
      </c>
      <c r="C8">
        <f t="shared" si="0"/>
        <v>5.533333333209157</v>
      </c>
      <c r="D8" s="18">
        <v>0</v>
      </c>
      <c r="E8" s="18">
        <v>0</v>
      </c>
      <c r="F8" s="2">
        <v>1</v>
      </c>
      <c r="K8">
        <v>22.849999999918509</v>
      </c>
      <c r="L8">
        <v>70.107943925233641</v>
      </c>
      <c r="M8">
        <v>22.103271028037383</v>
      </c>
      <c r="N8">
        <v>2</v>
      </c>
      <c r="P8">
        <v>70.633333333244082</v>
      </c>
      <c r="Q8">
        <v>363.20771028037382</v>
      </c>
      <c r="R8">
        <v>151.03668224299065</v>
      </c>
      <c r="S8">
        <v>3</v>
      </c>
    </row>
    <row r="9" spans="1:19" ht="14.45" x14ac:dyDescent="0.55000000000000004">
      <c r="A9" s="11" t="s">
        <v>169</v>
      </c>
      <c r="B9">
        <v>0.29722222222335404</v>
      </c>
      <c r="C9">
        <f t="shared" si="0"/>
        <v>7.1333333333604969</v>
      </c>
      <c r="D9" s="18">
        <v>0</v>
      </c>
      <c r="E9" s="18">
        <v>0</v>
      </c>
      <c r="F9" s="2">
        <v>1</v>
      </c>
      <c r="K9">
        <v>22.96666666661622</v>
      </c>
      <c r="L9">
        <v>93.49369158878504</v>
      </c>
      <c r="M9">
        <v>60.261915887850463</v>
      </c>
      <c r="N9">
        <v>2</v>
      </c>
      <c r="P9">
        <v>72.033333333267365</v>
      </c>
      <c r="Q9">
        <v>246.43855140186915</v>
      </c>
      <c r="R9">
        <v>109.46331775700934</v>
      </c>
      <c r="S9">
        <v>3</v>
      </c>
    </row>
    <row r="10" spans="1:19" ht="14.45" x14ac:dyDescent="0.55000000000000004">
      <c r="A10" s="11" t="s">
        <v>185</v>
      </c>
      <c r="B10">
        <v>1.2388888888890506</v>
      </c>
      <c r="C10">
        <f t="shared" si="0"/>
        <v>29.733333333337214</v>
      </c>
      <c r="D10" s="18">
        <v>0</v>
      </c>
      <c r="E10" s="18">
        <v>0</v>
      </c>
      <c r="F10" s="2">
        <v>1</v>
      </c>
      <c r="K10">
        <v>23.066666666592937</v>
      </c>
      <c r="L10">
        <v>89.644158878504669</v>
      </c>
      <c r="M10">
        <v>31.759813084112146</v>
      </c>
      <c r="N10">
        <v>2</v>
      </c>
      <c r="P10">
        <v>72.083333333255723</v>
      </c>
      <c r="Q10">
        <v>225.53528037383174</v>
      </c>
      <c r="R10">
        <v>79.95700934579439</v>
      </c>
      <c r="S10">
        <v>3</v>
      </c>
    </row>
    <row r="11" spans="1:19" ht="14.45" x14ac:dyDescent="0.55000000000000004">
      <c r="A11" s="11" t="s">
        <v>187</v>
      </c>
      <c r="B11">
        <v>0.22291666666569654</v>
      </c>
      <c r="C11">
        <f t="shared" si="0"/>
        <v>5.3499999999767169</v>
      </c>
      <c r="D11" s="18">
        <v>0</v>
      </c>
      <c r="E11" s="18">
        <v>0</v>
      </c>
      <c r="F11" s="2">
        <v>1</v>
      </c>
      <c r="K11">
        <v>23.150000000023283</v>
      </c>
      <c r="L11">
        <v>98.499299065420558</v>
      </c>
      <c r="M11">
        <v>43.132943925233647</v>
      </c>
      <c r="N11">
        <v>2</v>
      </c>
      <c r="P11">
        <v>72.516666666604578</v>
      </c>
      <c r="Q11">
        <v>217.92616822429903</v>
      </c>
      <c r="R11">
        <v>62.347429906542047</v>
      </c>
      <c r="S11">
        <v>3</v>
      </c>
    </row>
    <row r="12" spans="1:19" ht="14.45" x14ac:dyDescent="0.55000000000000004">
      <c r="A12" s="11" t="s">
        <v>188</v>
      </c>
      <c r="B12">
        <v>0.22777777777810115</v>
      </c>
      <c r="C12">
        <f t="shared" si="0"/>
        <v>5.4666666666744277</v>
      </c>
      <c r="D12" s="18">
        <v>0</v>
      </c>
      <c r="E12" s="18">
        <v>0</v>
      </c>
      <c r="F12" s="2">
        <v>1</v>
      </c>
      <c r="K12">
        <v>23.233333333279006</v>
      </c>
      <c r="L12">
        <v>46.587850467289719</v>
      </c>
      <c r="M12">
        <v>29.392990654205608</v>
      </c>
      <c r="N12">
        <v>2</v>
      </c>
      <c r="P12">
        <v>72.583333333313931</v>
      </c>
      <c r="Q12">
        <v>145.20233644859812</v>
      </c>
      <c r="R12">
        <v>118.74649532710281</v>
      </c>
      <c r="S12">
        <v>3</v>
      </c>
    </row>
    <row r="13" spans="1:19" ht="14.45" x14ac:dyDescent="0.55000000000000004">
      <c r="A13" s="11" t="s">
        <v>189</v>
      </c>
      <c r="B13">
        <v>0.23472222222335404</v>
      </c>
      <c r="C13">
        <f t="shared" si="0"/>
        <v>5.6333333333604969</v>
      </c>
      <c r="D13" s="18">
        <v>0</v>
      </c>
      <c r="E13" s="18">
        <v>0</v>
      </c>
      <c r="F13" s="2">
        <v>1</v>
      </c>
      <c r="K13">
        <v>23.449999999953434</v>
      </c>
      <c r="L13">
        <v>167.47196261682242</v>
      </c>
      <c r="M13">
        <v>40.445093457943919</v>
      </c>
      <c r="N13">
        <v>2</v>
      </c>
      <c r="P13">
        <v>73.799999999930151</v>
      </c>
      <c r="Q13">
        <v>153.7521028037383</v>
      </c>
      <c r="R13">
        <v>79.867523364485976</v>
      </c>
      <c r="S13">
        <v>3</v>
      </c>
    </row>
    <row r="14" spans="1:19" ht="14.45" x14ac:dyDescent="0.55000000000000004">
      <c r="A14" s="11" t="s">
        <v>190</v>
      </c>
      <c r="B14">
        <v>0.24375000000145519</v>
      </c>
      <c r="C14">
        <f t="shared" si="0"/>
        <v>5.8500000000349246</v>
      </c>
      <c r="D14" s="18">
        <v>0</v>
      </c>
      <c r="E14" s="18">
        <v>0</v>
      </c>
      <c r="F14" s="2">
        <v>1</v>
      </c>
      <c r="K14">
        <v>23.533333333209157</v>
      </c>
      <c r="L14">
        <v>344.40443925233643</v>
      </c>
      <c r="M14">
        <v>46.290186915887851</v>
      </c>
      <c r="N14">
        <v>2</v>
      </c>
      <c r="P14">
        <v>73.883333333360497</v>
      </c>
      <c r="Q14">
        <v>283.33364485981303</v>
      </c>
      <c r="R14">
        <v>95.242289719626157</v>
      </c>
      <c r="S14">
        <v>3</v>
      </c>
    </row>
    <row r="15" spans="1:19" ht="14.45" x14ac:dyDescent="0.55000000000000004">
      <c r="A15" s="11" t="s">
        <v>191</v>
      </c>
      <c r="B15">
        <v>0.24652777778101154</v>
      </c>
      <c r="C15">
        <f t="shared" si="0"/>
        <v>5.9166666667442769</v>
      </c>
      <c r="D15" s="18">
        <v>0</v>
      </c>
      <c r="E15" s="18">
        <v>0</v>
      </c>
      <c r="F15" s="2">
        <v>1</v>
      </c>
      <c r="K15">
        <v>23.599999999918509</v>
      </c>
      <c r="L15">
        <v>177.29135514018691</v>
      </c>
      <c r="M15">
        <v>43.333177570093454</v>
      </c>
      <c r="N15">
        <v>2</v>
      </c>
      <c r="P15">
        <v>78.666666666569654</v>
      </c>
      <c r="Q15">
        <v>276.34205607476633</v>
      </c>
      <c r="R15">
        <v>161.18434579439253</v>
      </c>
      <c r="S15">
        <v>3</v>
      </c>
    </row>
    <row r="16" spans="1:19" ht="14.45" x14ac:dyDescent="0.55000000000000004">
      <c r="A16" s="11" t="s">
        <v>199</v>
      </c>
      <c r="B16">
        <v>1.3256944444437977</v>
      </c>
      <c r="C16">
        <f t="shared" si="0"/>
        <v>31.816666666651145</v>
      </c>
      <c r="D16" s="18">
        <v>0</v>
      </c>
      <c r="E16" s="18">
        <v>0</v>
      </c>
      <c r="F16" s="2">
        <v>1</v>
      </c>
      <c r="K16">
        <v>23.699999999895226</v>
      </c>
      <c r="L16">
        <v>74.713785046728972</v>
      </c>
      <c r="M16">
        <v>17.838785046728969</v>
      </c>
      <c r="N16">
        <v>2</v>
      </c>
      <c r="P16">
        <v>79.033333333209157</v>
      </c>
      <c r="Q16">
        <v>423.68691588785038</v>
      </c>
      <c r="R16">
        <v>197.88107476635514</v>
      </c>
      <c r="S16">
        <v>3</v>
      </c>
    </row>
    <row r="17" spans="1:19" ht="14.45" x14ac:dyDescent="0.55000000000000004">
      <c r="A17" s="11" t="s">
        <v>79</v>
      </c>
      <c r="B17">
        <v>1.0173611111094942</v>
      </c>
      <c r="C17">
        <f t="shared" si="0"/>
        <v>24.416666666627862</v>
      </c>
      <c r="D17" s="18">
        <v>63.6</v>
      </c>
      <c r="E17" s="18">
        <v>24.9</v>
      </c>
      <c r="F17" s="2">
        <v>2</v>
      </c>
      <c r="K17">
        <v>24.033333333267365</v>
      </c>
      <c r="L17">
        <v>133.36355140186913</v>
      </c>
      <c r="M17">
        <v>39.776869158878505</v>
      </c>
      <c r="N17">
        <v>2</v>
      </c>
      <c r="P17">
        <v>79.099999999918509</v>
      </c>
      <c r="Q17">
        <v>418.87009345794388</v>
      </c>
      <c r="R17">
        <v>146.45420560747661</v>
      </c>
      <c r="S17">
        <v>3</v>
      </c>
    </row>
    <row r="18" spans="1:19" ht="14.45" x14ac:dyDescent="0.55000000000000004">
      <c r="A18" s="11" t="s">
        <v>80</v>
      </c>
      <c r="B18">
        <v>1.0333333333328483</v>
      </c>
      <c r="C18">
        <f t="shared" si="0"/>
        <v>24.799999999988358</v>
      </c>
      <c r="D18" s="18">
        <v>123.9</v>
      </c>
      <c r="E18" s="18">
        <v>36.1</v>
      </c>
      <c r="F18" s="2">
        <v>2</v>
      </c>
      <c r="K18">
        <v>24.316666666651145</v>
      </c>
      <c r="L18">
        <v>223.77009345794394</v>
      </c>
      <c r="M18">
        <v>63.553037383177568</v>
      </c>
      <c r="N18">
        <v>2</v>
      </c>
      <c r="P18">
        <v>79.649999999965075</v>
      </c>
      <c r="Q18">
        <v>175.69135514018691</v>
      </c>
      <c r="R18">
        <v>93.335747663551388</v>
      </c>
      <c r="S18">
        <v>3</v>
      </c>
    </row>
    <row r="19" spans="1:19" ht="14.45" x14ac:dyDescent="0.55000000000000004">
      <c r="A19" s="11" t="s">
        <v>82</v>
      </c>
      <c r="B19">
        <v>1.1437500000029104</v>
      </c>
      <c r="C19">
        <f t="shared" si="0"/>
        <v>27.450000000069849</v>
      </c>
      <c r="D19" s="18">
        <v>96.7</v>
      </c>
      <c r="E19" s="18">
        <v>32.9</v>
      </c>
      <c r="F19" s="2">
        <v>2</v>
      </c>
      <c r="K19">
        <v>24.416666666627862</v>
      </c>
      <c r="L19">
        <v>63.6</v>
      </c>
      <c r="M19">
        <v>24.9</v>
      </c>
      <c r="N19">
        <v>2</v>
      </c>
      <c r="P19">
        <v>80.133333333302289</v>
      </c>
      <c r="Q19">
        <v>179.75584112149531</v>
      </c>
      <c r="R19">
        <v>93.830140186915884</v>
      </c>
      <c r="S19">
        <v>3</v>
      </c>
    </row>
    <row r="20" spans="1:19" ht="14.45" x14ac:dyDescent="0.55000000000000004">
      <c r="A20" s="11" t="s">
        <v>83</v>
      </c>
      <c r="B20">
        <v>1.1500000000014552</v>
      </c>
      <c r="C20">
        <f t="shared" si="0"/>
        <v>27.600000000034925</v>
      </c>
      <c r="D20" s="18">
        <v>124.68107476635512</v>
      </c>
      <c r="E20" s="18">
        <v>25.15467289719626</v>
      </c>
      <c r="F20" s="2">
        <v>2</v>
      </c>
      <c r="K20">
        <v>24.416666666627862</v>
      </c>
      <c r="L20">
        <v>67.160981308411209</v>
      </c>
      <c r="M20">
        <v>20.827570093457943</v>
      </c>
      <c r="N20">
        <v>2</v>
      </c>
    </row>
    <row r="21" spans="1:19" ht="14.45" x14ac:dyDescent="0.55000000000000004">
      <c r="A21" s="11" t="s">
        <v>84</v>
      </c>
      <c r="B21">
        <v>1.1527777777810115</v>
      </c>
      <c r="C21">
        <f t="shared" si="0"/>
        <v>27.666666666744277</v>
      </c>
      <c r="D21" s="18">
        <v>111.90794392523364</v>
      </c>
      <c r="E21" s="18">
        <v>25.694392523364485</v>
      </c>
      <c r="F21" s="2">
        <v>2</v>
      </c>
      <c r="K21">
        <v>24.633333333302289</v>
      </c>
      <c r="L21">
        <v>154.39906542056073</v>
      </c>
      <c r="M21">
        <v>39.236682242990653</v>
      </c>
      <c r="N21">
        <v>2</v>
      </c>
    </row>
    <row r="22" spans="1:19" ht="14.45" x14ac:dyDescent="0.55000000000000004">
      <c r="A22" s="11" t="s">
        <v>85</v>
      </c>
      <c r="B22">
        <v>1.1611111111124046</v>
      </c>
      <c r="C22">
        <f t="shared" si="0"/>
        <v>27.866666666697711</v>
      </c>
      <c r="D22" s="18">
        <v>323.63341121495324</v>
      </c>
      <c r="E22" s="18">
        <v>70.63878504672897</v>
      </c>
      <c r="F22" s="2">
        <v>2</v>
      </c>
      <c r="K22">
        <v>24.716666666558012</v>
      </c>
      <c r="L22">
        <v>126.46028037383176</v>
      </c>
      <c r="M22">
        <v>36.573364485981301</v>
      </c>
      <c r="N22">
        <v>2</v>
      </c>
    </row>
    <row r="23" spans="1:19" ht="14.45" x14ac:dyDescent="0.55000000000000004">
      <c r="A23" s="11" t="s">
        <v>86</v>
      </c>
      <c r="B23">
        <v>1.1631944444452529</v>
      </c>
      <c r="C23">
        <f t="shared" si="0"/>
        <v>27.916666666686069</v>
      </c>
      <c r="D23" s="18">
        <v>32.825233644859807</v>
      </c>
      <c r="E23" s="18">
        <v>17.732476635514018</v>
      </c>
      <c r="F23" s="2">
        <v>2</v>
      </c>
      <c r="K23">
        <v>24.799999999988358</v>
      </c>
      <c r="L23">
        <v>123.9</v>
      </c>
      <c r="M23">
        <v>36.1</v>
      </c>
      <c r="N23">
        <v>2</v>
      </c>
    </row>
    <row r="24" spans="1:19" ht="14.45" x14ac:dyDescent="0.55000000000000004">
      <c r="A24" s="11" t="s">
        <v>87</v>
      </c>
      <c r="B24">
        <v>1.1937499999985448</v>
      </c>
      <c r="C24">
        <f t="shared" si="0"/>
        <v>28.649999999965075</v>
      </c>
      <c r="D24" s="18">
        <v>122.38271028037383</v>
      </c>
      <c r="E24" s="18">
        <v>34.541588785046727</v>
      </c>
      <c r="F24" s="2">
        <v>2</v>
      </c>
      <c r="K24">
        <v>24.866666666523088</v>
      </c>
      <c r="L24">
        <v>83.191588785046719</v>
      </c>
      <c r="M24">
        <v>30.370560747663546</v>
      </c>
      <c r="N24">
        <v>2</v>
      </c>
    </row>
    <row r="25" spans="1:19" ht="14.45" x14ac:dyDescent="0.55000000000000004">
      <c r="A25" s="11" t="s">
        <v>88</v>
      </c>
      <c r="B25">
        <v>0.94930555555038154</v>
      </c>
      <c r="C25">
        <f t="shared" si="0"/>
        <v>22.783333333209157</v>
      </c>
      <c r="D25" s="18">
        <v>121.69556074766354</v>
      </c>
      <c r="E25" s="18">
        <v>30.517056074766352</v>
      </c>
      <c r="F25" s="2">
        <v>2</v>
      </c>
      <c r="K25">
        <v>26.549999999930151</v>
      </c>
      <c r="L25">
        <v>222.98294392523363</v>
      </c>
      <c r="M25">
        <v>45.157009345794386</v>
      </c>
      <c r="N25">
        <v>2</v>
      </c>
    </row>
    <row r="26" spans="1:19" ht="14.45" x14ac:dyDescent="0.55000000000000004">
      <c r="A26" s="11" t="s">
        <v>89</v>
      </c>
      <c r="B26">
        <v>0.95208333332993789</v>
      </c>
      <c r="C26">
        <f t="shared" si="0"/>
        <v>22.849999999918509</v>
      </c>
      <c r="D26" s="18">
        <v>70.107943925233641</v>
      </c>
      <c r="E26" s="18">
        <v>22.103271028037383</v>
      </c>
      <c r="F26" s="2">
        <v>2</v>
      </c>
      <c r="K26">
        <v>26.616666666639503</v>
      </c>
      <c r="L26">
        <v>118.50981308411214</v>
      </c>
      <c r="M26">
        <v>25.306542056074765</v>
      </c>
      <c r="N26">
        <v>2</v>
      </c>
    </row>
    <row r="27" spans="1:19" ht="14.45" x14ac:dyDescent="0.55000000000000004">
      <c r="A27" s="11" t="s">
        <v>90</v>
      </c>
      <c r="B27">
        <v>0.9569444444423425</v>
      </c>
      <c r="C27">
        <f t="shared" si="0"/>
        <v>22.96666666661622</v>
      </c>
      <c r="D27" s="18">
        <v>93.49369158878504</v>
      </c>
      <c r="E27" s="18">
        <v>60.261915887850463</v>
      </c>
      <c r="F27" s="2">
        <v>2</v>
      </c>
      <c r="K27">
        <v>27.450000000069849</v>
      </c>
      <c r="L27">
        <v>96.7</v>
      </c>
      <c r="M27">
        <v>32.9</v>
      </c>
      <c r="N27">
        <v>2</v>
      </c>
    </row>
    <row r="28" spans="1:19" ht="14.45" x14ac:dyDescent="0.55000000000000004">
      <c r="A28" s="11" t="s">
        <v>91</v>
      </c>
      <c r="B28">
        <v>0.96111111110803904</v>
      </c>
      <c r="C28">
        <f t="shared" si="0"/>
        <v>23.066666666592937</v>
      </c>
      <c r="D28" s="18">
        <v>89.644158878504669</v>
      </c>
      <c r="E28" s="18">
        <v>31.759813084112146</v>
      </c>
      <c r="F28" s="2">
        <v>2</v>
      </c>
      <c r="K28">
        <v>27.600000000034925</v>
      </c>
      <c r="L28">
        <v>124.68107476635512</v>
      </c>
      <c r="M28">
        <v>25.15467289719626</v>
      </c>
      <c r="N28">
        <v>2</v>
      </c>
    </row>
    <row r="29" spans="1:19" ht="14.45" x14ac:dyDescent="0.55000000000000004">
      <c r="A29" s="11" t="s">
        <v>92</v>
      </c>
      <c r="B29">
        <v>0.96458333333430346</v>
      </c>
      <c r="C29">
        <f t="shared" si="0"/>
        <v>23.150000000023283</v>
      </c>
      <c r="D29" s="18">
        <v>98.499299065420558</v>
      </c>
      <c r="E29" s="18">
        <v>43.132943925233647</v>
      </c>
      <c r="F29" s="2">
        <v>2</v>
      </c>
      <c r="K29">
        <v>27.666666666744277</v>
      </c>
      <c r="L29">
        <v>111.90794392523364</v>
      </c>
      <c r="M29">
        <v>25.694392523364485</v>
      </c>
      <c r="N29">
        <v>2</v>
      </c>
    </row>
    <row r="30" spans="1:19" x14ac:dyDescent="0.25">
      <c r="A30" s="11" t="s">
        <v>93</v>
      </c>
      <c r="B30">
        <v>0.96805555555329192</v>
      </c>
      <c r="C30">
        <f t="shared" si="0"/>
        <v>23.233333333279006</v>
      </c>
      <c r="D30" s="18">
        <v>46.587850467289719</v>
      </c>
      <c r="E30" s="18">
        <v>29.392990654205608</v>
      </c>
      <c r="F30" s="2">
        <v>2</v>
      </c>
      <c r="K30">
        <v>27.866666666697711</v>
      </c>
      <c r="L30">
        <v>323.63341121495324</v>
      </c>
      <c r="M30">
        <v>70.63878504672897</v>
      </c>
      <c r="N30">
        <v>2</v>
      </c>
    </row>
    <row r="31" spans="1:19" x14ac:dyDescent="0.25">
      <c r="A31" s="11" t="s">
        <v>94</v>
      </c>
      <c r="B31">
        <v>0.97708333333139308</v>
      </c>
      <c r="C31">
        <f t="shared" si="0"/>
        <v>23.449999999953434</v>
      </c>
      <c r="D31" s="18">
        <v>167.47196261682242</v>
      </c>
      <c r="E31" s="18">
        <v>40.445093457943919</v>
      </c>
      <c r="F31" s="2">
        <v>2</v>
      </c>
      <c r="K31">
        <v>27.916666666686069</v>
      </c>
      <c r="L31">
        <v>32.825233644859807</v>
      </c>
      <c r="M31">
        <v>17.732476635514018</v>
      </c>
      <c r="N31">
        <v>2</v>
      </c>
    </row>
    <row r="32" spans="1:19" x14ac:dyDescent="0.25">
      <c r="A32" s="11" t="s">
        <v>95</v>
      </c>
      <c r="B32">
        <v>0.98055555555038154</v>
      </c>
      <c r="C32">
        <f t="shared" si="0"/>
        <v>23.533333333209157</v>
      </c>
      <c r="D32" s="18">
        <v>344.40443925233643</v>
      </c>
      <c r="E32" s="18">
        <v>46.290186915887851</v>
      </c>
      <c r="F32" s="2">
        <v>2</v>
      </c>
      <c r="K32">
        <v>28.649999999965075</v>
      </c>
      <c r="L32">
        <v>122.38271028037383</v>
      </c>
      <c r="M32">
        <v>34.541588785046727</v>
      </c>
      <c r="N32">
        <v>2</v>
      </c>
    </row>
    <row r="33" spans="1:14" x14ac:dyDescent="0.25">
      <c r="A33" s="11" t="s">
        <v>96</v>
      </c>
      <c r="B33">
        <v>0.98333333332993789</v>
      </c>
      <c r="C33">
        <f t="shared" si="0"/>
        <v>23.599999999918509</v>
      </c>
      <c r="D33" s="18">
        <v>177.29135514018691</v>
      </c>
      <c r="E33" s="18">
        <v>43.333177570093454</v>
      </c>
      <c r="F33" s="2">
        <v>2</v>
      </c>
      <c r="K33">
        <v>30.916666666686069</v>
      </c>
      <c r="L33">
        <v>72.803037383177568</v>
      </c>
      <c r="M33">
        <v>17.442523364485979</v>
      </c>
      <c r="N33">
        <v>2</v>
      </c>
    </row>
    <row r="34" spans="1:14" x14ac:dyDescent="0.25">
      <c r="A34" s="11" t="s">
        <v>97</v>
      </c>
      <c r="B34">
        <v>0.98749999999563443</v>
      </c>
      <c r="C34">
        <f t="shared" ref="C34:C65" si="1">B34*24</f>
        <v>23.699999999895226</v>
      </c>
      <c r="D34" s="18">
        <v>74.713785046728972</v>
      </c>
      <c r="E34" s="18">
        <v>17.838785046728969</v>
      </c>
      <c r="F34" s="2">
        <v>2</v>
      </c>
      <c r="K34">
        <v>30.983333333395422</v>
      </c>
      <c r="L34">
        <v>84.902803738317758</v>
      </c>
      <c r="M34">
        <v>48.95654205607476</v>
      </c>
      <c r="N34">
        <v>2</v>
      </c>
    </row>
    <row r="35" spans="1:14" x14ac:dyDescent="0.25">
      <c r="A35" s="11" t="s">
        <v>98</v>
      </c>
      <c r="B35">
        <v>1.0013888888861402</v>
      </c>
      <c r="C35">
        <f t="shared" si="1"/>
        <v>24.033333333267365</v>
      </c>
      <c r="D35" s="18">
        <v>133.36355140186913</v>
      </c>
      <c r="E35" s="18">
        <v>39.776869158878505</v>
      </c>
      <c r="F35" s="2">
        <v>2</v>
      </c>
      <c r="K35">
        <v>31.200000000069849</v>
      </c>
      <c r="L35">
        <v>225.1217289719626</v>
      </c>
      <c r="M35">
        <v>59.995327102803728</v>
      </c>
      <c r="N35">
        <v>2</v>
      </c>
    </row>
    <row r="36" spans="1:14" x14ac:dyDescent="0.25">
      <c r="A36" s="11" t="s">
        <v>99</v>
      </c>
      <c r="B36">
        <v>1.0131944444437977</v>
      </c>
      <c r="C36">
        <f t="shared" si="1"/>
        <v>24.316666666651145</v>
      </c>
      <c r="D36" s="18">
        <v>223.77009345794394</v>
      </c>
      <c r="E36" s="18">
        <v>63.553037383177568</v>
      </c>
      <c r="F36" s="2">
        <v>2</v>
      </c>
      <c r="K36">
        <v>31.699999999953434</v>
      </c>
      <c r="L36">
        <v>69.288785046728975</v>
      </c>
      <c r="M36">
        <v>15.751401869158876</v>
      </c>
      <c r="N36">
        <v>2</v>
      </c>
    </row>
    <row r="37" spans="1:14" x14ac:dyDescent="0.25">
      <c r="A37" s="11" t="s">
        <v>100</v>
      </c>
      <c r="B37">
        <v>1.0173611111094942</v>
      </c>
      <c r="C37">
        <f t="shared" si="1"/>
        <v>24.416666666627862</v>
      </c>
      <c r="D37" s="18">
        <v>67.160981308411209</v>
      </c>
      <c r="E37" s="18">
        <v>20.827570093457943</v>
      </c>
      <c r="F37" s="2">
        <v>2</v>
      </c>
      <c r="K37">
        <v>48.216666666674428</v>
      </c>
      <c r="L37">
        <v>54.58154205607476</v>
      </c>
      <c r="M37">
        <v>30.942056074766352</v>
      </c>
      <c r="N37">
        <v>2</v>
      </c>
    </row>
    <row r="38" spans="1:14" x14ac:dyDescent="0.25">
      <c r="A38" s="11" t="s">
        <v>101</v>
      </c>
      <c r="B38">
        <v>1.0263888888875954</v>
      </c>
      <c r="C38">
        <f t="shared" si="1"/>
        <v>24.633333333302289</v>
      </c>
      <c r="D38" s="18">
        <v>154.39906542056073</v>
      </c>
      <c r="E38" s="18">
        <v>39.236682242990653</v>
      </c>
      <c r="F38" s="2">
        <v>2</v>
      </c>
      <c r="K38">
        <v>48.299999999930151</v>
      </c>
      <c r="L38">
        <v>320.55046728971962</v>
      </c>
      <c r="M38">
        <v>59.613317757009348</v>
      </c>
      <c r="N38">
        <v>2</v>
      </c>
    </row>
    <row r="39" spans="1:14" x14ac:dyDescent="0.25">
      <c r="A39" s="11" t="s">
        <v>102</v>
      </c>
      <c r="B39">
        <v>1.0298611111065838</v>
      </c>
      <c r="C39">
        <f t="shared" si="1"/>
        <v>24.716666666558012</v>
      </c>
      <c r="D39" s="18">
        <v>126.46028037383176</v>
      </c>
      <c r="E39" s="18">
        <v>36.573364485981301</v>
      </c>
      <c r="F39" s="2">
        <v>2</v>
      </c>
      <c r="K39">
        <v>48.416666666627862</v>
      </c>
      <c r="L39">
        <v>126.58714953271027</v>
      </c>
      <c r="M39">
        <v>31.213084112149534</v>
      </c>
      <c r="N39">
        <v>2</v>
      </c>
    </row>
    <row r="40" spans="1:14" x14ac:dyDescent="0.25">
      <c r="A40" s="11" t="s">
        <v>103</v>
      </c>
      <c r="B40">
        <v>1.0361111111051287</v>
      </c>
      <c r="C40">
        <f t="shared" si="1"/>
        <v>24.866666666523088</v>
      </c>
      <c r="D40" s="18">
        <v>83.191588785046719</v>
      </c>
      <c r="E40" s="18">
        <v>30.370560747663546</v>
      </c>
      <c r="F40" s="2">
        <v>2</v>
      </c>
      <c r="K40">
        <v>49.199999999895226</v>
      </c>
      <c r="L40">
        <v>282.95257009345795</v>
      </c>
      <c r="M40">
        <v>71.256542056074764</v>
      </c>
      <c r="N40">
        <v>2</v>
      </c>
    </row>
    <row r="41" spans="1:14" x14ac:dyDescent="0.25">
      <c r="A41" s="11" t="s">
        <v>104</v>
      </c>
      <c r="B41">
        <v>0.24791666666715173</v>
      </c>
      <c r="C41">
        <f t="shared" si="1"/>
        <v>5.9500000000116415</v>
      </c>
      <c r="D41" s="18">
        <v>34.003738317757005</v>
      </c>
      <c r="E41" s="18">
        <v>10.873130841121494</v>
      </c>
      <c r="F41" s="2">
        <v>2</v>
      </c>
      <c r="K41">
        <v>49.433333333290648</v>
      </c>
      <c r="L41">
        <v>86.091588785046724</v>
      </c>
      <c r="M41">
        <v>42.630140186915881</v>
      </c>
      <c r="N41">
        <v>2</v>
      </c>
    </row>
    <row r="42" spans="1:14" x14ac:dyDescent="0.25">
      <c r="A42" s="11" t="s">
        <v>106</v>
      </c>
      <c r="B42">
        <v>0.25555555555911269</v>
      </c>
      <c r="C42">
        <f t="shared" si="1"/>
        <v>6.1333333334187046</v>
      </c>
      <c r="D42" s="18">
        <v>38.949766355140184</v>
      </c>
      <c r="E42" s="18">
        <v>14.403738317757009</v>
      </c>
      <c r="F42" s="2">
        <v>2</v>
      </c>
      <c r="K42">
        <v>49.516666666546371</v>
      </c>
      <c r="L42">
        <v>48.312616822429902</v>
      </c>
      <c r="M42">
        <v>32.396728971962609</v>
      </c>
      <c r="N42">
        <v>2</v>
      </c>
    </row>
    <row r="43" spans="1:14" x14ac:dyDescent="0.25">
      <c r="A43" s="11" t="s">
        <v>107</v>
      </c>
      <c r="B43">
        <v>0.25902777777810115</v>
      </c>
      <c r="C43">
        <f t="shared" si="1"/>
        <v>6.2166666666744277</v>
      </c>
      <c r="D43" s="18">
        <v>52.928738317757002</v>
      </c>
      <c r="E43" s="18">
        <v>19.162149532710277</v>
      </c>
      <c r="F43" s="2">
        <v>2</v>
      </c>
      <c r="K43">
        <v>49.899999999906868</v>
      </c>
      <c r="L43">
        <v>92.060514018691592</v>
      </c>
      <c r="M43">
        <v>48.62406542056074</v>
      </c>
      <c r="N43">
        <v>2</v>
      </c>
    </row>
    <row r="44" spans="1:14" x14ac:dyDescent="0.25">
      <c r="A44" s="11" t="s">
        <v>108</v>
      </c>
      <c r="B44">
        <v>0.26319444444379769</v>
      </c>
      <c r="C44">
        <f t="shared" si="1"/>
        <v>6.3166666666511446</v>
      </c>
      <c r="D44" s="18">
        <v>101.12266355140189</v>
      </c>
      <c r="E44" s="18">
        <v>16.068925233644862</v>
      </c>
      <c r="F44" s="2">
        <v>2</v>
      </c>
      <c r="K44">
        <v>49.983333333337214</v>
      </c>
      <c r="L44">
        <v>77.271261682242994</v>
      </c>
      <c r="M44">
        <v>77.271261682242994</v>
      </c>
      <c r="N44">
        <v>2</v>
      </c>
    </row>
    <row r="45" spans="1:14" x14ac:dyDescent="0.25">
      <c r="A45" s="11" t="s">
        <v>110</v>
      </c>
      <c r="B45">
        <v>0.2694444444423425</v>
      </c>
      <c r="C45">
        <f t="shared" si="1"/>
        <v>6.46666666661622</v>
      </c>
      <c r="D45" s="18">
        <v>25.394859813084111</v>
      </c>
      <c r="E45" s="18">
        <v>8.0245327102803738</v>
      </c>
      <c r="F45" s="2">
        <v>2</v>
      </c>
      <c r="K45">
        <v>50.150000000023283</v>
      </c>
      <c r="L45">
        <v>71.678971962616814</v>
      </c>
      <c r="M45">
        <v>47.756775700934575</v>
      </c>
      <c r="N45">
        <v>2</v>
      </c>
    </row>
    <row r="46" spans="1:14" x14ac:dyDescent="0.25">
      <c r="A46" s="11" t="s">
        <v>111</v>
      </c>
      <c r="B46">
        <v>1.1062499999970896</v>
      </c>
      <c r="C46">
        <f t="shared" si="1"/>
        <v>26.549999999930151</v>
      </c>
      <c r="D46" s="18">
        <v>222.98294392523363</v>
      </c>
      <c r="E46" s="18">
        <v>45.157009345794386</v>
      </c>
      <c r="F46" s="2">
        <v>2</v>
      </c>
      <c r="K46">
        <v>50.416666666686069</v>
      </c>
      <c r="L46">
        <v>95.811214953271019</v>
      </c>
      <c r="M46">
        <v>38.736915887850465</v>
      </c>
      <c r="N46">
        <v>2</v>
      </c>
    </row>
    <row r="47" spans="1:14" x14ac:dyDescent="0.25">
      <c r="A47" s="11" t="s">
        <v>112</v>
      </c>
      <c r="B47">
        <v>1.109027777776646</v>
      </c>
      <c r="C47">
        <f t="shared" si="1"/>
        <v>26.616666666639503</v>
      </c>
      <c r="D47" s="18">
        <v>118.50981308411214</v>
      </c>
      <c r="E47" s="18">
        <v>25.306542056074765</v>
      </c>
      <c r="F47" s="2">
        <v>2</v>
      </c>
      <c r="K47">
        <v>71.133333333302289</v>
      </c>
      <c r="L47">
        <v>197.6193925233645</v>
      </c>
      <c r="M47">
        <v>44.902570093457939</v>
      </c>
      <c r="N47">
        <v>2</v>
      </c>
    </row>
    <row r="48" spans="1:14" x14ac:dyDescent="0.25">
      <c r="A48" s="11" t="s">
        <v>113</v>
      </c>
      <c r="B48">
        <v>2.0090277777781012</v>
      </c>
      <c r="C48">
        <f t="shared" si="1"/>
        <v>48.216666666674428</v>
      </c>
      <c r="D48" s="18">
        <v>54.58154205607476</v>
      </c>
      <c r="E48" s="18">
        <v>30.942056074766352</v>
      </c>
      <c r="F48" s="2">
        <v>2</v>
      </c>
      <c r="K48">
        <v>71.299999999988358</v>
      </c>
      <c r="L48">
        <v>194.59065420560745</v>
      </c>
      <c r="M48">
        <v>50.421261682242985</v>
      </c>
      <c r="N48">
        <v>2</v>
      </c>
    </row>
    <row r="49" spans="1:14" x14ac:dyDescent="0.25">
      <c r="A49" s="11" t="s">
        <v>114</v>
      </c>
      <c r="B49">
        <v>2.0124999999970896</v>
      </c>
      <c r="C49">
        <f t="shared" si="1"/>
        <v>48.299999999930151</v>
      </c>
      <c r="D49" s="18">
        <v>320.55046728971962</v>
      </c>
      <c r="E49" s="18">
        <v>59.613317757009348</v>
      </c>
      <c r="F49" s="2">
        <v>2</v>
      </c>
      <c r="K49">
        <v>71.383333333244082</v>
      </c>
      <c r="L49">
        <v>62.575700934579437</v>
      </c>
      <c r="M49">
        <v>41.555607476635515</v>
      </c>
      <c r="N49">
        <v>2</v>
      </c>
    </row>
    <row r="50" spans="1:14" x14ac:dyDescent="0.25">
      <c r="A50" s="11" t="s">
        <v>116</v>
      </c>
      <c r="B50">
        <v>2.0173611111094942</v>
      </c>
      <c r="C50">
        <f t="shared" si="1"/>
        <v>48.416666666627862</v>
      </c>
      <c r="D50" s="18">
        <v>126.58714953271027</v>
      </c>
      <c r="E50" s="18">
        <v>31.213084112149534</v>
      </c>
      <c r="F50" s="2">
        <v>2</v>
      </c>
      <c r="K50">
        <v>71.633333333360497</v>
      </c>
      <c r="L50">
        <v>173.35841121495324</v>
      </c>
      <c r="M50">
        <v>56.006542056074764</v>
      </c>
      <c r="N50">
        <v>2</v>
      </c>
    </row>
    <row r="51" spans="1:14" x14ac:dyDescent="0.25">
      <c r="A51" s="11" t="s">
        <v>117</v>
      </c>
      <c r="B51">
        <v>2.0499999999956344</v>
      </c>
      <c r="C51">
        <f t="shared" si="1"/>
        <v>49.199999999895226</v>
      </c>
      <c r="D51" s="18">
        <v>282.95257009345795</v>
      </c>
      <c r="E51" s="18">
        <v>71.256542056074764</v>
      </c>
      <c r="F51" s="2">
        <v>2</v>
      </c>
      <c r="K51">
        <v>71.900000000023283</v>
      </c>
      <c r="L51">
        <v>220.71261682242991</v>
      </c>
      <c r="M51">
        <v>77.504906542056077</v>
      </c>
      <c r="N51">
        <v>2</v>
      </c>
    </row>
    <row r="52" spans="1:14" x14ac:dyDescent="0.25">
      <c r="A52" s="11" t="s">
        <v>118</v>
      </c>
      <c r="B52">
        <v>2.0597222222204437</v>
      </c>
      <c r="C52">
        <f t="shared" si="1"/>
        <v>49.433333333290648</v>
      </c>
      <c r="D52" s="18">
        <v>86.091588785046724</v>
      </c>
      <c r="E52" s="18">
        <v>42.630140186915881</v>
      </c>
      <c r="F52" s="2">
        <v>2</v>
      </c>
      <c r="K52">
        <v>72.866666666523088</v>
      </c>
      <c r="L52">
        <v>272.50607476635514</v>
      </c>
      <c r="M52">
        <v>45.648130841121493</v>
      </c>
      <c r="N52">
        <v>2</v>
      </c>
    </row>
    <row r="53" spans="1:14" x14ac:dyDescent="0.25">
      <c r="A53" s="11" t="s">
        <v>119</v>
      </c>
      <c r="B53">
        <v>2.0631944444394321</v>
      </c>
      <c r="C53">
        <f t="shared" si="1"/>
        <v>49.516666666546371</v>
      </c>
      <c r="D53" s="18">
        <v>48.312616822429902</v>
      </c>
      <c r="E53" s="18">
        <v>32.396728971962609</v>
      </c>
      <c r="F53" s="2">
        <v>2</v>
      </c>
      <c r="K53">
        <v>72.949999999953434</v>
      </c>
      <c r="L53">
        <v>178.29836448598132</v>
      </c>
      <c r="M53">
        <v>66.849999999999994</v>
      </c>
      <c r="N53">
        <v>2</v>
      </c>
    </row>
    <row r="54" spans="1:14" x14ac:dyDescent="0.25">
      <c r="A54" s="11" t="s">
        <v>120</v>
      </c>
      <c r="B54">
        <v>2.0791666666627862</v>
      </c>
      <c r="C54">
        <f t="shared" si="1"/>
        <v>49.899999999906868</v>
      </c>
      <c r="D54" s="18">
        <v>92.060514018691592</v>
      </c>
      <c r="E54" s="18">
        <v>48.62406542056074</v>
      </c>
      <c r="F54" s="2">
        <v>2</v>
      </c>
    </row>
    <row r="55" spans="1:14" x14ac:dyDescent="0.25">
      <c r="A55" s="11" t="s">
        <v>121</v>
      </c>
      <c r="B55">
        <v>2.0826388888890506</v>
      </c>
      <c r="C55">
        <f t="shared" si="1"/>
        <v>49.983333333337214</v>
      </c>
      <c r="D55" s="18">
        <v>77.271261682242994</v>
      </c>
      <c r="E55" s="18">
        <v>77.271261682242994</v>
      </c>
      <c r="F55" s="2">
        <v>2</v>
      </c>
    </row>
    <row r="56" spans="1:14" x14ac:dyDescent="0.25">
      <c r="A56" s="11" t="s">
        <v>122</v>
      </c>
      <c r="B56">
        <v>2.0895833333343035</v>
      </c>
      <c r="C56">
        <f t="shared" si="1"/>
        <v>50.150000000023283</v>
      </c>
      <c r="D56" s="18">
        <v>71.678971962616814</v>
      </c>
      <c r="E56" s="18">
        <v>47.756775700934575</v>
      </c>
      <c r="F56" s="2">
        <v>2</v>
      </c>
    </row>
    <row r="57" spans="1:14" x14ac:dyDescent="0.25">
      <c r="A57" s="11" t="s">
        <v>123</v>
      </c>
      <c r="B57">
        <v>2.1006944444452529</v>
      </c>
      <c r="C57">
        <f t="shared" si="1"/>
        <v>50.416666666686069</v>
      </c>
      <c r="D57" s="18">
        <v>95.811214953271019</v>
      </c>
      <c r="E57" s="18">
        <v>38.736915887850465</v>
      </c>
      <c r="F57" s="2">
        <v>2</v>
      </c>
    </row>
    <row r="58" spans="1:14" x14ac:dyDescent="0.25">
      <c r="A58" s="11" t="s">
        <v>124</v>
      </c>
      <c r="B58">
        <v>1.2881944444452529</v>
      </c>
      <c r="C58">
        <f t="shared" si="1"/>
        <v>30.916666666686069</v>
      </c>
      <c r="D58" s="18">
        <v>72.803037383177568</v>
      </c>
      <c r="E58" s="18">
        <v>17.442523364485979</v>
      </c>
      <c r="F58" s="2">
        <v>2</v>
      </c>
    </row>
    <row r="59" spans="1:14" x14ac:dyDescent="0.25">
      <c r="A59" s="11" t="s">
        <v>125</v>
      </c>
      <c r="B59">
        <v>1.2909722222248092</v>
      </c>
      <c r="C59">
        <f t="shared" si="1"/>
        <v>30.983333333395422</v>
      </c>
      <c r="D59" s="18">
        <v>84.902803738317758</v>
      </c>
      <c r="E59" s="18">
        <v>48.95654205607476</v>
      </c>
      <c r="F59" s="2">
        <v>2</v>
      </c>
    </row>
    <row r="60" spans="1:14" x14ac:dyDescent="0.25">
      <c r="A60" s="11" t="s">
        <v>126</v>
      </c>
      <c r="B60">
        <v>1.3000000000029104</v>
      </c>
      <c r="C60">
        <f t="shared" si="1"/>
        <v>31.200000000069849</v>
      </c>
      <c r="D60" s="18">
        <v>225.1217289719626</v>
      </c>
      <c r="E60" s="18">
        <v>59.995327102803728</v>
      </c>
      <c r="F60" s="2">
        <v>2</v>
      </c>
    </row>
    <row r="61" spans="1:14" x14ac:dyDescent="0.25">
      <c r="A61" s="11" t="s">
        <v>128</v>
      </c>
      <c r="B61">
        <v>1.3208333333313931</v>
      </c>
      <c r="C61">
        <f t="shared" si="1"/>
        <v>31.699999999953434</v>
      </c>
      <c r="D61" s="18">
        <v>69.288785046728975</v>
      </c>
      <c r="E61" s="18">
        <v>15.751401869158876</v>
      </c>
      <c r="F61" s="2">
        <v>2</v>
      </c>
    </row>
    <row r="62" spans="1:14" x14ac:dyDescent="0.25">
      <c r="A62" s="11" t="s">
        <v>129</v>
      </c>
      <c r="B62">
        <v>2.9638888888875954</v>
      </c>
      <c r="C62">
        <f t="shared" si="1"/>
        <v>71.133333333302289</v>
      </c>
      <c r="D62" s="18">
        <v>197.6193925233645</v>
      </c>
      <c r="E62" s="18">
        <v>44.902570093457939</v>
      </c>
      <c r="F62" s="2">
        <v>2</v>
      </c>
    </row>
    <row r="63" spans="1:14" x14ac:dyDescent="0.25">
      <c r="A63" s="11" t="s">
        <v>130</v>
      </c>
      <c r="B63">
        <v>2.9708333333328483</v>
      </c>
      <c r="C63">
        <f t="shared" si="1"/>
        <v>71.299999999988358</v>
      </c>
      <c r="D63" s="18">
        <v>194.59065420560745</v>
      </c>
      <c r="E63" s="18">
        <v>50.421261682242985</v>
      </c>
      <c r="F63" s="2">
        <v>2</v>
      </c>
    </row>
    <row r="64" spans="1:14" x14ac:dyDescent="0.25">
      <c r="A64" s="11" t="s">
        <v>131</v>
      </c>
      <c r="B64">
        <v>2.9743055555518367</v>
      </c>
      <c r="C64">
        <f t="shared" si="1"/>
        <v>71.383333333244082</v>
      </c>
      <c r="D64" s="18">
        <v>62.575700934579437</v>
      </c>
      <c r="E64" s="18">
        <v>41.555607476635515</v>
      </c>
      <c r="F64" s="2">
        <v>2</v>
      </c>
    </row>
    <row r="65" spans="1:6" x14ac:dyDescent="0.25">
      <c r="A65" s="11" t="s">
        <v>132</v>
      </c>
      <c r="B65">
        <v>2.984722222223354</v>
      </c>
      <c r="C65">
        <f t="shared" si="1"/>
        <v>71.633333333360497</v>
      </c>
      <c r="D65" s="18">
        <v>173.35841121495324</v>
      </c>
      <c r="E65" s="18">
        <v>56.006542056074764</v>
      </c>
      <c r="F65" s="2">
        <v>2</v>
      </c>
    </row>
    <row r="66" spans="1:6" x14ac:dyDescent="0.25">
      <c r="A66" s="11" t="s">
        <v>133</v>
      </c>
      <c r="B66">
        <v>2.9958333333343035</v>
      </c>
      <c r="C66">
        <f t="shared" ref="C66:C97" si="2">B66*24</f>
        <v>71.900000000023283</v>
      </c>
      <c r="D66" s="18">
        <v>220.71261682242991</v>
      </c>
      <c r="E66" s="18">
        <v>77.504906542056077</v>
      </c>
      <c r="F66" s="2">
        <v>2</v>
      </c>
    </row>
    <row r="67" spans="1:6" x14ac:dyDescent="0.25">
      <c r="A67" s="11" t="s">
        <v>138</v>
      </c>
      <c r="B67">
        <v>3.0361111111051287</v>
      </c>
      <c r="C67">
        <f t="shared" si="2"/>
        <v>72.866666666523088</v>
      </c>
      <c r="D67" s="18">
        <v>272.50607476635514</v>
      </c>
      <c r="E67" s="18">
        <v>45.648130841121493</v>
      </c>
      <c r="F67" s="2">
        <v>2</v>
      </c>
    </row>
    <row r="68" spans="1:6" ht="15.75" thickBot="1" x14ac:dyDescent="0.3">
      <c r="A68" s="14" t="s">
        <v>139</v>
      </c>
      <c r="B68">
        <v>3.0395833333313931</v>
      </c>
      <c r="C68">
        <f t="shared" si="2"/>
        <v>72.949999999953434</v>
      </c>
      <c r="D68" s="20">
        <v>178.29836448598132</v>
      </c>
      <c r="E68" s="20">
        <v>66.849999999999994</v>
      </c>
      <c r="F68" s="15">
        <v>2</v>
      </c>
    </row>
    <row r="69" spans="1:6" x14ac:dyDescent="0.25">
      <c r="A69" s="11" t="s">
        <v>140</v>
      </c>
      <c r="B69">
        <v>2.2534722222189885</v>
      </c>
      <c r="C69">
        <f t="shared" si="2"/>
        <v>54.083333333255723</v>
      </c>
      <c r="D69" s="18">
        <v>365.29742990654205</v>
      </c>
      <c r="E69" s="18">
        <v>62.225934579439247</v>
      </c>
      <c r="F69" s="2">
        <v>2</v>
      </c>
    </row>
    <row r="70" spans="1:6" x14ac:dyDescent="0.25">
      <c r="A70" s="11" t="s">
        <v>142</v>
      </c>
      <c r="B70">
        <v>2.2604166666642413</v>
      </c>
      <c r="C70">
        <f t="shared" si="2"/>
        <v>54.249999999941792</v>
      </c>
      <c r="D70" s="18">
        <v>130.69556074766354</v>
      </c>
      <c r="E70" s="18">
        <v>38.703504672897196</v>
      </c>
      <c r="F70" s="2">
        <v>2</v>
      </c>
    </row>
    <row r="71" spans="1:6" x14ac:dyDescent="0.25">
      <c r="A71" s="11" t="s">
        <v>143</v>
      </c>
      <c r="B71">
        <v>2.265972222223354</v>
      </c>
      <c r="C71">
        <f t="shared" si="2"/>
        <v>54.383333333360497</v>
      </c>
      <c r="D71" s="18">
        <v>196.98130841121491</v>
      </c>
      <c r="E71" s="18">
        <v>74.760747663551399</v>
      </c>
      <c r="F71" s="2">
        <v>2</v>
      </c>
    </row>
    <row r="72" spans="1:6" x14ac:dyDescent="0.25">
      <c r="A72" s="11" t="s">
        <v>144</v>
      </c>
      <c r="B72">
        <v>2.273611111108039</v>
      </c>
      <c r="C72">
        <f t="shared" si="2"/>
        <v>54.566666666592937</v>
      </c>
      <c r="D72" s="18">
        <v>271.71542056074765</v>
      </c>
      <c r="E72" s="18">
        <v>60.850700934579429</v>
      </c>
      <c r="F72" s="2">
        <v>2</v>
      </c>
    </row>
    <row r="73" spans="1:6" x14ac:dyDescent="0.25">
      <c r="A73" s="21" t="s">
        <v>146</v>
      </c>
      <c r="B73">
        <v>2.2805555555532919</v>
      </c>
      <c r="C73">
        <f t="shared" si="2"/>
        <v>54.733333333279006</v>
      </c>
      <c r="D73" s="22">
        <v>52.864485981308412</v>
      </c>
      <c r="E73" s="22">
        <v>19.399999999999999</v>
      </c>
      <c r="F73" s="23">
        <v>2</v>
      </c>
    </row>
    <row r="74" spans="1:6" x14ac:dyDescent="0.25">
      <c r="A74" s="11" t="s">
        <v>149</v>
      </c>
      <c r="B74">
        <v>0.17083333332993789</v>
      </c>
      <c r="C74">
        <f t="shared" si="2"/>
        <v>4.0999999999185093</v>
      </c>
      <c r="D74" s="18">
        <v>11.730841121495326</v>
      </c>
      <c r="E74" s="18">
        <v>11.730841121495326</v>
      </c>
      <c r="F74" s="2">
        <v>2</v>
      </c>
    </row>
    <row r="75" spans="1:6" x14ac:dyDescent="0.25">
      <c r="A75" s="11" t="s">
        <v>150</v>
      </c>
      <c r="B75">
        <v>0.17291666666278616</v>
      </c>
      <c r="C75">
        <f t="shared" si="2"/>
        <v>4.1499999999068677</v>
      </c>
      <c r="D75" s="18">
        <v>34.821728971962607</v>
      </c>
      <c r="E75" s="18">
        <v>14.886448598130841</v>
      </c>
      <c r="F75" s="2">
        <v>2</v>
      </c>
    </row>
    <row r="76" spans="1:6" x14ac:dyDescent="0.25">
      <c r="A76" s="11" t="s">
        <v>151</v>
      </c>
      <c r="B76">
        <v>0.1756944444423425</v>
      </c>
      <c r="C76">
        <f t="shared" si="2"/>
        <v>4.21666666661622</v>
      </c>
      <c r="D76" s="18">
        <v>34.15023364485981</v>
      </c>
      <c r="E76" s="18">
        <v>10.990654205607475</v>
      </c>
      <c r="F76" s="2">
        <v>2</v>
      </c>
    </row>
    <row r="77" spans="1:6" x14ac:dyDescent="0.25">
      <c r="A77" s="11" t="s">
        <v>152</v>
      </c>
      <c r="B77">
        <v>0.17847222222189885</v>
      </c>
      <c r="C77">
        <f t="shared" si="2"/>
        <v>4.2833333333255723</v>
      </c>
      <c r="D77" s="18">
        <v>9.8665887850467282</v>
      </c>
      <c r="E77" s="18">
        <v>9.8665887850467282</v>
      </c>
      <c r="F77" s="2">
        <v>2</v>
      </c>
    </row>
    <row r="78" spans="1:6" x14ac:dyDescent="0.25">
      <c r="A78" s="11" t="s">
        <v>153</v>
      </c>
      <c r="B78">
        <v>0.18194444444088731</v>
      </c>
      <c r="C78">
        <f t="shared" si="2"/>
        <v>4.3666666665812954</v>
      </c>
      <c r="D78" s="18">
        <v>10.52196261682243</v>
      </c>
      <c r="E78" s="18">
        <v>10.52196261682243</v>
      </c>
      <c r="F78" s="2">
        <v>2</v>
      </c>
    </row>
    <row r="79" spans="1:6" x14ac:dyDescent="0.25">
      <c r="A79" s="11" t="s">
        <v>156</v>
      </c>
      <c r="B79">
        <v>0.19722222221753327</v>
      </c>
      <c r="C79">
        <f t="shared" si="2"/>
        <v>4.7333333332207985</v>
      </c>
      <c r="D79" s="18">
        <v>6.476168224299065</v>
      </c>
      <c r="E79" s="18">
        <v>6.476168224299065</v>
      </c>
      <c r="F79" s="2">
        <v>2</v>
      </c>
    </row>
    <row r="80" spans="1:6" x14ac:dyDescent="0.25">
      <c r="A80" s="11" t="s">
        <v>158</v>
      </c>
      <c r="B80">
        <v>0.20624999999563443</v>
      </c>
      <c r="C80">
        <f t="shared" si="2"/>
        <v>4.9499999998952262</v>
      </c>
      <c r="D80" s="18">
        <v>49.282242990654204</v>
      </c>
      <c r="E80" s="18">
        <v>14.656775700934579</v>
      </c>
      <c r="F80" s="2">
        <v>2</v>
      </c>
    </row>
    <row r="81" spans="1:6" x14ac:dyDescent="0.25">
      <c r="A81" s="11" t="s">
        <v>159</v>
      </c>
      <c r="B81">
        <v>0.226388888884685</v>
      </c>
      <c r="C81">
        <f t="shared" si="2"/>
        <v>5.4333333332324401</v>
      </c>
      <c r="D81" s="18">
        <v>40.603504672897195</v>
      </c>
      <c r="E81" s="18">
        <v>18.651401869158878</v>
      </c>
      <c r="F81" s="2">
        <v>2</v>
      </c>
    </row>
    <row r="82" spans="1:6" x14ac:dyDescent="0.25">
      <c r="A82" s="11" t="s">
        <v>161</v>
      </c>
      <c r="B82">
        <v>0.24861111110658385</v>
      </c>
      <c r="C82">
        <f t="shared" si="2"/>
        <v>5.9666666665580124</v>
      </c>
      <c r="D82" s="18">
        <v>11.791822429906539</v>
      </c>
      <c r="E82" s="18">
        <v>11.791822429906542</v>
      </c>
      <c r="F82" s="2">
        <v>2</v>
      </c>
    </row>
    <row r="83" spans="1:6" x14ac:dyDescent="0.25">
      <c r="A83" s="11" t="s">
        <v>162</v>
      </c>
      <c r="B83">
        <v>0.25694444444525288</v>
      </c>
      <c r="C83">
        <f t="shared" si="2"/>
        <v>6.1666666666860692</v>
      </c>
      <c r="D83" s="18">
        <v>99.080373831775702</v>
      </c>
      <c r="E83" s="18">
        <v>44.706074766355144</v>
      </c>
      <c r="F83" s="2">
        <v>2</v>
      </c>
    </row>
    <row r="84" spans="1:6" x14ac:dyDescent="0.25">
      <c r="A84" s="11" t="s">
        <v>163</v>
      </c>
      <c r="B84">
        <v>0.26041666666424135</v>
      </c>
      <c r="C84">
        <f t="shared" si="2"/>
        <v>6.2499999999417923</v>
      </c>
      <c r="D84" s="18">
        <v>33.796728971962615</v>
      </c>
      <c r="E84" s="18">
        <v>13.04696261682243</v>
      </c>
      <c r="F84" s="2">
        <v>2</v>
      </c>
    </row>
    <row r="85" spans="1:6" x14ac:dyDescent="0.25">
      <c r="A85" s="11" t="s">
        <v>164</v>
      </c>
      <c r="B85">
        <v>0.26319444444379769</v>
      </c>
      <c r="C85">
        <f t="shared" si="2"/>
        <v>6.3166666666511446</v>
      </c>
      <c r="D85" s="18">
        <v>75.269392523364488</v>
      </c>
      <c r="E85" s="18">
        <v>21.319392523364485</v>
      </c>
      <c r="F85" s="2">
        <v>2</v>
      </c>
    </row>
    <row r="86" spans="1:6" x14ac:dyDescent="0.25">
      <c r="A86" s="11" t="s">
        <v>165</v>
      </c>
      <c r="B86">
        <v>0.26736111110949423</v>
      </c>
      <c r="C86">
        <f t="shared" si="2"/>
        <v>6.4166666666278616</v>
      </c>
      <c r="D86" s="18">
        <v>16.799999999999997</v>
      </c>
      <c r="E86" s="18">
        <v>16.799999999999997</v>
      </c>
      <c r="F86" s="2">
        <v>2</v>
      </c>
    </row>
    <row r="87" spans="1:6" x14ac:dyDescent="0.25">
      <c r="A87" s="11" t="s">
        <v>166</v>
      </c>
      <c r="B87">
        <v>0.27013888888905058</v>
      </c>
      <c r="C87">
        <f t="shared" si="2"/>
        <v>6.4833333333372138</v>
      </c>
      <c r="D87" s="18">
        <v>7.1792056074766357</v>
      </c>
      <c r="E87" s="18">
        <v>7.1792056074766348</v>
      </c>
      <c r="F87" s="2">
        <v>2</v>
      </c>
    </row>
    <row r="88" spans="1:6" x14ac:dyDescent="0.25">
      <c r="A88" s="11" t="s">
        <v>167</v>
      </c>
      <c r="B88">
        <v>0.27222222222189885</v>
      </c>
      <c r="C88">
        <f t="shared" si="2"/>
        <v>6.5333333333255723</v>
      </c>
      <c r="D88" s="18">
        <v>43.71004672897196</v>
      </c>
      <c r="E88" s="18">
        <v>23.21448598130841</v>
      </c>
      <c r="F88" s="2">
        <v>2</v>
      </c>
    </row>
    <row r="89" spans="1:6" x14ac:dyDescent="0.25">
      <c r="A89" s="11" t="s">
        <v>168</v>
      </c>
      <c r="B89">
        <v>0.29166666666424135</v>
      </c>
      <c r="C89">
        <f t="shared" si="2"/>
        <v>6.9999999999417923</v>
      </c>
      <c r="D89" s="18">
        <v>63.651635514018693</v>
      </c>
      <c r="E89" s="18">
        <v>16.089018691588784</v>
      </c>
      <c r="F89" s="2">
        <v>2</v>
      </c>
    </row>
    <row r="90" spans="1:6" x14ac:dyDescent="0.25">
      <c r="A90" s="11" t="s">
        <v>170</v>
      </c>
      <c r="B90">
        <v>0.30624999999417923</v>
      </c>
      <c r="C90">
        <f t="shared" si="2"/>
        <v>7.3499999998603016</v>
      </c>
      <c r="D90" s="18">
        <v>43.265887850467287</v>
      </c>
      <c r="E90" s="18">
        <v>34.686448598130838</v>
      </c>
      <c r="F90" s="2">
        <v>2</v>
      </c>
    </row>
    <row r="91" spans="1:6" x14ac:dyDescent="0.25">
      <c r="A91" s="11" t="s">
        <v>171</v>
      </c>
      <c r="B91">
        <v>0.31111111110658385</v>
      </c>
      <c r="C91">
        <f t="shared" si="2"/>
        <v>7.4666666665580124</v>
      </c>
      <c r="D91" s="18">
        <v>70.074065420560757</v>
      </c>
      <c r="E91" s="18">
        <v>32.194859813084115</v>
      </c>
      <c r="F91" s="2">
        <v>2</v>
      </c>
    </row>
    <row r="92" spans="1:6" x14ac:dyDescent="0.25">
      <c r="A92" s="11" t="s">
        <v>177</v>
      </c>
      <c r="B92">
        <v>1.0666666666656965</v>
      </c>
      <c r="C92">
        <f t="shared" si="2"/>
        <v>25.599999999976717</v>
      </c>
      <c r="D92" s="18">
        <v>191.10490654205606</v>
      </c>
      <c r="E92" s="18">
        <v>45.286915887850462</v>
      </c>
      <c r="F92" s="2">
        <v>2</v>
      </c>
    </row>
    <row r="93" spans="1:6" x14ac:dyDescent="0.25">
      <c r="A93" s="11" t="s">
        <v>178</v>
      </c>
      <c r="B93">
        <v>1.070138888884685</v>
      </c>
      <c r="C93">
        <f t="shared" si="2"/>
        <v>25.68333333323244</v>
      </c>
      <c r="D93" s="18">
        <v>25.914719626168221</v>
      </c>
      <c r="E93" s="18">
        <v>17.79252336448598</v>
      </c>
      <c r="F93" s="2">
        <v>2</v>
      </c>
    </row>
    <row r="94" spans="1:6" x14ac:dyDescent="0.25">
      <c r="A94" s="11" t="s">
        <v>179</v>
      </c>
      <c r="B94">
        <v>1.0729166666642413</v>
      </c>
      <c r="C94">
        <f t="shared" si="2"/>
        <v>25.749999999941792</v>
      </c>
      <c r="D94" s="18">
        <v>162.21682242990653</v>
      </c>
      <c r="E94" s="18">
        <v>42.231074766355135</v>
      </c>
      <c r="F94" s="2">
        <v>2</v>
      </c>
    </row>
    <row r="95" spans="1:6" x14ac:dyDescent="0.25">
      <c r="A95" s="11" t="s">
        <v>180</v>
      </c>
      <c r="B95">
        <v>1.0756944444437977</v>
      </c>
      <c r="C95">
        <f t="shared" si="2"/>
        <v>25.816666666651145</v>
      </c>
      <c r="D95" s="18">
        <v>273.08878504672896</v>
      </c>
      <c r="E95" s="18">
        <v>56.384813084112146</v>
      </c>
      <c r="F95" s="2">
        <v>2</v>
      </c>
    </row>
    <row r="96" spans="1:6" x14ac:dyDescent="0.25">
      <c r="A96" s="11" t="s">
        <v>181</v>
      </c>
      <c r="B96">
        <v>1.0791666666627862</v>
      </c>
      <c r="C96">
        <f t="shared" si="2"/>
        <v>25.899999999906868</v>
      </c>
      <c r="D96" s="18">
        <v>192.15093457943922</v>
      </c>
      <c r="E96" s="18">
        <v>74.061915887850461</v>
      </c>
      <c r="F96" s="2">
        <v>2</v>
      </c>
    </row>
    <row r="97" spans="1:6" x14ac:dyDescent="0.25">
      <c r="A97" s="11" t="s">
        <v>182</v>
      </c>
      <c r="B97">
        <v>1.2180555555532919</v>
      </c>
      <c r="C97">
        <f t="shared" si="2"/>
        <v>29.233333333279006</v>
      </c>
      <c r="D97" s="18">
        <v>80.54205607476635</v>
      </c>
      <c r="E97" s="18">
        <v>39.021728971962617</v>
      </c>
      <c r="F97" s="2">
        <v>2</v>
      </c>
    </row>
    <row r="98" spans="1:6" x14ac:dyDescent="0.25">
      <c r="A98" s="11" t="s">
        <v>183</v>
      </c>
      <c r="B98">
        <v>1.2215277777722804</v>
      </c>
      <c r="C98">
        <f t="shared" ref="C98:C129" si="3">B98*24</f>
        <v>29.316666666534729</v>
      </c>
      <c r="D98" s="18">
        <v>257.0815420560748</v>
      </c>
      <c r="E98" s="18">
        <v>72.006775700934583</v>
      </c>
      <c r="F98" s="2">
        <v>2</v>
      </c>
    </row>
    <row r="99" spans="1:6" x14ac:dyDescent="0.25">
      <c r="A99" s="11" t="s">
        <v>184</v>
      </c>
      <c r="B99">
        <v>1.2270833333313931</v>
      </c>
      <c r="C99">
        <f t="shared" si="3"/>
        <v>29.449999999953434</v>
      </c>
      <c r="D99" s="18">
        <v>180.84042056074762</v>
      </c>
      <c r="E99" s="18">
        <v>33.313317757009344</v>
      </c>
      <c r="F99" s="2">
        <v>2</v>
      </c>
    </row>
    <row r="100" spans="1:6" x14ac:dyDescent="0.25">
      <c r="A100" s="11" t="s">
        <v>186</v>
      </c>
      <c r="B100">
        <v>1.2479166666671517</v>
      </c>
      <c r="C100">
        <f t="shared" si="3"/>
        <v>29.950000000011642</v>
      </c>
      <c r="D100" s="18">
        <v>21.938084112149532</v>
      </c>
      <c r="E100" s="18">
        <v>11.807009345794391</v>
      </c>
      <c r="F100" s="2">
        <v>2</v>
      </c>
    </row>
    <row r="101" spans="1:6" x14ac:dyDescent="0.25">
      <c r="A101" s="11" t="s">
        <v>192</v>
      </c>
      <c r="B101">
        <v>0.24930555555329192</v>
      </c>
      <c r="C101">
        <f t="shared" si="3"/>
        <v>5.9833333332790062</v>
      </c>
      <c r="D101" s="18">
        <v>25.986448598130842</v>
      </c>
      <c r="E101" s="18">
        <v>14.457242990654205</v>
      </c>
      <c r="F101" s="2">
        <v>2</v>
      </c>
    </row>
    <row r="102" spans="1:6" x14ac:dyDescent="0.25">
      <c r="A102" s="11" t="s">
        <v>193</v>
      </c>
      <c r="B102">
        <v>0.25694444444525288</v>
      </c>
      <c r="C102">
        <f t="shared" si="3"/>
        <v>6.1666666666860692</v>
      </c>
      <c r="D102" s="18">
        <v>6.2962616822429904</v>
      </c>
      <c r="E102" s="18">
        <v>6.2962616822429904</v>
      </c>
      <c r="F102" s="2">
        <v>2</v>
      </c>
    </row>
    <row r="103" spans="1:6" x14ac:dyDescent="0.25">
      <c r="A103" s="11" t="s">
        <v>194</v>
      </c>
      <c r="B103">
        <v>0.26111111111094942</v>
      </c>
      <c r="C103">
        <f t="shared" si="3"/>
        <v>6.2666666666627862</v>
      </c>
      <c r="D103" s="18">
        <v>24.982242990654207</v>
      </c>
      <c r="E103" s="18">
        <v>14.496728971962616</v>
      </c>
      <c r="F103" s="2">
        <v>2</v>
      </c>
    </row>
    <row r="104" spans="1:6" x14ac:dyDescent="0.25">
      <c r="A104" s="11" t="s">
        <v>195</v>
      </c>
      <c r="B104">
        <v>1.304861111108039</v>
      </c>
      <c r="C104">
        <f t="shared" si="3"/>
        <v>31.316666666592937</v>
      </c>
      <c r="D104" s="18">
        <v>7.1707943925233639</v>
      </c>
      <c r="E104" s="18">
        <v>7.1707943925233639</v>
      </c>
      <c r="F104" s="2">
        <v>2</v>
      </c>
    </row>
    <row r="105" spans="1:6" x14ac:dyDescent="0.25">
      <c r="A105" s="11" t="s">
        <v>196</v>
      </c>
      <c r="B105">
        <v>1.3090277777737356</v>
      </c>
      <c r="C105">
        <f t="shared" si="3"/>
        <v>31.416666666569654</v>
      </c>
      <c r="D105" s="18">
        <v>46.457710280373838</v>
      </c>
      <c r="E105" s="18">
        <v>17.175000000000001</v>
      </c>
      <c r="F105" s="2">
        <v>2</v>
      </c>
    </row>
    <row r="106" spans="1:6" x14ac:dyDescent="0.25">
      <c r="A106" s="11" t="s">
        <v>197</v>
      </c>
      <c r="B106">
        <v>1.3194444444452529</v>
      </c>
      <c r="C106">
        <f t="shared" si="3"/>
        <v>31.666666666686069</v>
      </c>
      <c r="D106" s="18">
        <v>67.512616822429905</v>
      </c>
      <c r="E106" s="18">
        <v>27.280841121495325</v>
      </c>
      <c r="F106" s="2">
        <v>2</v>
      </c>
    </row>
    <row r="107" spans="1:6" x14ac:dyDescent="0.25">
      <c r="A107" s="11" t="s">
        <v>198</v>
      </c>
      <c r="B107">
        <v>1.3229166666642413</v>
      </c>
      <c r="C107">
        <f t="shared" si="3"/>
        <v>31.749999999941792</v>
      </c>
      <c r="D107" s="18">
        <v>24.882242990654202</v>
      </c>
      <c r="E107" s="18">
        <v>11.498364485981307</v>
      </c>
      <c r="F107" s="2">
        <v>2</v>
      </c>
    </row>
    <row r="108" spans="1:6" x14ac:dyDescent="0.25">
      <c r="A108" s="11" t="s">
        <v>201</v>
      </c>
      <c r="B108">
        <v>2.9243055555562023</v>
      </c>
      <c r="C108">
        <f t="shared" si="3"/>
        <v>70.183333333348855</v>
      </c>
      <c r="D108" s="18">
        <v>231.70957943925228</v>
      </c>
      <c r="E108" s="18">
        <v>62.06471962616822</v>
      </c>
      <c r="F108" s="2">
        <v>2</v>
      </c>
    </row>
    <row r="109" spans="1:6" x14ac:dyDescent="0.25">
      <c r="A109" s="11" t="s">
        <v>203</v>
      </c>
      <c r="B109">
        <v>2.9319444444408873</v>
      </c>
      <c r="C109">
        <f t="shared" si="3"/>
        <v>70.366666666581295</v>
      </c>
      <c r="D109" s="18">
        <v>458.22056074766346</v>
      </c>
      <c r="E109" s="18">
        <v>74.528504672897199</v>
      </c>
      <c r="F109" s="2">
        <v>2</v>
      </c>
    </row>
    <row r="110" spans="1:6" x14ac:dyDescent="0.25">
      <c r="A110" s="11" t="s">
        <v>204</v>
      </c>
      <c r="B110">
        <v>2.9361111111065838</v>
      </c>
      <c r="C110">
        <f t="shared" si="3"/>
        <v>70.466666666558012</v>
      </c>
      <c r="D110" s="18">
        <v>129.89369158878503</v>
      </c>
      <c r="E110" s="18">
        <v>53.427102803738315</v>
      </c>
      <c r="F110" s="2">
        <v>2</v>
      </c>
    </row>
    <row r="111" spans="1:6" x14ac:dyDescent="0.25">
      <c r="A111" s="11" t="s">
        <v>208</v>
      </c>
      <c r="B111">
        <v>2.9618055555547471</v>
      </c>
      <c r="C111">
        <f t="shared" si="3"/>
        <v>71.083333333313931</v>
      </c>
      <c r="D111" s="18">
        <v>260.1789719626168</v>
      </c>
      <c r="E111" s="18">
        <v>56.621962616822429</v>
      </c>
      <c r="F111" s="2">
        <v>2</v>
      </c>
    </row>
    <row r="112" spans="1:6" x14ac:dyDescent="0.25">
      <c r="A112" s="11" t="s">
        <v>216</v>
      </c>
      <c r="B112">
        <v>3.0729166666642413</v>
      </c>
      <c r="C112">
        <f t="shared" si="3"/>
        <v>73.749999999941792</v>
      </c>
      <c r="D112" s="18">
        <v>132.90163551401866</v>
      </c>
      <c r="E112" s="18">
        <v>66.603504672897188</v>
      </c>
      <c r="F112" s="2">
        <v>2</v>
      </c>
    </row>
    <row r="113" spans="1:6" x14ac:dyDescent="0.25">
      <c r="A113" s="11" t="s">
        <v>232</v>
      </c>
      <c r="B113">
        <v>3.2687499999956344</v>
      </c>
      <c r="C113">
        <f t="shared" si="3"/>
        <v>78.449999999895226</v>
      </c>
      <c r="D113" s="18">
        <v>362.92640186915889</v>
      </c>
      <c r="E113" s="18">
        <v>78.487850467289718</v>
      </c>
      <c r="F113" s="2">
        <v>2</v>
      </c>
    </row>
    <row r="114" spans="1:6" x14ac:dyDescent="0.25">
      <c r="A114" s="11" t="s">
        <v>233</v>
      </c>
      <c r="B114">
        <v>3.2715277777751908</v>
      </c>
      <c r="C114">
        <f t="shared" si="3"/>
        <v>78.516666666604578</v>
      </c>
      <c r="D114" s="18">
        <v>377.86845794392525</v>
      </c>
      <c r="E114" s="18">
        <v>65.177570093457931</v>
      </c>
      <c r="F114" s="2">
        <v>2</v>
      </c>
    </row>
    <row r="115" spans="1:6" x14ac:dyDescent="0.25">
      <c r="A115" s="11" t="s">
        <v>115</v>
      </c>
      <c r="B115">
        <v>2.0145833333299379</v>
      </c>
      <c r="C115">
        <f t="shared" si="3"/>
        <v>48.349999999918509</v>
      </c>
      <c r="D115" s="18">
        <v>336.74649532710276</v>
      </c>
      <c r="E115" s="18">
        <v>115.8929906542056</v>
      </c>
      <c r="F115" s="2">
        <v>3</v>
      </c>
    </row>
    <row r="116" spans="1:6" x14ac:dyDescent="0.25">
      <c r="A116" s="11" t="s">
        <v>127</v>
      </c>
      <c r="B116">
        <v>1.3138888888861402</v>
      </c>
      <c r="C116">
        <f t="shared" si="3"/>
        <v>31.533333333267365</v>
      </c>
      <c r="D116" s="18">
        <v>101.19065420560749</v>
      </c>
      <c r="E116" s="18">
        <v>85.846962616822424</v>
      </c>
      <c r="F116" s="2">
        <v>3</v>
      </c>
    </row>
    <row r="117" spans="1:6" x14ac:dyDescent="0.25">
      <c r="A117" s="11" t="s">
        <v>134</v>
      </c>
      <c r="B117">
        <v>3.0013888888861402</v>
      </c>
      <c r="C117">
        <f t="shared" si="3"/>
        <v>72.033333333267365</v>
      </c>
      <c r="D117" s="18">
        <v>246.43855140186915</v>
      </c>
      <c r="E117" s="18">
        <v>109.46331775700934</v>
      </c>
      <c r="F117" s="2">
        <v>3</v>
      </c>
    </row>
    <row r="118" spans="1:6" x14ac:dyDescent="0.25">
      <c r="A118" s="11" t="s">
        <v>135</v>
      </c>
      <c r="B118">
        <v>3.0034722222189885</v>
      </c>
      <c r="C118">
        <f t="shared" si="3"/>
        <v>72.083333333255723</v>
      </c>
      <c r="D118" s="18">
        <v>225.53528037383174</v>
      </c>
      <c r="E118" s="18">
        <v>79.95700934579439</v>
      </c>
      <c r="F118" s="2">
        <v>3</v>
      </c>
    </row>
    <row r="119" spans="1:6" x14ac:dyDescent="0.25">
      <c r="A119" s="11" t="s">
        <v>136</v>
      </c>
      <c r="B119">
        <v>3.0215277777751908</v>
      </c>
      <c r="C119">
        <f t="shared" si="3"/>
        <v>72.516666666604578</v>
      </c>
      <c r="D119" s="18">
        <v>217.92616822429903</v>
      </c>
      <c r="E119" s="18">
        <v>62.347429906542047</v>
      </c>
      <c r="F119" s="2">
        <v>3</v>
      </c>
    </row>
    <row r="120" spans="1:6" x14ac:dyDescent="0.25">
      <c r="A120" s="11" t="s">
        <v>137</v>
      </c>
      <c r="B120">
        <v>3.0243055555547471</v>
      </c>
      <c r="C120">
        <f t="shared" si="3"/>
        <v>72.583333333313931</v>
      </c>
      <c r="D120" s="18">
        <v>145.20233644859812</v>
      </c>
      <c r="E120" s="18">
        <v>118.74649532710281</v>
      </c>
      <c r="F120" s="2">
        <v>3</v>
      </c>
    </row>
    <row r="121" spans="1:6" x14ac:dyDescent="0.25">
      <c r="A121" s="11" t="s">
        <v>141</v>
      </c>
      <c r="B121">
        <v>2.2569444444452529</v>
      </c>
      <c r="C121">
        <f t="shared" si="3"/>
        <v>54.166666666686069</v>
      </c>
      <c r="D121" s="18">
        <v>301.3943925233645</v>
      </c>
      <c r="E121" s="18">
        <v>101.68271028037383</v>
      </c>
      <c r="F121" s="2">
        <v>3</v>
      </c>
    </row>
    <row r="122" spans="1:6" x14ac:dyDescent="0.25">
      <c r="A122" s="11" t="s">
        <v>145</v>
      </c>
      <c r="B122">
        <v>2.2770833333343035</v>
      </c>
      <c r="C122">
        <f t="shared" si="3"/>
        <v>54.650000000023283</v>
      </c>
      <c r="D122" s="18">
        <v>279.15397196261682</v>
      </c>
      <c r="E122" s="18">
        <v>86.216121495327101</v>
      </c>
      <c r="F122" s="2">
        <v>3</v>
      </c>
    </row>
    <row r="123" spans="1:6" x14ac:dyDescent="0.25">
      <c r="A123" s="11" t="s">
        <v>202</v>
      </c>
      <c r="B123">
        <v>2.9263888888890506</v>
      </c>
      <c r="C123">
        <f t="shared" si="3"/>
        <v>70.233333333337214</v>
      </c>
      <c r="D123" s="18">
        <v>274.71985981308416</v>
      </c>
      <c r="E123" s="18">
        <v>80.238785046728978</v>
      </c>
      <c r="F123" s="2">
        <v>3</v>
      </c>
    </row>
    <row r="124" spans="1:6" x14ac:dyDescent="0.25">
      <c r="A124" s="11" t="s">
        <v>205</v>
      </c>
      <c r="B124">
        <v>2.9430555555518367</v>
      </c>
      <c r="C124">
        <f t="shared" si="3"/>
        <v>70.633333333244082</v>
      </c>
      <c r="D124" s="18">
        <v>363.20771028037382</v>
      </c>
      <c r="E124" s="18">
        <v>151.03668224299065</v>
      </c>
      <c r="F124" s="2">
        <v>3</v>
      </c>
    </row>
    <row r="125" spans="1:6" x14ac:dyDescent="0.25">
      <c r="A125" s="11" t="s">
        <v>217</v>
      </c>
      <c r="B125">
        <v>3.0749999999970896</v>
      </c>
      <c r="C125">
        <f t="shared" si="3"/>
        <v>73.799999999930151</v>
      </c>
      <c r="D125" s="18">
        <v>153.7521028037383</v>
      </c>
      <c r="E125" s="18">
        <v>79.867523364485976</v>
      </c>
      <c r="F125" s="2">
        <v>3</v>
      </c>
    </row>
    <row r="126" spans="1:6" x14ac:dyDescent="0.25">
      <c r="A126" s="11" t="s">
        <v>218</v>
      </c>
      <c r="B126">
        <v>3.078472222223354</v>
      </c>
      <c r="C126">
        <f t="shared" si="3"/>
        <v>73.883333333360497</v>
      </c>
      <c r="D126" s="18">
        <v>283.33364485981303</v>
      </c>
      <c r="E126" s="18">
        <v>95.242289719626157</v>
      </c>
      <c r="F126" s="2">
        <v>3</v>
      </c>
    </row>
    <row r="127" spans="1:6" x14ac:dyDescent="0.25">
      <c r="A127" s="11" t="s">
        <v>223</v>
      </c>
      <c r="B127">
        <v>2.171527777776646</v>
      </c>
      <c r="C127">
        <f t="shared" si="3"/>
        <v>52.116666666639503</v>
      </c>
      <c r="D127" s="18">
        <v>250.6598130841121</v>
      </c>
      <c r="E127" s="18">
        <v>102.57289719626168</v>
      </c>
      <c r="F127" s="2">
        <v>3</v>
      </c>
    </row>
    <row r="128" spans="1:6" x14ac:dyDescent="0.25">
      <c r="A128" s="11" t="s">
        <v>234</v>
      </c>
      <c r="B128">
        <v>3.2777777777737356</v>
      </c>
      <c r="C128">
        <f t="shared" si="3"/>
        <v>78.666666666569654</v>
      </c>
      <c r="D128" s="18">
        <v>276.34205607476633</v>
      </c>
      <c r="E128" s="18">
        <v>161.18434579439253</v>
      </c>
      <c r="F128" s="2">
        <v>3</v>
      </c>
    </row>
    <row r="129" spans="1:6" x14ac:dyDescent="0.25">
      <c r="A129" s="11" t="s">
        <v>236</v>
      </c>
      <c r="B129">
        <v>3.2930555555503815</v>
      </c>
      <c r="C129">
        <f t="shared" si="3"/>
        <v>79.033333333209157</v>
      </c>
      <c r="D129" s="18">
        <v>423.68691588785038</v>
      </c>
      <c r="E129" s="18">
        <v>197.88107476635514</v>
      </c>
      <c r="F129" s="2">
        <v>3</v>
      </c>
    </row>
    <row r="130" spans="1:6" x14ac:dyDescent="0.25">
      <c r="A130" s="11" t="s">
        <v>237</v>
      </c>
      <c r="B130">
        <v>3.2958333333299379</v>
      </c>
      <c r="C130">
        <f t="shared" ref="C130:C161" si="4">B130*24</f>
        <v>79.099999999918509</v>
      </c>
      <c r="D130" s="18">
        <v>418.87009345794388</v>
      </c>
      <c r="E130" s="18">
        <v>146.45420560747661</v>
      </c>
      <c r="F130" s="2">
        <v>3</v>
      </c>
    </row>
    <row r="131" spans="1:6" x14ac:dyDescent="0.25">
      <c r="A131" s="11" t="s">
        <v>239</v>
      </c>
      <c r="B131">
        <v>3.3187499999985448</v>
      </c>
      <c r="C131">
        <f t="shared" si="4"/>
        <v>79.649999999965075</v>
      </c>
      <c r="D131" s="18">
        <v>175.69135514018691</v>
      </c>
      <c r="E131" s="18">
        <v>93.335747663551388</v>
      </c>
      <c r="F131" s="2">
        <v>3</v>
      </c>
    </row>
    <row r="132" spans="1:6" x14ac:dyDescent="0.25">
      <c r="A132" s="11" t="s">
        <v>241</v>
      </c>
      <c r="B132">
        <v>3.3388888888875954</v>
      </c>
      <c r="C132">
        <f t="shared" si="4"/>
        <v>80.133333333302289</v>
      </c>
      <c r="D132" s="18">
        <v>179.75584112149531</v>
      </c>
      <c r="E132" s="18">
        <v>93.830140186915884</v>
      </c>
      <c r="F132" s="2">
        <v>3</v>
      </c>
    </row>
    <row r="133" spans="1:6" x14ac:dyDescent="0.25">
      <c r="A133" s="11" t="s">
        <v>206</v>
      </c>
      <c r="B133">
        <v>2.945138888884685</v>
      </c>
      <c r="C133">
        <f t="shared" si="4"/>
        <v>70.68333333323244</v>
      </c>
    </row>
    <row r="134" spans="1:6" x14ac:dyDescent="0.25">
      <c r="A134" s="11" t="s">
        <v>207</v>
      </c>
      <c r="B134">
        <v>2.9486111111109494</v>
      </c>
      <c r="C134">
        <f t="shared" si="4"/>
        <v>70.766666666662786</v>
      </c>
    </row>
    <row r="135" spans="1:6" x14ac:dyDescent="0.25">
      <c r="A135" s="11" t="s">
        <v>209</v>
      </c>
      <c r="B135">
        <v>2.9645833333343035</v>
      </c>
      <c r="C135">
        <f t="shared" si="4"/>
        <v>71.150000000023283</v>
      </c>
    </row>
    <row r="136" spans="1:6" x14ac:dyDescent="0.25">
      <c r="A136" s="11" t="s">
        <v>210</v>
      </c>
      <c r="B136">
        <v>2.9666666666671517</v>
      </c>
      <c r="C136">
        <f t="shared" si="4"/>
        <v>71.200000000011642</v>
      </c>
    </row>
    <row r="137" spans="1:6" x14ac:dyDescent="0.25">
      <c r="A137" s="11" t="s">
        <v>211</v>
      </c>
      <c r="B137">
        <v>3.0513888888890506</v>
      </c>
      <c r="C137">
        <f t="shared" si="4"/>
        <v>73.233333333337214</v>
      </c>
    </row>
    <row r="138" spans="1:6" x14ac:dyDescent="0.25">
      <c r="A138" s="11" t="s">
        <v>212</v>
      </c>
      <c r="B138">
        <v>3.0555555555547471</v>
      </c>
      <c r="C138">
        <f t="shared" si="4"/>
        <v>73.333333333313931</v>
      </c>
    </row>
    <row r="139" spans="1:6" x14ac:dyDescent="0.25">
      <c r="A139" s="11" t="s">
        <v>213</v>
      </c>
      <c r="B139">
        <v>3.0618055555532919</v>
      </c>
      <c r="C139">
        <f t="shared" si="4"/>
        <v>73.483333333279006</v>
      </c>
    </row>
    <row r="140" spans="1:6" x14ac:dyDescent="0.25">
      <c r="A140" s="11" t="s">
        <v>214</v>
      </c>
      <c r="B140">
        <v>3.0666666666656965</v>
      </c>
      <c r="C140">
        <f t="shared" si="4"/>
        <v>73.599999999976717</v>
      </c>
    </row>
    <row r="141" spans="1:6" x14ac:dyDescent="0.25">
      <c r="A141" s="11" t="s">
        <v>215</v>
      </c>
      <c r="B141">
        <v>3.070138888884685</v>
      </c>
      <c r="C141">
        <f t="shared" si="4"/>
        <v>73.68333333323244</v>
      </c>
    </row>
    <row r="142" spans="1:6" x14ac:dyDescent="0.25">
      <c r="A142" s="11" t="s">
        <v>219</v>
      </c>
      <c r="B142">
        <v>3.0819444444423425</v>
      </c>
      <c r="C142">
        <f t="shared" si="4"/>
        <v>73.96666666661622</v>
      </c>
    </row>
    <row r="143" spans="1:6" x14ac:dyDescent="0.25">
      <c r="A143" s="11" t="s">
        <v>220</v>
      </c>
      <c r="B143">
        <v>3.1444444444423425</v>
      </c>
      <c r="C143">
        <f t="shared" si="4"/>
        <v>75.46666666661622</v>
      </c>
    </row>
    <row r="144" spans="1:6" x14ac:dyDescent="0.25">
      <c r="A144" s="11" t="s">
        <v>221</v>
      </c>
      <c r="B144">
        <v>2.1645833333313931</v>
      </c>
      <c r="C144">
        <f t="shared" si="4"/>
        <v>51.949999999953434</v>
      </c>
    </row>
    <row r="145" spans="1:3" x14ac:dyDescent="0.25">
      <c r="A145" s="11" t="s">
        <v>222</v>
      </c>
      <c r="B145">
        <v>2.1673611111109494</v>
      </c>
      <c r="C145">
        <f t="shared" si="4"/>
        <v>52.016666666662786</v>
      </c>
    </row>
    <row r="146" spans="1:3" x14ac:dyDescent="0.25">
      <c r="A146" s="11" t="s">
        <v>224</v>
      </c>
      <c r="B146">
        <v>2.1791666666686069</v>
      </c>
      <c r="C146">
        <f t="shared" si="4"/>
        <v>52.300000000046566</v>
      </c>
    </row>
    <row r="147" spans="1:3" x14ac:dyDescent="0.25">
      <c r="A147" s="11" t="s">
        <v>225</v>
      </c>
      <c r="B147">
        <v>2.1826388888875954</v>
      </c>
      <c r="C147">
        <f t="shared" si="4"/>
        <v>52.383333333302289</v>
      </c>
    </row>
    <row r="148" spans="1:3" x14ac:dyDescent="0.25">
      <c r="A148" s="11" t="s">
        <v>226</v>
      </c>
      <c r="B148">
        <v>2.1854166666671517</v>
      </c>
      <c r="C148">
        <f t="shared" si="4"/>
        <v>52.450000000011642</v>
      </c>
    </row>
    <row r="149" spans="1:3" x14ac:dyDescent="0.25">
      <c r="A149" s="11" t="s">
        <v>227</v>
      </c>
      <c r="B149">
        <v>2.2270833333313931</v>
      </c>
      <c r="C149">
        <f t="shared" si="4"/>
        <v>53.449999999953434</v>
      </c>
    </row>
    <row r="150" spans="1:3" x14ac:dyDescent="0.25">
      <c r="A150" s="11" t="s">
        <v>228</v>
      </c>
      <c r="B150">
        <v>2.2305555555576575</v>
      </c>
      <c r="C150">
        <f t="shared" si="4"/>
        <v>53.53333333338378</v>
      </c>
    </row>
    <row r="151" spans="1:3" x14ac:dyDescent="0.25">
      <c r="A151" s="11" t="s">
        <v>229</v>
      </c>
      <c r="B151">
        <v>2.2395833333357587</v>
      </c>
      <c r="C151">
        <f t="shared" si="4"/>
        <v>53.750000000058208</v>
      </c>
    </row>
    <row r="152" spans="1:3" x14ac:dyDescent="0.25">
      <c r="A152" s="11" t="s">
        <v>230</v>
      </c>
      <c r="B152">
        <v>2.242361111108039</v>
      </c>
      <c r="C152">
        <f t="shared" si="4"/>
        <v>53.816666666592937</v>
      </c>
    </row>
    <row r="153" spans="1:3" x14ac:dyDescent="0.25">
      <c r="A153" s="11" t="s">
        <v>231</v>
      </c>
      <c r="B153">
        <v>3.265277777776646</v>
      </c>
      <c r="C153">
        <f t="shared" si="4"/>
        <v>78.366666666639503</v>
      </c>
    </row>
    <row r="154" spans="1:3" x14ac:dyDescent="0.25">
      <c r="A154" s="11" t="s">
        <v>235</v>
      </c>
      <c r="B154">
        <v>3.288888888884685</v>
      </c>
      <c r="C154">
        <f t="shared" si="4"/>
        <v>78.93333333323244</v>
      </c>
    </row>
    <row r="155" spans="1:3" x14ac:dyDescent="0.25">
      <c r="A155" s="11" t="s">
        <v>238</v>
      </c>
      <c r="B155">
        <v>3.3159722222189885</v>
      </c>
      <c r="C155">
        <f t="shared" si="4"/>
        <v>79.583333333255723</v>
      </c>
    </row>
    <row r="156" spans="1:3" x14ac:dyDescent="0.25">
      <c r="A156" s="11" t="s">
        <v>240</v>
      </c>
      <c r="B156">
        <v>3.3305555555562023</v>
      </c>
      <c r="C156">
        <f t="shared" si="4"/>
        <v>79.933333333348855</v>
      </c>
    </row>
    <row r="157" spans="1:3" x14ac:dyDescent="0.25">
      <c r="A157" s="11" t="s">
        <v>242</v>
      </c>
      <c r="B157">
        <v>3.3444444444394321</v>
      </c>
      <c r="C157">
        <f t="shared" si="4"/>
        <v>80.266666666546371</v>
      </c>
    </row>
    <row r="158" spans="1:3" x14ac:dyDescent="0.25">
      <c r="A158" s="11" t="s">
        <v>245</v>
      </c>
      <c r="B158">
        <v>1.0284722222204437</v>
      </c>
      <c r="C158">
        <f t="shared" si="4"/>
        <v>24.683333333290648</v>
      </c>
    </row>
    <row r="159" spans="1:3" x14ac:dyDescent="0.25">
      <c r="A159" s="11" t="s">
        <v>246</v>
      </c>
      <c r="B159">
        <v>1.0326388888861402</v>
      </c>
      <c r="C159">
        <f t="shared" si="4"/>
        <v>24.783333333267365</v>
      </c>
    </row>
    <row r="160" spans="1:3" x14ac:dyDescent="0.25">
      <c r="A160" s="11" t="s">
        <v>247</v>
      </c>
      <c r="B160">
        <v>1.0520833333357587</v>
      </c>
      <c r="C160">
        <f t="shared" si="4"/>
        <v>25.250000000058208</v>
      </c>
    </row>
    <row r="161" spans="1:3" x14ac:dyDescent="0.25">
      <c r="A161" s="11" t="s">
        <v>248</v>
      </c>
      <c r="B161">
        <v>1.0562500000014552</v>
      </c>
      <c r="C161">
        <f t="shared" si="4"/>
        <v>25.350000000034925</v>
      </c>
    </row>
    <row r="162" spans="1:3" x14ac:dyDescent="0.25">
      <c r="A162" s="11" t="s">
        <v>249</v>
      </c>
      <c r="B162">
        <v>1.0597222222204437</v>
      </c>
      <c r="C162">
        <f t="shared" ref="C162:C166" si="5">B162*24</f>
        <v>25.433333333290648</v>
      </c>
    </row>
    <row r="163" spans="1:3" x14ac:dyDescent="0.25">
      <c r="A163" s="11" t="s">
        <v>250</v>
      </c>
      <c r="B163">
        <v>1.0631944444467081</v>
      </c>
      <c r="C163">
        <f t="shared" si="5"/>
        <v>25.516666666720994</v>
      </c>
    </row>
    <row r="164" spans="1:3" x14ac:dyDescent="0.25">
      <c r="A164" s="11" t="s">
        <v>251</v>
      </c>
      <c r="B164">
        <v>1.0659722222189885</v>
      </c>
      <c r="C164">
        <f t="shared" si="5"/>
        <v>25.583333333255723</v>
      </c>
    </row>
    <row r="165" spans="1:3" x14ac:dyDescent="0.25">
      <c r="A165" s="11" t="s">
        <v>252</v>
      </c>
      <c r="B165">
        <v>1.0736111111109494</v>
      </c>
      <c r="C165">
        <f t="shared" si="5"/>
        <v>25.766666666662786</v>
      </c>
    </row>
    <row r="166" spans="1:3" x14ac:dyDescent="0.25">
      <c r="A166" s="11" t="s">
        <v>253</v>
      </c>
      <c r="B166">
        <v>1.0819444444423425</v>
      </c>
      <c r="C166">
        <f t="shared" si="5"/>
        <v>25.96666666661622</v>
      </c>
    </row>
  </sheetData>
  <sortState ref="P2:S166">
    <sortCondition ref="P2:P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handover</vt:lpstr>
      <vt:lpstr>distribution of picking</vt:lpstr>
      <vt:lpstr>Sheet2</vt:lpstr>
    </vt:vector>
  </TitlesOfParts>
  <Company>DZNE e.V.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Kawabata, Kelly /DZNE</dc:creator>
  <cp:lastModifiedBy>Kawabata, Kelly /DZNE</cp:lastModifiedBy>
  <cp:lastPrinted>2019-12-03T13:21:35Z</cp:lastPrinted>
  <dcterms:created xsi:type="dcterms:W3CDTF">2019-09-09T09:52:50Z</dcterms:created>
  <dcterms:modified xsi:type="dcterms:W3CDTF">2019-12-09T14:24:51Z</dcterms:modified>
</cp:coreProperties>
</file>