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B11C95FE-5995-4C47-AFF5-2207092D2EA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Form Responses " sheetId="1" r:id="rId1"/>
    <sheet name="Correlation" sheetId="3" r:id="rId2"/>
    <sheet name="cronbach alph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3" l="1"/>
  <c r="C21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44" i="1"/>
  <c r="C87" i="4" l="1"/>
</calcChain>
</file>

<file path=xl/sharedStrings.xml><?xml version="1.0" encoding="utf-8"?>
<sst xmlns="http://schemas.openxmlformats.org/spreadsheetml/2006/main" count="250" uniqueCount="140">
  <si>
    <t>Timestamp</t>
  </si>
  <si>
    <t>Jenis kelamin</t>
  </si>
  <si>
    <t>Program studi</t>
  </si>
  <si>
    <t>1. Saya berniat menonton/mengunduh film bajakan</t>
  </si>
  <si>
    <t>2. Saya berencana menonton/mengunduh film bajakan</t>
  </si>
  <si>
    <t>3. Saya berharap dapat menonton/mengunduh film bajakan</t>
  </si>
  <si>
    <t>4. Saya terus menerus berpikir tentang menonton film ketika saya tidak bisa melakukannya</t>
  </si>
  <si>
    <t>5. Saya mengalami kesulitan coba menahan keinginan untuk menonton/mengunduh film bajakan dari situs ilegal</t>
  </si>
  <si>
    <t>6. Ketika saya sudah tidak menonton/mengunduh film dari situs ilegal, saya akan selalu ingat untuk melakukannya</t>
  </si>
  <si>
    <t>7. Saya merasa sulit mengontrol perilaku saya untuk tidak menonton/mengunduh fulm dari situs ilegal</t>
  </si>
  <si>
    <t>8. Memilih untuk menonton/mengunduh film dari ilegal menjadi kebiasaan saya</t>
  </si>
  <si>
    <t>9.  Menonton/mengunduh film bajakan dari situl ilegal menjadi kepribadian saya</t>
  </si>
  <si>
    <t>10.  Menonton/mengunduh film dari situs ilegal menjadi rutinitas saya</t>
  </si>
  <si>
    <t>11. Saya sering menonton/mengunduh film bajakan dari situs ilegal</t>
  </si>
  <si>
    <t>12. Saya telah melakukan menonton/mengunduh film dari situs ilegal secara beranjutan</t>
  </si>
  <si>
    <t>13. Film yang saya tonton itu lebih banyak dari situs ilegal</t>
  </si>
  <si>
    <t>Laki-laki</t>
  </si>
  <si>
    <t>Sistem Informasi</t>
  </si>
  <si>
    <t>Aktuaria</t>
  </si>
  <si>
    <t>Perempuan</t>
  </si>
  <si>
    <t>Teknik Kimia</t>
  </si>
  <si>
    <t>Management Bisnis</t>
  </si>
  <si>
    <t>Fisika</t>
  </si>
  <si>
    <t>Teknik Pangan</t>
  </si>
  <si>
    <t>Teknik Komputer</t>
  </si>
  <si>
    <t>Teknik Sipil</t>
  </si>
  <si>
    <t>Arsitektur</t>
  </si>
  <si>
    <t>Teknik Mesin</t>
  </si>
  <si>
    <t>Desain Komunikasi Visual</t>
  </si>
  <si>
    <t>Teknologi Kedokteran</t>
  </si>
  <si>
    <t>Teknik Informatika</t>
  </si>
  <si>
    <t>Teknologi Informasi</t>
  </si>
  <si>
    <t>Studi Pembangunan</t>
  </si>
  <si>
    <t>Teknik Lingkungan</t>
  </si>
  <si>
    <t>Perencanaan Wilayah dan Kota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</si>
  <si>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</si>
  <si>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</si>
  <si>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</si>
  <si>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</si>
  <si>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</si>
  <si>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</si>
  <si>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</si>
  <si>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</si>
  <si>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</si>
  <si>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</si>
  <si>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</si>
  <si>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</si>
  <si>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</si>
  <si>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q 1</t>
  </si>
  <si>
    <t>q 2</t>
  </si>
  <si>
    <t>q 3</t>
  </si>
  <si>
    <t>q 4</t>
  </si>
  <si>
    <t>q 5</t>
  </si>
  <si>
    <t>q 6</t>
  </si>
  <si>
    <t>q 7</t>
  </si>
  <si>
    <t>q 8</t>
  </si>
  <si>
    <t>q 9</t>
  </si>
  <si>
    <t>q 10</t>
  </si>
  <si>
    <t>q 11</t>
  </si>
  <si>
    <t>q 12</t>
  </si>
  <si>
    <t>q 13</t>
  </si>
  <si>
    <t>Anova: Two-Factor Without Replication</t>
  </si>
  <si>
    <t>SUMMARY</t>
  </si>
  <si>
    <t>Count</t>
  </si>
  <si>
    <t>Sum</t>
  </si>
  <si>
    <t>Average</t>
  </si>
  <si>
    <t>Variance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</si>
  <si>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</si>
  <si>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</si>
  <si>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</si>
  <si>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</si>
  <si>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</si>
  <si>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</si>
  <si>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</si>
  <si>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</si>
  <si>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</si>
  <si>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</si>
  <si>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</si>
  <si>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</si>
  <si>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</si>
  <si>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</si>
  <si>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</si>
  <si>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</si>
  <si>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</si>
  <si>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</si>
  <si>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</si>
  <si>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</si>
  <si>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</si>
  <si>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</si>
  <si>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</si>
  <si>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</si>
  <si>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</si>
  <si>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</si>
  <si>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</si>
  <si>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</si>
  <si>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</si>
  <si>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</si>
  <si>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</si>
  <si>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</si>
  <si>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</si>
  <si>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</si>
  <si>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</si>
  <si>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</si>
  <si>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</si>
  <si>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</si>
  <si>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</si>
  <si>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</si>
  <si>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</si>
  <si>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</si>
  <si>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</si>
  <si>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</si>
  <si>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</si>
  <si>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</si>
  <si>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</si>
  <si>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</si>
  <si>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</si>
  <si>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</si>
  <si>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</si>
  <si>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</si>
  <si>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</si>
  <si>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</si>
  <si>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</si>
  <si>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</si>
  <si>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</si>
  <si>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</si>
  <si>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</si>
  <si>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</si>
  <si>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</si>
  <si>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</si>
  <si>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</si>
  <si>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</si>
  <si>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</si>
  <si>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</si>
  <si>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</si>
  <si>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</si>
  <si>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</si>
  <si>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</si>
  <si>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Cronbach's Alpha:</t>
  </si>
  <si>
    <t xml:space="preserve">total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</si>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</sst>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i/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3" xfId="0" applyFill="1" applyBorder="1" applyAlignment="1"/>
    <xf numFmtId="0" fontId="3" fillId="0" borderId="3" xfId="0" applyFont="1" applyFill="1" applyBorder="1" applyAlignment="1">
      <alignment horizontal="center"/>
    </xf>
    <xf numFmtId="0" fontId="4" fillId="0" borderId="3" xfId="0" applyFont="1" applyFill="1" applyBorder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59"/>
  <sheetViews>
    <sheetView topLeftCell="D1" workbookViewId="0">
      <pane ySplit="1" topLeftCell="A25" activePane="bottomLeft" state="frozen"/>
      <selection pane="bottomLeft" activeCell="G2" sqref="G2:G59"/>
    </sheetView>
  </sheetViews>
  <sheetFormatPr defaultColWidth="12.6328125" defaultRowHeight="15.75" customHeight="1" x14ac:dyDescent="0.25"/>
  <cols>
    <col min="1" max="22" width="18.90625" customWidth="1"/>
  </cols>
  <sheetData>
    <row r="1" spans="1:1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139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138</v>
      </c>
    </row>
    <row r="2" spans="1:18" ht="15.75" customHeight="1" x14ac:dyDescent="0.25">
      <c r="A2" s="2">
        <v>44832.649980671296</v>
      </c>
      <c r="B2" s="3" t="s">
        <v>16</v>
      </c>
      <c r="C2" s="3" t="s">
        <v>17</v>
      </c>
      <c r="D2" s="3">
        <v>2</v>
      </c>
      <c r="E2" s="3">
        <v>2</v>
      </c>
      <c r="F2" s="3">
        <v>2</v>
      </c>
      <c r="G2">
        <f>SUM(D2:F2)</f>
        <v>6</v>
      </c>
      <c r="H2" s="3">
        <v>2</v>
      </c>
      <c r="I2" s="3">
        <v>2</v>
      </c>
      <c r="J2" s="3">
        <v>2</v>
      </c>
      <c r="K2" s="3">
        <v>2</v>
      </c>
      <c r="L2" s="3">
        <v>2</v>
      </c>
      <c r="M2" s="3">
        <v>2</v>
      </c>
      <c r="N2" s="3">
        <v>2</v>
      </c>
      <c r="O2" s="3">
        <v>2</v>
      </c>
      <c r="P2" s="3">
        <v>2</v>
      </c>
      <c r="Q2" s="3">
        <v>2</v>
      </c>
    </row>
    <row r="3" spans="1:18" ht="15.75" customHeight="1" x14ac:dyDescent="0.25">
      <c r="A3" s="2">
        <v>44832.650971099538</v>
      </c>
      <c r="B3" s="3" t="s">
        <v>16</v>
      </c>
      <c r="C3" s="3" t="s">
        <v>18</v>
      </c>
      <c r="D3" s="3">
        <v>4</v>
      </c>
      <c r="E3" s="3">
        <v>4</v>
      </c>
      <c r="F3" s="3">
        <v>4</v>
      </c>
      <c r="G3">
        <f t="shared" ref="G3:G59" si="0">SUM(D3:F3)</f>
        <v>12</v>
      </c>
      <c r="H3" s="3">
        <v>2</v>
      </c>
      <c r="I3" s="3">
        <v>5</v>
      </c>
      <c r="J3" s="3">
        <v>4</v>
      </c>
      <c r="K3" s="3">
        <v>5</v>
      </c>
      <c r="L3" s="3">
        <v>5</v>
      </c>
      <c r="M3" s="3">
        <v>5</v>
      </c>
      <c r="N3" s="3">
        <v>5</v>
      </c>
      <c r="O3" s="3">
        <v>5</v>
      </c>
      <c r="P3" s="3">
        <v>5</v>
      </c>
      <c r="Q3" s="3">
        <v>5</v>
      </c>
    </row>
    <row r="4" spans="1:18" ht="15.75" customHeight="1" x14ac:dyDescent="0.25">
      <c r="A4" s="2">
        <v>44832.651766875002</v>
      </c>
      <c r="B4" s="3" t="s">
        <v>16</v>
      </c>
      <c r="C4" s="3" t="s">
        <v>17</v>
      </c>
      <c r="D4" s="3">
        <v>4</v>
      </c>
      <c r="E4" s="3">
        <v>4</v>
      </c>
      <c r="F4" s="3">
        <v>3</v>
      </c>
      <c r="G4">
        <f t="shared" si="0"/>
        <v>11</v>
      </c>
      <c r="H4" s="3">
        <v>2</v>
      </c>
      <c r="I4" s="3">
        <v>5</v>
      </c>
      <c r="J4" s="3">
        <v>2</v>
      </c>
      <c r="K4" s="3">
        <v>4</v>
      </c>
      <c r="L4" s="3">
        <v>4</v>
      </c>
      <c r="M4" s="3">
        <v>4</v>
      </c>
      <c r="N4" s="3">
        <v>4</v>
      </c>
      <c r="O4" s="3">
        <v>5</v>
      </c>
      <c r="P4" s="3">
        <v>5</v>
      </c>
      <c r="Q4" s="3">
        <v>4</v>
      </c>
    </row>
    <row r="5" spans="1:18" ht="15.75" customHeight="1" x14ac:dyDescent="0.25">
      <c r="A5" s="2">
        <v>44832.65212543981</v>
      </c>
      <c r="B5" s="3" t="s">
        <v>16</v>
      </c>
      <c r="C5" s="3" t="s">
        <v>17</v>
      </c>
      <c r="D5" s="3">
        <v>4</v>
      </c>
      <c r="E5" s="3">
        <v>3</v>
      </c>
      <c r="F5" s="3">
        <v>5</v>
      </c>
      <c r="G5">
        <f t="shared" si="0"/>
        <v>12</v>
      </c>
      <c r="H5" s="3">
        <v>4</v>
      </c>
      <c r="I5" s="3">
        <v>3</v>
      </c>
      <c r="J5" s="3">
        <v>4</v>
      </c>
      <c r="K5" s="3">
        <v>3</v>
      </c>
      <c r="L5" s="3">
        <v>4</v>
      </c>
      <c r="M5" s="3">
        <v>5</v>
      </c>
      <c r="N5" s="3">
        <v>3</v>
      </c>
      <c r="O5" s="3">
        <v>3</v>
      </c>
      <c r="P5" s="3">
        <v>4</v>
      </c>
      <c r="Q5" s="3">
        <v>4</v>
      </c>
    </row>
    <row r="6" spans="1:18" ht="15.75" customHeight="1" x14ac:dyDescent="0.25">
      <c r="A6" s="2">
        <v>44832.652131296301</v>
      </c>
      <c r="B6" s="3" t="s">
        <v>19</v>
      </c>
      <c r="C6" s="3" t="s">
        <v>17</v>
      </c>
      <c r="D6" s="3">
        <v>3</v>
      </c>
      <c r="E6" s="3">
        <v>3</v>
      </c>
      <c r="F6" s="3">
        <v>2</v>
      </c>
      <c r="G6">
        <f t="shared" si="0"/>
        <v>8</v>
      </c>
      <c r="H6" s="3">
        <v>4</v>
      </c>
      <c r="I6" s="3">
        <v>3</v>
      </c>
      <c r="J6" s="3">
        <v>3</v>
      </c>
      <c r="K6" s="3">
        <v>3</v>
      </c>
      <c r="L6" s="3">
        <v>4</v>
      </c>
      <c r="M6" s="3">
        <v>2</v>
      </c>
      <c r="N6" s="3">
        <v>3</v>
      </c>
      <c r="O6" s="3">
        <v>3</v>
      </c>
      <c r="P6" s="3">
        <v>3</v>
      </c>
      <c r="Q6" s="3">
        <v>3</v>
      </c>
    </row>
    <row r="7" spans="1:18" ht="15.75" customHeight="1" x14ac:dyDescent="0.25">
      <c r="A7" s="2">
        <v>44832.652421874998</v>
      </c>
      <c r="B7" s="3" t="s">
        <v>16</v>
      </c>
      <c r="C7" s="3" t="s">
        <v>17</v>
      </c>
      <c r="D7" s="3">
        <v>5</v>
      </c>
      <c r="E7" s="3">
        <v>4</v>
      </c>
      <c r="F7" s="3">
        <v>3</v>
      </c>
      <c r="G7">
        <f t="shared" si="0"/>
        <v>12</v>
      </c>
      <c r="H7" s="3">
        <v>4</v>
      </c>
      <c r="I7" s="3">
        <v>5</v>
      </c>
      <c r="J7" s="3">
        <v>3</v>
      </c>
      <c r="K7" s="3">
        <v>4</v>
      </c>
      <c r="L7" s="3">
        <v>3</v>
      </c>
      <c r="M7" s="3">
        <v>4</v>
      </c>
      <c r="N7" s="3">
        <v>4</v>
      </c>
      <c r="O7" s="3">
        <v>5</v>
      </c>
      <c r="P7" s="3">
        <v>5</v>
      </c>
      <c r="Q7" s="3">
        <v>3</v>
      </c>
    </row>
    <row r="8" spans="1:18" ht="15.75" customHeight="1" x14ac:dyDescent="0.25">
      <c r="A8" s="2">
        <v>44832.652728425921</v>
      </c>
      <c r="B8" s="3" t="s">
        <v>16</v>
      </c>
      <c r="C8" s="3" t="s">
        <v>17</v>
      </c>
      <c r="D8" s="3">
        <v>5</v>
      </c>
      <c r="E8" s="3">
        <v>5</v>
      </c>
      <c r="F8" s="3">
        <v>4</v>
      </c>
      <c r="G8">
        <f t="shared" si="0"/>
        <v>14</v>
      </c>
      <c r="H8" s="3">
        <v>5</v>
      </c>
      <c r="I8" s="3">
        <v>3</v>
      </c>
      <c r="J8" s="3">
        <v>5</v>
      </c>
      <c r="K8" s="3">
        <v>3</v>
      </c>
      <c r="L8" s="3">
        <v>3</v>
      </c>
      <c r="M8" s="3">
        <v>5</v>
      </c>
      <c r="N8" s="3">
        <v>4</v>
      </c>
      <c r="O8" s="3">
        <v>4</v>
      </c>
      <c r="P8" s="3">
        <v>3</v>
      </c>
      <c r="Q8" s="3">
        <v>4</v>
      </c>
    </row>
    <row r="9" spans="1:18" ht="15.75" customHeight="1" x14ac:dyDescent="0.25">
      <c r="A9" s="2">
        <v>44832.652766284722</v>
      </c>
      <c r="B9" s="3" t="s">
        <v>16</v>
      </c>
      <c r="C9" s="3" t="s">
        <v>20</v>
      </c>
      <c r="D9" s="3">
        <v>4</v>
      </c>
      <c r="E9" s="3">
        <v>2</v>
      </c>
      <c r="F9" s="3">
        <v>2</v>
      </c>
      <c r="G9">
        <f t="shared" si="0"/>
        <v>8</v>
      </c>
      <c r="H9" s="3">
        <v>3</v>
      </c>
      <c r="I9" s="3">
        <v>2</v>
      </c>
      <c r="J9" s="3">
        <v>3</v>
      </c>
      <c r="K9" s="3">
        <v>3</v>
      </c>
      <c r="L9" s="3">
        <v>2</v>
      </c>
      <c r="M9" s="3">
        <v>3</v>
      </c>
      <c r="N9" s="3">
        <v>3</v>
      </c>
      <c r="O9" s="3">
        <v>2</v>
      </c>
      <c r="P9" s="3">
        <v>3</v>
      </c>
      <c r="Q9" s="3">
        <v>3</v>
      </c>
    </row>
    <row r="10" spans="1:18" ht="15.75" customHeight="1" x14ac:dyDescent="0.25">
      <c r="A10" s="2">
        <v>44832.654841412033</v>
      </c>
      <c r="B10" s="3" t="s">
        <v>19</v>
      </c>
      <c r="C10" s="3" t="s">
        <v>21</v>
      </c>
      <c r="D10" s="3">
        <v>1</v>
      </c>
      <c r="E10" s="3">
        <v>1</v>
      </c>
      <c r="F10" s="3">
        <v>1</v>
      </c>
      <c r="G10">
        <f t="shared" si="0"/>
        <v>3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</row>
    <row r="11" spans="1:18" ht="15.75" customHeight="1" x14ac:dyDescent="0.25">
      <c r="A11" s="2">
        <v>44832.655730844912</v>
      </c>
      <c r="B11" s="3" t="s">
        <v>16</v>
      </c>
      <c r="C11" s="3" t="s">
        <v>17</v>
      </c>
      <c r="D11" s="3">
        <v>4</v>
      </c>
      <c r="E11" s="3">
        <v>3</v>
      </c>
      <c r="F11" s="3">
        <v>4</v>
      </c>
      <c r="G11">
        <f t="shared" si="0"/>
        <v>11</v>
      </c>
      <c r="H11" s="3">
        <v>5</v>
      </c>
      <c r="I11" s="3">
        <v>3</v>
      </c>
      <c r="J11" s="3">
        <v>4</v>
      </c>
      <c r="K11" s="3">
        <v>4</v>
      </c>
      <c r="L11" s="3">
        <v>3</v>
      </c>
      <c r="M11" s="3">
        <v>5</v>
      </c>
      <c r="N11" s="3">
        <v>4</v>
      </c>
      <c r="O11" s="3">
        <v>4</v>
      </c>
      <c r="P11" s="3">
        <v>5</v>
      </c>
      <c r="Q11" s="3">
        <v>5</v>
      </c>
    </row>
    <row r="12" spans="1:18" ht="15.75" customHeight="1" x14ac:dyDescent="0.25">
      <c r="A12" s="2">
        <v>44832.655926354171</v>
      </c>
      <c r="B12" s="3" t="s">
        <v>19</v>
      </c>
      <c r="C12" s="3" t="s">
        <v>22</v>
      </c>
      <c r="D12" s="3">
        <v>1</v>
      </c>
      <c r="E12" s="3">
        <v>2</v>
      </c>
      <c r="F12" s="3">
        <v>2</v>
      </c>
      <c r="G12">
        <f t="shared" si="0"/>
        <v>5</v>
      </c>
      <c r="H12" s="3">
        <v>2</v>
      </c>
      <c r="I12" s="3">
        <v>2</v>
      </c>
      <c r="J12" s="3">
        <v>1</v>
      </c>
      <c r="K12" s="3">
        <v>1</v>
      </c>
      <c r="L12" s="3">
        <v>2</v>
      </c>
      <c r="M12" s="3">
        <v>1</v>
      </c>
      <c r="N12" s="3">
        <v>1</v>
      </c>
      <c r="O12" s="3">
        <v>2</v>
      </c>
      <c r="P12" s="3">
        <v>2</v>
      </c>
      <c r="Q12" s="3">
        <v>1</v>
      </c>
    </row>
    <row r="13" spans="1:18" ht="15.75" customHeight="1" x14ac:dyDescent="0.25">
      <c r="A13" s="2">
        <v>44832.656197800927</v>
      </c>
      <c r="B13" s="3" t="s">
        <v>19</v>
      </c>
      <c r="C13" s="3" t="s">
        <v>23</v>
      </c>
      <c r="D13" s="3">
        <v>4</v>
      </c>
      <c r="E13" s="3">
        <v>2</v>
      </c>
      <c r="F13" s="3">
        <v>3</v>
      </c>
      <c r="G13">
        <f t="shared" si="0"/>
        <v>9</v>
      </c>
      <c r="H13" s="3">
        <v>2</v>
      </c>
      <c r="I13" s="3">
        <v>3</v>
      </c>
      <c r="J13" s="3">
        <v>3</v>
      </c>
      <c r="K13" s="3">
        <v>4</v>
      </c>
      <c r="L13" s="3">
        <v>3</v>
      </c>
      <c r="M13" s="3">
        <v>3</v>
      </c>
      <c r="N13" s="3">
        <v>3</v>
      </c>
      <c r="O13" s="3">
        <v>2</v>
      </c>
      <c r="P13" s="3">
        <v>3</v>
      </c>
      <c r="Q13" s="3">
        <v>3</v>
      </c>
    </row>
    <row r="14" spans="1:18" ht="15.75" customHeight="1" x14ac:dyDescent="0.25">
      <c r="A14" s="2">
        <v>44832.656476377313</v>
      </c>
      <c r="B14" s="3" t="s">
        <v>19</v>
      </c>
      <c r="C14" s="3" t="s">
        <v>22</v>
      </c>
      <c r="D14" s="3">
        <v>4</v>
      </c>
      <c r="E14" s="3">
        <v>2</v>
      </c>
      <c r="F14" s="3">
        <v>3</v>
      </c>
      <c r="G14">
        <f t="shared" si="0"/>
        <v>9</v>
      </c>
      <c r="H14" s="3">
        <v>4</v>
      </c>
      <c r="I14" s="3">
        <v>3</v>
      </c>
      <c r="J14" s="3">
        <v>3</v>
      </c>
      <c r="K14" s="3">
        <v>4</v>
      </c>
      <c r="L14" s="3">
        <v>3</v>
      </c>
      <c r="M14" s="3">
        <v>4</v>
      </c>
      <c r="N14" s="3">
        <v>3</v>
      </c>
      <c r="O14" s="3">
        <v>4</v>
      </c>
      <c r="P14" s="3">
        <v>3</v>
      </c>
      <c r="Q14" s="3">
        <v>3</v>
      </c>
    </row>
    <row r="15" spans="1:18" ht="15.75" customHeight="1" x14ac:dyDescent="0.25">
      <c r="A15" s="2">
        <v>44832.657516817126</v>
      </c>
      <c r="B15" s="3" t="s">
        <v>19</v>
      </c>
      <c r="C15" s="3" t="s">
        <v>22</v>
      </c>
      <c r="D15" s="3">
        <v>5</v>
      </c>
      <c r="E15" s="3">
        <v>4</v>
      </c>
      <c r="F15" s="3">
        <v>3</v>
      </c>
      <c r="G15">
        <f t="shared" si="0"/>
        <v>12</v>
      </c>
      <c r="H15" s="3">
        <v>5</v>
      </c>
      <c r="I15" s="3">
        <v>4</v>
      </c>
      <c r="J15" s="3">
        <v>3</v>
      </c>
      <c r="K15" s="3">
        <v>4</v>
      </c>
      <c r="L15" s="3">
        <v>3</v>
      </c>
      <c r="M15" s="3">
        <v>3</v>
      </c>
      <c r="N15" s="3">
        <v>3</v>
      </c>
      <c r="O15" s="3">
        <v>4</v>
      </c>
      <c r="P15" s="3">
        <v>2</v>
      </c>
      <c r="Q15" s="3">
        <v>3</v>
      </c>
    </row>
    <row r="16" spans="1:18" ht="15.75" customHeight="1" x14ac:dyDescent="0.25">
      <c r="A16" s="2">
        <v>44832.657976840273</v>
      </c>
      <c r="B16" s="3" t="s">
        <v>19</v>
      </c>
      <c r="C16" s="3" t="s">
        <v>24</v>
      </c>
      <c r="D16" s="3">
        <v>3</v>
      </c>
      <c r="E16" s="3">
        <v>2</v>
      </c>
      <c r="F16" s="3">
        <v>3</v>
      </c>
      <c r="G16">
        <f t="shared" si="0"/>
        <v>8</v>
      </c>
      <c r="H16" s="3">
        <v>4</v>
      </c>
      <c r="I16" s="3">
        <v>3</v>
      </c>
      <c r="J16" s="3">
        <v>2</v>
      </c>
      <c r="K16" s="3">
        <v>3</v>
      </c>
      <c r="L16" s="3">
        <v>3</v>
      </c>
      <c r="M16" s="3">
        <v>2</v>
      </c>
      <c r="N16" s="3">
        <v>3</v>
      </c>
      <c r="O16" s="3">
        <v>3</v>
      </c>
      <c r="P16" s="3">
        <v>3</v>
      </c>
      <c r="Q16" s="3">
        <v>4</v>
      </c>
    </row>
    <row r="17" spans="1:17" ht="15.75" customHeight="1" x14ac:dyDescent="0.25">
      <c r="A17" s="2">
        <v>44832.658630891208</v>
      </c>
      <c r="B17" s="3" t="s">
        <v>16</v>
      </c>
      <c r="C17" s="3" t="s">
        <v>17</v>
      </c>
      <c r="D17" s="3">
        <v>4</v>
      </c>
      <c r="E17" s="3">
        <v>3</v>
      </c>
      <c r="F17" s="3">
        <v>5</v>
      </c>
      <c r="G17">
        <f t="shared" si="0"/>
        <v>12</v>
      </c>
      <c r="H17" s="3">
        <v>4</v>
      </c>
      <c r="I17" s="3">
        <v>5</v>
      </c>
      <c r="J17" s="3">
        <v>4</v>
      </c>
      <c r="K17" s="3">
        <v>4</v>
      </c>
      <c r="L17" s="3">
        <v>4</v>
      </c>
      <c r="M17" s="3">
        <v>3</v>
      </c>
      <c r="N17" s="3">
        <v>5</v>
      </c>
      <c r="O17" s="3">
        <v>4</v>
      </c>
      <c r="P17" s="3">
        <v>5</v>
      </c>
      <c r="Q17" s="3">
        <v>4</v>
      </c>
    </row>
    <row r="18" spans="1:17" ht="15.75" customHeight="1" x14ac:dyDescent="0.25">
      <c r="A18" s="2">
        <v>44832.658796944444</v>
      </c>
      <c r="B18" s="3" t="s">
        <v>19</v>
      </c>
      <c r="C18" s="3" t="s">
        <v>24</v>
      </c>
      <c r="D18" s="3">
        <v>5</v>
      </c>
      <c r="E18" s="3">
        <v>4</v>
      </c>
      <c r="F18" s="3">
        <v>5</v>
      </c>
      <c r="G18">
        <f t="shared" si="0"/>
        <v>14</v>
      </c>
      <c r="H18" s="3">
        <v>4</v>
      </c>
      <c r="I18" s="3">
        <v>3</v>
      </c>
      <c r="J18" s="3">
        <v>5</v>
      </c>
      <c r="K18" s="3">
        <v>3</v>
      </c>
      <c r="L18" s="3">
        <v>5</v>
      </c>
      <c r="M18" s="3">
        <v>4</v>
      </c>
      <c r="N18" s="3">
        <v>3</v>
      </c>
      <c r="O18" s="3">
        <v>5</v>
      </c>
      <c r="P18" s="3">
        <v>4</v>
      </c>
      <c r="Q18" s="3">
        <v>5</v>
      </c>
    </row>
    <row r="19" spans="1:17" ht="15.75" customHeight="1" x14ac:dyDescent="0.25">
      <c r="A19" s="2">
        <v>44832.658957777778</v>
      </c>
      <c r="B19" s="3" t="s">
        <v>16</v>
      </c>
      <c r="C19" s="3" t="s">
        <v>17</v>
      </c>
      <c r="D19" s="3">
        <v>5</v>
      </c>
      <c r="E19" s="3">
        <v>4</v>
      </c>
      <c r="F19" s="3">
        <v>5</v>
      </c>
      <c r="G19">
        <f t="shared" si="0"/>
        <v>14</v>
      </c>
      <c r="H19" s="3">
        <v>3</v>
      </c>
      <c r="I19" s="3">
        <v>4</v>
      </c>
      <c r="J19" s="3">
        <v>5</v>
      </c>
      <c r="K19" s="3">
        <v>3</v>
      </c>
      <c r="L19" s="3">
        <v>4</v>
      </c>
      <c r="M19" s="3">
        <v>5</v>
      </c>
      <c r="N19" s="3">
        <v>3</v>
      </c>
      <c r="O19" s="3">
        <v>4</v>
      </c>
      <c r="P19" s="3">
        <v>5</v>
      </c>
      <c r="Q19" s="3">
        <v>5</v>
      </c>
    </row>
    <row r="20" spans="1:17" ht="15.75" customHeight="1" x14ac:dyDescent="0.25">
      <c r="A20" s="2">
        <v>44832.659456724534</v>
      </c>
      <c r="B20" s="3" t="s">
        <v>16</v>
      </c>
      <c r="C20" s="3" t="s">
        <v>17</v>
      </c>
      <c r="D20" s="3">
        <v>4</v>
      </c>
      <c r="E20" s="3">
        <v>3</v>
      </c>
      <c r="F20" s="3">
        <v>5</v>
      </c>
      <c r="G20">
        <f t="shared" si="0"/>
        <v>12</v>
      </c>
      <c r="H20" s="3">
        <v>5</v>
      </c>
      <c r="I20" s="3">
        <v>4</v>
      </c>
      <c r="J20" s="3">
        <v>5</v>
      </c>
      <c r="K20" s="3">
        <v>3</v>
      </c>
      <c r="L20" s="3">
        <v>5</v>
      </c>
      <c r="M20" s="3">
        <v>4</v>
      </c>
      <c r="N20" s="3">
        <v>5</v>
      </c>
      <c r="O20" s="3">
        <v>5</v>
      </c>
      <c r="P20" s="3">
        <v>4</v>
      </c>
      <c r="Q20" s="3">
        <v>3</v>
      </c>
    </row>
    <row r="21" spans="1:17" ht="15.75" customHeight="1" x14ac:dyDescent="0.25">
      <c r="A21" s="2">
        <v>44832.65978008102</v>
      </c>
      <c r="B21" s="3" t="s">
        <v>16</v>
      </c>
      <c r="C21" s="3" t="s">
        <v>17</v>
      </c>
      <c r="D21" s="3">
        <v>5</v>
      </c>
      <c r="E21" s="3">
        <v>3</v>
      </c>
      <c r="F21" s="3">
        <v>4</v>
      </c>
      <c r="G21">
        <f t="shared" si="0"/>
        <v>12</v>
      </c>
      <c r="H21" s="3">
        <v>5</v>
      </c>
      <c r="I21" s="3">
        <v>4</v>
      </c>
      <c r="J21" s="3">
        <v>3</v>
      </c>
      <c r="K21" s="3">
        <v>4</v>
      </c>
      <c r="L21" s="3">
        <v>5</v>
      </c>
      <c r="M21" s="3">
        <v>4</v>
      </c>
      <c r="N21" s="3">
        <v>3</v>
      </c>
      <c r="O21" s="3">
        <v>4</v>
      </c>
      <c r="P21" s="3">
        <v>5</v>
      </c>
      <c r="Q21" s="3">
        <v>4</v>
      </c>
    </row>
    <row r="22" spans="1:17" ht="12.5" x14ac:dyDescent="0.25">
      <c r="A22" s="2">
        <v>44832.660079791662</v>
      </c>
      <c r="B22" s="3" t="s">
        <v>16</v>
      </c>
      <c r="C22" s="3" t="s">
        <v>17</v>
      </c>
      <c r="D22" s="3">
        <v>5</v>
      </c>
      <c r="E22" s="3">
        <v>4</v>
      </c>
      <c r="F22" s="3">
        <v>4</v>
      </c>
      <c r="G22">
        <f t="shared" si="0"/>
        <v>13</v>
      </c>
      <c r="H22" s="3">
        <v>5</v>
      </c>
      <c r="I22" s="3">
        <v>3</v>
      </c>
      <c r="J22" s="3">
        <v>5</v>
      </c>
      <c r="K22" s="3">
        <v>5</v>
      </c>
      <c r="L22" s="3">
        <v>3</v>
      </c>
      <c r="M22" s="3">
        <v>4</v>
      </c>
      <c r="N22" s="3">
        <v>3</v>
      </c>
      <c r="O22" s="3">
        <v>5</v>
      </c>
      <c r="P22" s="3">
        <v>4</v>
      </c>
      <c r="Q22" s="3">
        <v>3</v>
      </c>
    </row>
    <row r="23" spans="1:17" ht="12.5" x14ac:dyDescent="0.25">
      <c r="A23" s="2">
        <v>44832.660434756945</v>
      </c>
      <c r="B23" s="3" t="s">
        <v>16</v>
      </c>
      <c r="C23" s="3" t="s">
        <v>17</v>
      </c>
      <c r="D23" s="3">
        <v>5</v>
      </c>
      <c r="E23" s="3">
        <v>3</v>
      </c>
      <c r="F23" s="3">
        <v>5</v>
      </c>
      <c r="G23">
        <f t="shared" si="0"/>
        <v>13</v>
      </c>
      <c r="H23" s="3">
        <v>4</v>
      </c>
      <c r="I23" s="3">
        <v>3</v>
      </c>
      <c r="J23" s="3">
        <v>4</v>
      </c>
      <c r="K23" s="3">
        <v>5</v>
      </c>
      <c r="L23" s="3">
        <v>3</v>
      </c>
      <c r="M23" s="3">
        <v>4</v>
      </c>
      <c r="N23" s="3">
        <v>3</v>
      </c>
      <c r="O23" s="3">
        <v>4</v>
      </c>
      <c r="P23" s="3">
        <v>3</v>
      </c>
      <c r="Q23" s="3">
        <v>5</v>
      </c>
    </row>
    <row r="24" spans="1:17" ht="12.5" x14ac:dyDescent="0.25">
      <c r="A24" s="2">
        <v>44832.660783541665</v>
      </c>
      <c r="B24" s="3" t="s">
        <v>16</v>
      </c>
      <c r="C24" s="3" t="s">
        <v>17</v>
      </c>
      <c r="D24" s="3">
        <v>3</v>
      </c>
      <c r="E24" s="3">
        <v>4</v>
      </c>
      <c r="F24" s="3">
        <v>3</v>
      </c>
      <c r="G24">
        <f t="shared" si="0"/>
        <v>10</v>
      </c>
      <c r="H24" s="3">
        <v>4</v>
      </c>
      <c r="I24" s="3">
        <v>5</v>
      </c>
      <c r="J24" s="3">
        <v>4</v>
      </c>
      <c r="K24" s="3">
        <v>4</v>
      </c>
      <c r="L24" s="3">
        <v>3</v>
      </c>
      <c r="M24" s="3">
        <v>5</v>
      </c>
      <c r="N24" s="3">
        <v>5</v>
      </c>
      <c r="O24" s="3">
        <v>3</v>
      </c>
      <c r="P24" s="3">
        <v>4</v>
      </c>
      <c r="Q24" s="3">
        <v>3</v>
      </c>
    </row>
    <row r="25" spans="1:17" ht="12.5" x14ac:dyDescent="0.25">
      <c r="A25" s="2">
        <v>44832.661221585644</v>
      </c>
      <c r="B25" s="3" t="s">
        <v>16</v>
      </c>
      <c r="C25" s="3" t="s">
        <v>17</v>
      </c>
      <c r="D25" s="3">
        <v>2</v>
      </c>
      <c r="E25" s="3">
        <v>3</v>
      </c>
      <c r="F25" s="3">
        <v>2</v>
      </c>
      <c r="G25">
        <f t="shared" si="0"/>
        <v>7</v>
      </c>
      <c r="H25" s="3">
        <v>2</v>
      </c>
      <c r="I25" s="3">
        <v>2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</row>
    <row r="26" spans="1:17" ht="12.5" x14ac:dyDescent="0.25">
      <c r="A26" s="2">
        <v>44832.661904930559</v>
      </c>
      <c r="B26" s="3" t="s">
        <v>16</v>
      </c>
      <c r="C26" s="3" t="s">
        <v>17</v>
      </c>
      <c r="D26" s="3">
        <v>5</v>
      </c>
      <c r="E26" s="3">
        <v>4</v>
      </c>
      <c r="F26" s="3">
        <v>5</v>
      </c>
      <c r="G26">
        <f t="shared" si="0"/>
        <v>14</v>
      </c>
      <c r="H26" s="3">
        <v>3</v>
      </c>
      <c r="I26" s="3">
        <v>4</v>
      </c>
      <c r="J26" s="3">
        <v>5</v>
      </c>
      <c r="K26" s="3">
        <v>3</v>
      </c>
      <c r="L26" s="3">
        <v>4</v>
      </c>
      <c r="M26" s="3">
        <v>5</v>
      </c>
      <c r="N26" s="3">
        <v>4</v>
      </c>
      <c r="O26" s="3">
        <v>3</v>
      </c>
      <c r="P26" s="3">
        <v>4</v>
      </c>
      <c r="Q26" s="3">
        <v>5</v>
      </c>
    </row>
    <row r="27" spans="1:17" ht="12.5" x14ac:dyDescent="0.25">
      <c r="A27" s="2">
        <v>44832.661980902776</v>
      </c>
      <c r="B27" s="3" t="s">
        <v>19</v>
      </c>
      <c r="C27" s="3" t="s">
        <v>24</v>
      </c>
      <c r="D27" s="3">
        <v>2</v>
      </c>
      <c r="E27" s="3">
        <v>2</v>
      </c>
      <c r="F27" s="3">
        <v>2</v>
      </c>
      <c r="G27">
        <f t="shared" si="0"/>
        <v>6</v>
      </c>
      <c r="H27" s="3">
        <v>2</v>
      </c>
      <c r="I27" s="3">
        <v>3</v>
      </c>
      <c r="J27" s="3">
        <v>2</v>
      </c>
      <c r="K27" s="3">
        <v>2</v>
      </c>
      <c r="L27" s="3">
        <v>3</v>
      </c>
      <c r="M27" s="3">
        <v>2</v>
      </c>
      <c r="N27" s="3">
        <v>3</v>
      </c>
      <c r="O27" s="3">
        <v>2</v>
      </c>
      <c r="P27" s="3">
        <v>3</v>
      </c>
      <c r="Q27" s="3">
        <v>3</v>
      </c>
    </row>
    <row r="28" spans="1:17" ht="12.5" x14ac:dyDescent="0.25">
      <c r="A28" s="2">
        <v>44832.662455138889</v>
      </c>
      <c r="B28" s="3" t="s">
        <v>16</v>
      </c>
      <c r="C28" s="3" t="s">
        <v>25</v>
      </c>
      <c r="D28" s="3">
        <v>1</v>
      </c>
      <c r="E28" s="3">
        <v>1</v>
      </c>
      <c r="F28" s="3">
        <v>1</v>
      </c>
      <c r="G28">
        <f t="shared" si="0"/>
        <v>3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</row>
    <row r="29" spans="1:17" ht="12.5" x14ac:dyDescent="0.25">
      <c r="A29" s="2">
        <v>44832.665195995374</v>
      </c>
      <c r="B29" s="3" t="s">
        <v>19</v>
      </c>
      <c r="C29" s="3" t="s">
        <v>26</v>
      </c>
      <c r="D29" s="3">
        <v>3</v>
      </c>
      <c r="E29" s="3">
        <v>4</v>
      </c>
      <c r="F29" s="3">
        <v>3</v>
      </c>
      <c r="G29">
        <f t="shared" si="0"/>
        <v>10</v>
      </c>
      <c r="H29" s="3">
        <v>4</v>
      </c>
      <c r="I29" s="3">
        <v>3</v>
      </c>
      <c r="J29" s="3">
        <v>4</v>
      </c>
      <c r="K29" s="3">
        <v>3</v>
      </c>
      <c r="L29" s="3">
        <v>4</v>
      </c>
      <c r="M29" s="3">
        <v>3</v>
      </c>
      <c r="N29" s="3">
        <v>3</v>
      </c>
      <c r="O29" s="3">
        <v>4</v>
      </c>
      <c r="P29" s="3">
        <v>3</v>
      </c>
      <c r="Q29" s="3">
        <v>4</v>
      </c>
    </row>
    <row r="30" spans="1:17" ht="12.5" x14ac:dyDescent="0.25">
      <c r="A30" s="2">
        <v>44832.665498055554</v>
      </c>
      <c r="B30" s="3" t="s">
        <v>19</v>
      </c>
      <c r="C30" s="3" t="s">
        <v>24</v>
      </c>
      <c r="D30" s="3">
        <v>1</v>
      </c>
      <c r="E30" s="3">
        <v>2</v>
      </c>
      <c r="F30" s="3">
        <v>1</v>
      </c>
      <c r="G30">
        <f t="shared" si="0"/>
        <v>4</v>
      </c>
      <c r="H30" s="3">
        <v>1</v>
      </c>
      <c r="I30" s="3">
        <v>2</v>
      </c>
      <c r="J30" s="3">
        <v>1</v>
      </c>
      <c r="K30" s="3">
        <v>2</v>
      </c>
      <c r="L30" s="3">
        <v>1</v>
      </c>
      <c r="M30" s="3">
        <v>2</v>
      </c>
      <c r="N30" s="3">
        <v>1</v>
      </c>
      <c r="O30" s="3">
        <v>2</v>
      </c>
      <c r="P30" s="3">
        <v>2</v>
      </c>
      <c r="Q30" s="3">
        <v>2</v>
      </c>
    </row>
    <row r="31" spans="1:17" ht="12.5" x14ac:dyDescent="0.25">
      <c r="A31" s="2">
        <v>44832.666302951387</v>
      </c>
      <c r="B31" s="3" t="s">
        <v>19</v>
      </c>
      <c r="C31" s="3" t="s">
        <v>17</v>
      </c>
      <c r="D31" s="3">
        <v>2</v>
      </c>
      <c r="E31" s="3">
        <v>2</v>
      </c>
      <c r="F31" s="3">
        <v>2</v>
      </c>
      <c r="G31">
        <f t="shared" si="0"/>
        <v>6</v>
      </c>
      <c r="H31" s="3">
        <v>4</v>
      </c>
      <c r="I31" s="3">
        <v>2</v>
      </c>
      <c r="J31" s="3">
        <v>2</v>
      </c>
      <c r="K31" s="3">
        <v>2</v>
      </c>
      <c r="L31" s="3">
        <v>4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</row>
    <row r="32" spans="1:17" ht="12.5" x14ac:dyDescent="0.25">
      <c r="A32" s="2">
        <v>44832.666613738431</v>
      </c>
      <c r="B32" s="3" t="s">
        <v>16</v>
      </c>
      <c r="C32" s="3" t="s">
        <v>17</v>
      </c>
      <c r="D32" s="3">
        <v>2</v>
      </c>
      <c r="E32" s="3">
        <v>2</v>
      </c>
      <c r="F32" s="3">
        <v>2</v>
      </c>
      <c r="G32">
        <f t="shared" si="0"/>
        <v>6</v>
      </c>
      <c r="H32" s="3">
        <v>2</v>
      </c>
      <c r="I32" s="3">
        <v>2</v>
      </c>
      <c r="J32" s="3">
        <v>3</v>
      </c>
      <c r="K32" s="3">
        <v>2</v>
      </c>
      <c r="L32" s="3">
        <v>2</v>
      </c>
      <c r="M32" s="3">
        <v>2</v>
      </c>
      <c r="N32" s="3">
        <v>2</v>
      </c>
      <c r="O32" s="3">
        <v>2</v>
      </c>
      <c r="P32" s="3">
        <v>1</v>
      </c>
      <c r="Q32" s="3">
        <v>1</v>
      </c>
    </row>
    <row r="33" spans="1:18" ht="12.5" x14ac:dyDescent="0.25">
      <c r="A33" s="2">
        <v>44832.667795624999</v>
      </c>
      <c r="B33" s="3" t="s">
        <v>19</v>
      </c>
      <c r="C33" s="3" t="s">
        <v>18</v>
      </c>
      <c r="D33" s="3">
        <v>4</v>
      </c>
      <c r="E33" s="3">
        <v>3</v>
      </c>
      <c r="F33" s="3">
        <v>4</v>
      </c>
      <c r="G33">
        <f t="shared" si="0"/>
        <v>11</v>
      </c>
      <c r="H33" s="3">
        <v>4</v>
      </c>
      <c r="I33" s="3">
        <v>3</v>
      </c>
      <c r="J33" s="3">
        <v>2</v>
      </c>
      <c r="K33" s="3">
        <v>4</v>
      </c>
      <c r="L33" s="3">
        <v>2</v>
      </c>
      <c r="M33" s="3">
        <v>3</v>
      </c>
      <c r="N33" s="3">
        <v>4</v>
      </c>
      <c r="O33" s="3">
        <v>3</v>
      </c>
      <c r="P33" s="3">
        <v>4</v>
      </c>
      <c r="Q33" s="3">
        <v>2</v>
      </c>
    </row>
    <row r="34" spans="1:18" ht="12.5" x14ac:dyDescent="0.25">
      <c r="A34" s="2">
        <v>44832.670356666669</v>
      </c>
      <c r="B34" s="3" t="s">
        <v>19</v>
      </c>
      <c r="C34" s="3" t="s">
        <v>27</v>
      </c>
      <c r="D34" s="3">
        <v>1</v>
      </c>
      <c r="E34" s="3">
        <v>1</v>
      </c>
      <c r="F34" s="3">
        <v>1</v>
      </c>
      <c r="G34">
        <f t="shared" si="0"/>
        <v>3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</row>
    <row r="35" spans="1:18" ht="12.5" x14ac:dyDescent="0.25">
      <c r="A35" s="2">
        <v>44832.672543148146</v>
      </c>
      <c r="B35" s="3" t="s">
        <v>16</v>
      </c>
      <c r="C35" s="3" t="s">
        <v>17</v>
      </c>
      <c r="D35" s="3">
        <v>4</v>
      </c>
      <c r="E35" s="3">
        <v>3</v>
      </c>
      <c r="F35" s="3">
        <v>3</v>
      </c>
      <c r="G35">
        <f t="shared" si="0"/>
        <v>10</v>
      </c>
      <c r="H35" s="3">
        <v>3</v>
      </c>
      <c r="I35" s="3">
        <v>2</v>
      </c>
      <c r="J35" s="3">
        <v>2</v>
      </c>
      <c r="K35" s="3">
        <v>2</v>
      </c>
      <c r="L35" s="3">
        <v>3</v>
      </c>
      <c r="M35" s="3">
        <v>3</v>
      </c>
      <c r="N35" s="3">
        <v>2</v>
      </c>
      <c r="O35" s="3">
        <v>3</v>
      </c>
      <c r="P35" s="3">
        <v>3</v>
      </c>
      <c r="Q35" s="3">
        <v>4</v>
      </c>
    </row>
    <row r="36" spans="1:18" ht="12.5" x14ac:dyDescent="0.25">
      <c r="A36" s="2">
        <v>44832.672730300925</v>
      </c>
      <c r="B36" s="3" t="s">
        <v>16</v>
      </c>
      <c r="C36" s="3" t="s">
        <v>17</v>
      </c>
      <c r="D36" s="3">
        <v>4</v>
      </c>
      <c r="E36" s="3">
        <v>3</v>
      </c>
      <c r="F36" s="3">
        <v>4</v>
      </c>
      <c r="G36">
        <f t="shared" si="0"/>
        <v>11</v>
      </c>
      <c r="H36" s="3">
        <v>2</v>
      </c>
      <c r="I36" s="3">
        <v>2</v>
      </c>
      <c r="J36" s="3">
        <v>2</v>
      </c>
      <c r="K36" s="3">
        <v>2</v>
      </c>
      <c r="L36" s="3">
        <v>3</v>
      </c>
      <c r="M36" s="3">
        <v>2</v>
      </c>
      <c r="N36" s="3">
        <v>2</v>
      </c>
      <c r="O36" s="3">
        <v>3</v>
      </c>
      <c r="P36" s="3">
        <v>3</v>
      </c>
      <c r="Q36" s="3">
        <v>4</v>
      </c>
    </row>
    <row r="37" spans="1:18" ht="12.5" x14ac:dyDescent="0.25">
      <c r="A37" s="2">
        <v>44832.672864374996</v>
      </c>
      <c r="B37" s="3" t="s">
        <v>19</v>
      </c>
      <c r="C37" s="3" t="s">
        <v>21</v>
      </c>
      <c r="D37" s="3">
        <v>3</v>
      </c>
      <c r="E37" s="3">
        <v>2</v>
      </c>
      <c r="F37" s="3">
        <v>2</v>
      </c>
      <c r="G37">
        <f t="shared" si="0"/>
        <v>7</v>
      </c>
      <c r="H37" s="3">
        <v>4</v>
      </c>
      <c r="I37" s="3">
        <v>1</v>
      </c>
      <c r="J37" s="3">
        <v>2</v>
      </c>
      <c r="K37" s="3">
        <v>1</v>
      </c>
      <c r="L37" s="3">
        <v>1</v>
      </c>
      <c r="M37" s="3">
        <v>1</v>
      </c>
      <c r="N37" s="3">
        <v>1</v>
      </c>
      <c r="O37" s="3">
        <v>3</v>
      </c>
      <c r="P37" s="3">
        <v>3</v>
      </c>
      <c r="Q37" s="3">
        <v>2</v>
      </c>
    </row>
    <row r="38" spans="1:18" ht="12.5" x14ac:dyDescent="0.25">
      <c r="A38" s="2">
        <v>44832.67299762732</v>
      </c>
      <c r="B38" s="3" t="s">
        <v>16</v>
      </c>
      <c r="C38" s="3" t="s">
        <v>17</v>
      </c>
      <c r="D38" s="3">
        <v>2</v>
      </c>
      <c r="E38" s="3">
        <v>2</v>
      </c>
      <c r="F38" s="3">
        <v>2</v>
      </c>
      <c r="G38">
        <f t="shared" si="0"/>
        <v>6</v>
      </c>
      <c r="H38" s="3">
        <v>2</v>
      </c>
      <c r="I38" s="3">
        <v>1</v>
      </c>
      <c r="J38" s="3">
        <v>1</v>
      </c>
      <c r="K38" s="3">
        <v>1</v>
      </c>
      <c r="L38" s="3">
        <v>2</v>
      </c>
      <c r="M38" s="3">
        <v>1</v>
      </c>
      <c r="N38" s="3">
        <v>2</v>
      </c>
      <c r="O38" s="3">
        <v>2</v>
      </c>
      <c r="P38" s="3">
        <v>2</v>
      </c>
      <c r="Q38" s="3">
        <v>1</v>
      </c>
    </row>
    <row r="39" spans="1:18" ht="12.5" x14ac:dyDescent="0.25">
      <c r="A39" s="2">
        <v>44832.673732986106</v>
      </c>
      <c r="B39" s="3" t="s">
        <v>19</v>
      </c>
      <c r="C39" s="3" t="s">
        <v>21</v>
      </c>
      <c r="D39" s="3">
        <v>3</v>
      </c>
      <c r="E39" s="3">
        <v>3</v>
      </c>
      <c r="F39" s="3">
        <v>3</v>
      </c>
      <c r="G39">
        <f t="shared" si="0"/>
        <v>9</v>
      </c>
      <c r="H39" s="3">
        <v>3</v>
      </c>
      <c r="I39" s="3">
        <v>3</v>
      </c>
      <c r="J39" s="3">
        <v>3</v>
      </c>
      <c r="K39" s="3">
        <v>3</v>
      </c>
      <c r="L39" s="3">
        <v>3</v>
      </c>
      <c r="M39" s="3">
        <v>3</v>
      </c>
      <c r="N39" s="3">
        <v>3</v>
      </c>
      <c r="O39" s="3">
        <v>3</v>
      </c>
      <c r="P39" s="3">
        <v>3</v>
      </c>
      <c r="Q39" s="3">
        <v>3</v>
      </c>
    </row>
    <row r="40" spans="1:18" ht="12.5" x14ac:dyDescent="0.25">
      <c r="A40" s="2">
        <v>44832.674803252317</v>
      </c>
      <c r="B40" s="3" t="s">
        <v>16</v>
      </c>
      <c r="C40" s="3" t="s">
        <v>17</v>
      </c>
      <c r="D40" s="3">
        <v>3</v>
      </c>
      <c r="E40" s="3">
        <v>3</v>
      </c>
      <c r="F40" s="3">
        <v>2</v>
      </c>
      <c r="G40">
        <f t="shared" si="0"/>
        <v>8</v>
      </c>
      <c r="H40" s="3">
        <v>2</v>
      </c>
      <c r="I40" s="3">
        <v>2</v>
      </c>
      <c r="J40" s="3">
        <v>2</v>
      </c>
      <c r="K40" s="3">
        <v>1</v>
      </c>
      <c r="L40" s="3">
        <v>3</v>
      </c>
      <c r="M40" s="3">
        <v>1</v>
      </c>
      <c r="N40" s="3">
        <v>2</v>
      </c>
      <c r="O40" s="3">
        <v>2</v>
      </c>
      <c r="P40" s="3">
        <v>4</v>
      </c>
      <c r="Q40" s="3">
        <v>2</v>
      </c>
    </row>
    <row r="41" spans="1:18" ht="12.5" x14ac:dyDescent="0.25">
      <c r="A41" s="2">
        <v>44832.675658356486</v>
      </c>
      <c r="B41" s="3" t="s">
        <v>19</v>
      </c>
      <c r="C41" s="3" t="s">
        <v>28</v>
      </c>
      <c r="D41" s="3">
        <v>2</v>
      </c>
      <c r="E41" s="3">
        <v>2</v>
      </c>
      <c r="F41" s="3">
        <v>4</v>
      </c>
      <c r="G41">
        <f t="shared" si="0"/>
        <v>8</v>
      </c>
      <c r="H41" s="3">
        <v>3</v>
      </c>
      <c r="I41" s="3">
        <v>4</v>
      </c>
      <c r="J41" s="3">
        <v>3</v>
      </c>
      <c r="K41" s="3">
        <v>4</v>
      </c>
      <c r="L41" s="3">
        <v>3</v>
      </c>
      <c r="M41" s="3">
        <v>4</v>
      </c>
      <c r="N41" s="3">
        <v>3</v>
      </c>
      <c r="O41" s="3">
        <v>4</v>
      </c>
      <c r="P41" s="3">
        <v>4</v>
      </c>
      <c r="Q41" s="3">
        <v>3</v>
      </c>
    </row>
    <row r="42" spans="1:18" ht="12.5" x14ac:dyDescent="0.25">
      <c r="A42" s="2">
        <v>44832.690099525462</v>
      </c>
      <c r="B42" s="3" t="s">
        <v>16</v>
      </c>
      <c r="C42" s="3" t="s">
        <v>17</v>
      </c>
      <c r="D42" s="3">
        <v>4</v>
      </c>
      <c r="E42" s="3">
        <v>4</v>
      </c>
      <c r="F42" s="3">
        <v>4</v>
      </c>
      <c r="G42">
        <f t="shared" si="0"/>
        <v>12</v>
      </c>
      <c r="H42" s="3">
        <v>3</v>
      </c>
      <c r="I42" s="3">
        <v>3</v>
      </c>
      <c r="J42" s="3">
        <v>2</v>
      </c>
      <c r="K42" s="3">
        <v>3</v>
      </c>
      <c r="L42" s="3">
        <v>4</v>
      </c>
      <c r="M42" s="3">
        <v>2</v>
      </c>
      <c r="N42" s="3">
        <v>2</v>
      </c>
      <c r="O42" s="3">
        <v>3</v>
      </c>
      <c r="P42" s="3">
        <v>4</v>
      </c>
      <c r="Q42" s="3">
        <v>4</v>
      </c>
    </row>
    <row r="43" spans="1:18" ht="12.5" x14ac:dyDescent="0.25">
      <c r="A43" s="2">
        <v>44832.703771180561</v>
      </c>
      <c r="B43" s="3" t="s">
        <v>19</v>
      </c>
      <c r="C43" s="3" t="s">
        <v>29</v>
      </c>
      <c r="D43" s="3">
        <v>5</v>
      </c>
      <c r="E43" s="3">
        <v>5</v>
      </c>
      <c r="F43" s="3">
        <v>5</v>
      </c>
      <c r="G43">
        <f t="shared" si="0"/>
        <v>15</v>
      </c>
      <c r="H43" s="3">
        <v>5</v>
      </c>
      <c r="I43" s="3">
        <v>5</v>
      </c>
      <c r="J43" s="3">
        <v>1</v>
      </c>
      <c r="K43" s="3">
        <v>5</v>
      </c>
      <c r="L43" s="3">
        <v>5</v>
      </c>
      <c r="M43" s="3">
        <v>5</v>
      </c>
      <c r="N43" s="3">
        <v>5</v>
      </c>
      <c r="O43" s="3">
        <v>5</v>
      </c>
      <c r="P43" s="3">
        <v>5</v>
      </c>
      <c r="Q43" s="3">
        <v>5</v>
      </c>
    </row>
    <row r="44" spans="1:18" ht="12.5" x14ac:dyDescent="0.25">
      <c r="A44" s="2">
        <v>44832.707529282408</v>
      </c>
      <c r="B44" s="3" t="s">
        <v>19</v>
      </c>
      <c r="C44" s="3" t="s">
        <v>21</v>
      </c>
      <c r="D44" s="3">
        <v>1</v>
      </c>
      <c r="E44" s="3">
        <v>2</v>
      </c>
      <c r="F44" s="3">
        <v>1</v>
      </c>
      <c r="G44">
        <f t="shared" si="0"/>
        <v>4</v>
      </c>
      <c r="H44" s="3">
        <v>3</v>
      </c>
      <c r="I44" s="3">
        <v>1</v>
      </c>
      <c r="J44" s="3">
        <v>1</v>
      </c>
      <c r="K44" s="3">
        <v>3</v>
      </c>
      <c r="L44" s="3">
        <v>1</v>
      </c>
      <c r="M44" s="3">
        <v>1</v>
      </c>
      <c r="N44" s="3">
        <v>1</v>
      </c>
      <c r="O44" s="3">
        <v>1</v>
      </c>
      <c r="P44" s="3">
        <v>3</v>
      </c>
      <c r="Q44" s="3">
        <v>3</v>
      </c>
      <c r="R44">
        <f>SUM(O44:Q44)</f>
        <v>7</v>
      </c>
    </row>
    <row r="45" spans="1:18" ht="12.5" x14ac:dyDescent="0.25">
      <c r="A45" s="2">
        <v>44832.708972916662</v>
      </c>
      <c r="B45" s="3" t="s">
        <v>16</v>
      </c>
      <c r="C45" s="3" t="s">
        <v>17</v>
      </c>
      <c r="D45" s="3">
        <v>5</v>
      </c>
      <c r="E45" s="3">
        <v>4</v>
      </c>
      <c r="F45" s="3">
        <v>3</v>
      </c>
      <c r="G45">
        <f t="shared" si="0"/>
        <v>12</v>
      </c>
      <c r="H45" s="3">
        <v>4</v>
      </c>
      <c r="I45" s="3">
        <v>5</v>
      </c>
      <c r="J45" s="3">
        <v>4</v>
      </c>
      <c r="K45" s="3">
        <v>3</v>
      </c>
      <c r="L45" s="3">
        <v>4</v>
      </c>
      <c r="M45" s="3">
        <v>5</v>
      </c>
      <c r="N45" s="3">
        <v>4</v>
      </c>
      <c r="O45" s="3">
        <v>3</v>
      </c>
      <c r="P45" s="3">
        <v>4</v>
      </c>
      <c r="Q45" s="3">
        <v>5</v>
      </c>
      <c r="R45">
        <f t="shared" ref="R45:R59" si="1">SUM(O45:Q45)</f>
        <v>12</v>
      </c>
    </row>
    <row r="46" spans="1:18" ht="12.5" x14ac:dyDescent="0.25">
      <c r="A46" s="2">
        <v>44832.709293344902</v>
      </c>
      <c r="B46" s="3" t="s">
        <v>16</v>
      </c>
      <c r="C46" s="3" t="s">
        <v>17</v>
      </c>
      <c r="D46" s="3">
        <v>2</v>
      </c>
      <c r="E46" s="3">
        <v>3</v>
      </c>
      <c r="F46" s="3">
        <v>2</v>
      </c>
      <c r="G46">
        <f t="shared" si="0"/>
        <v>7</v>
      </c>
      <c r="H46" s="3">
        <v>3</v>
      </c>
      <c r="I46" s="3">
        <v>2</v>
      </c>
      <c r="J46" s="3">
        <v>3</v>
      </c>
      <c r="K46" s="3">
        <v>2</v>
      </c>
      <c r="L46" s="3">
        <v>3</v>
      </c>
      <c r="M46" s="3">
        <v>2</v>
      </c>
      <c r="N46" s="3">
        <v>3</v>
      </c>
      <c r="O46" s="3">
        <v>2</v>
      </c>
      <c r="P46" s="3">
        <v>3</v>
      </c>
      <c r="Q46" s="3">
        <v>2</v>
      </c>
      <c r="R46">
        <f t="shared" si="1"/>
        <v>7</v>
      </c>
    </row>
    <row r="47" spans="1:18" ht="12.5" x14ac:dyDescent="0.25">
      <c r="A47" s="2">
        <v>44832.709797916672</v>
      </c>
      <c r="B47" s="3" t="s">
        <v>16</v>
      </c>
      <c r="C47" s="3" t="s">
        <v>17</v>
      </c>
      <c r="D47" s="3">
        <v>4</v>
      </c>
      <c r="E47" s="3">
        <v>4</v>
      </c>
      <c r="F47" s="3">
        <v>5</v>
      </c>
      <c r="G47">
        <f t="shared" si="0"/>
        <v>13</v>
      </c>
      <c r="H47" s="3">
        <v>5</v>
      </c>
      <c r="I47" s="3">
        <v>4</v>
      </c>
      <c r="J47" s="3">
        <v>4</v>
      </c>
      <c r="K47" s="3">
        <v>3</v>
      </c>
      <c r="L47" s="3">
        <v>3</v>
      </c>
      <c r="M47" s="3">
        <v>4</v>
      </c>
      <c r="N47" s="3">
        <v>4</v>
      </c>
      <c r="O47" s="3">
        <v>3</v>
      </c>
      <c r="P47" s="3">
        <v>3</v>
      </c>
      <c r="Q47" s="3">
        <v>4</v>
      </c>
      <c r="R47">
        <f t="shared" si="1"/>
        <v>10</v>
      </c>
    </row>
    <row r="48" spans="1:18" ht="12.5" x14ac:dyDescent="0.25">
      <c r="A48" s="2">
        <v>44832.710171168983</v>
      </c>
      <c r="B48" s="3" t="s">
        <v>16</v>
      </c>
      <c r="C48" s="3" t="s">
        <v>30</v>
      </c>
      <c r="D48" s="3">
        <v>5</v>
      </c>
      <c r="E48" s="3">
        <v>3</v>
      </c>
      <c r="F48" s="3">
        <v>3</v>
      </c>
      <c r="G48">
        <f t="shared" si="0"/>
        <v>11</v>
      </c>
      <c r="H48" s="3">
        <v>3</v>
      </c>
      <c r="I48" s="3">
        <v>5</v>
      </c>
      <c r="J48" s="3">
        <v>3</v>
      </c>
      <c r="K48" s="3">
        <v>4</v>
      </c>
      <c r="L48" s="3">
        <v>3</v>
      </c>
      <c r="M48" s="3">
        <v>3</v>
      </c>
      <c r="N48" s="3">
        <v>4</v>
      </c>
      <c r="O48" s="3">
        <v>3</v>
      </c>
      <c r="P48" s="3">
        <v>4</v>
      </c>
      <c r="Q48" s="3">
        <v>5</v>
      </c>
      <c r="R48">
        <f t="shared" si="1"/>
        <v>12</v>
      </c>
    </row>
    <row r="49" spans="1:18" ht="12.5" x14ac:dyDescent="0.25">
      <c r="A49" s="2">
        <v>44832.710490162033</v>
      </c>
      <c r="B49" s="3" t="s">
        <v>16</v>
      </c>
      <c r="C49" s="3" t="s">
        <v>31</v>
      </c>
      <c r="D49" s="3">
        <v>5</v>
      </c>
      <c r="E49" s="3">
        <v>4</v>
      </c>
      <c r="F49" s="3">
        <v>5</v>
      </c>
      <c r="G49">
        <f t="shared" si="0"/>
        <v>14</v>
      </c>
      <c r="H49" s="3">
        <v>3</v>
      </c>
      <c r="I49" s="3">
        <v>3</v>
      </c>
      <c r="J49" s="3">
        <v>4</v>
      </c>
      <c r="K49" s="3">
        <v>4</v>
      </c>
      <c r="L49" s="3">
        <v>5</v>
      </c>
      <c r="M49" s="3">
        <v>5</v>
      </c>
      <c r="N49" s="3">
        <v>3</v>
      </c>
      <c r="O49" s="3">
        <v>3</v>
      </c>
      <c r="P49" s="3">
        <v>4</v>
      </c>
      <c r="Q49" s="3">
        <v>5</v>
      </c>
      <c r="R49">
        <f t="shared" si="1"/>
        <v>12</v>
      </c>
    </row>
    <row r="50" spans="1:18" ht="12.5" x14ac:dyDescent="0.25">
      <c r="A50" s="2">
        <v>44832.710889525464</v>
      </c>
      <c r="B50" s="3" t="s">
        <v>16</v>
      </c>
      <c r="C50" s="3" t="s">
        <v>17</v>
      </c>
      <c r="D50" s="3">
        <v>4</v>
      </c>
      <c r="E50" s="3">
        <v>5</v>
      </c>
      <c r="F50" s="3">
        <v>4</v>
      </c>
      <c r="G50">
        <f t="shared" si="0"/>
        <v>13</v>
      </c>
      <c r="H50" s="3">
        <v>3</v>
      </c>
      <c r="I50" s="3">
        <v>5</v>
      </c>
      <c r="J50" s="3">
        <v>4</v>
      </c>
      <c r="K50" s="3">
        <v>3</v>
      </c>
      <c r="L50" s="3">
        <v>4</v>
      </c>
      <c r="M50" s="3">
        <v>5</v>
      </c>
      <c r="N50" s="3">
        <v>4</v>
      </c>
      <c r="O50" s="3">
        <v>4</v>
      </c>
      <c r="P50" s="3">
        <v>5</v>
      </c>
      <c r="Q50" s="3">
        <v>4</v>
      </c>
      <c r="R50">
        <f t="shared" si="1"/>
        <v>13</v>
      </c>
    </row>
    <row r="51" spans="1:18" ht="12.5" x14ac:dyDescent="0.25">
      <c r="A51" s="2">
        <v>44832.711179872684</v>
      </c>
      <c r="B51" s="3" t="s">
        <v>16</v>
      </c>
      <c r="C51" s="3" t="s">
        <v>32</v>
      </c>
      <c r="D51" s="3">
        <v>5</v>
      </c>
      <c r="E51" s="3">
        <v>5</v>
      </c>
      <c r="F51" s="3">
        <v>4</v>
      </c>
      <c r="G51">
        <f t="shared" si="0"/>
        <v>14</v>
      </c>
      <c r="H51" s="3">
        <v>3</v>
      </c>
      <c r="I51" s="3">
        <v>4</v>
      </c>
      <c r="J51" s="3">
        <v>3</v>
      </c>
      <c r="K51" s="3">
        <v>4</v>
      </c>
      <c r="L51" s="3">
        <v>4</v>
      </c>
      <c r="M51" s="3">
        <v>4</v>
      </c>
      <c r="N51" s="3">
        <v>5</v>
      </c>
      <c r="O51" s="3">
        <v>5</v>
      </c>
      <c r="P51" s="3">
        <v>4</v>
      </c>
      <c r="Q51" s="3">
        <v>5</v>
      </c>
      <c r="R51">
        <f t="shared" si="1"/>
        <v>14</v>
      </c>
    </row>
    <row r="52" spans="1:18" ht="12.5" x14ac:dyDescent="0.25">
      <c r="A52" s="2">
        <v>44832.711529236112</v>
      </c>
      <c r="B52" s="3" t="s">
        <v>16</v>
      </c>
      <c r="C52" s="3" t="s">
        <v>33</v>
      </c>
      <c r="D52" s="3">
        <v>5</v>
      </c>
      <c r="E52" s="3">
        <v>5</v>
      </c>
      <c r="F52" s="3">
        <v>5</v>
      </c>
      <c r="G52">
        <f t="shared" si="0"/>
        <v>15</v>
      </c>
      <c r="H52" s="3">
        <v>5</v>
      </c>
      <c r="I52" s="3">
        <v>5</v>
      </c>
      <c r="J52" s="3">
        <v>5</v>
      </c>
      <c r="K52" s="3">
        <v>5</v>
      </c>
      <c r="L52" s="3">
        <v>5</v>
      </c>
      <c r="M52" s="3">
        <v>5</v>
      </c>
      <c r="N52" s="3">
        <v>4</v>
      </c>
      <c r="O52" s="3">
        <v>4</v>
      </c>
      <c r="P52" s="3">
        <v>4</v>
      </c>
      <c r="Q52" s="3">
        <v>4</v>
      </c>
      <c r="R52">
        <f t="shared" si="1"/>
        <v>12</v>
      </c>
    </row>
    <row r="53" spans="1:18" ht="12.5" x14ac:dyDescent="0.25">
      <c r="A53" s="2">
        <v>44832.711952199075</v>
      </c>
      <c r="B53" s="3" t="s">
        <v>16</v>
      </c>
      <c r="C53" s="3" t="s">
        <v>17</v>
      </c>
      <c r="D53" s="3">
        <v>5</v>
      </c>
      <c r="E53" s="3">
        <v>4</v>
      </c>
      <c r="F53" s="3">
        <v>4</v>
      </c>
      <c r="G53">
        <f t="shared" si="0"/>
        <v>13</v>
      </c>
      <c r="H53" s="3">
        <v>5</v>
      </c>
      <c r="I53" s="3">
        <v>4</v>
      </c>
      <c r="J53" s="3">
        <v>4</v>
      </c>
      <c r="K53" s="3">
        <v>3</v>
      </c>
      <c r="L53" s="3">
        <v>3</v>
      </c>
      <c r="M53" s="3">
        <v>4</v>
      </c>
      <c r="N53" s="3">
        <v>3</v>
      </c>
      <c r="O53" s="3">
        <v>4</v>
      </c>
      <c r="P53" s="3">
        <v>5</v>
      </c>
      <c r="Q53" s="3">
        <v>5</v>
      </c>
      <c r="R53">
        <f t="shared" si="1"/>
        <v>14</v>
      </c>
    </row>
    <row r="54" spans="1:18" ht="12.5" x14ac:dyDescent="0.25">
      <c r="A54" s="2">
        <v>44832.712304814813</v>
      </c>
      <c r="B54" s="3" t="s">
        <v>16</v>
      </c>
      <c r="C54" s="3" t="s">
        <v>17</v>
      </c>
      <c r="D54" s="3">
        <v>4</v>
      </c>
      <c r="E54" s="3">
        <v>4</v>
      </c>
      <c r="F54" s="3">
        <v>5</v>
      </c>
      <c r="G54">
        <f t="shared" si="0"/>
        <v>13</v>
      </c>
      <c r="H54" s="3">
        <v>5</v>
      </c>
      <c r="I54" s="3">
        <v>4</v>
      </c>
      <c r="J54" s="3">
        <v>4</v>
      </c>
      <c r="K54" s="3">
        <v>5</v>
      </c>
      <c r="L54" s="3">
        <v>4</v>
      </c>
      <c r="M54" s="3">
        <v>4</v>
      </c>
      <c r="N54" s="3">
        <v>4</v>
      </c>
      <c r="O54" s="3">
        <v>3</v>
      </c>
      <c r="P54" s="3">
        <v>4</v>
      </c>
      <c r="Q54" s="3">
        <v>5</v>
      </c>
      <c r="R54">
        <f t="shared" si="1"/>
        <v>12</v>
      </c>
    </row>
    <row r="55" spans="1:18" ht="12.5" x14ac:dyDescent="0.25">
      <c r="A55" s="2">
        <v>44832.71482552083</v>
      </c>
      <c r="B55" s="3" t="s">
        <v>19</v>
      </c>
      <c r="C55" s="3" t="s">
        <v>17</v>
      </c>
      <c r="D55" s="3">
        <v>4</v>
      </c>
      <c r="E55" s="3">
        <v>4</v>
      </c>
      <c r="F55" s="3">
        <v>4</v>
      </c>
      <c r="G55">
        <f t="shared" si="0"/>
        <v>12</v>
      </c>
      <c r="H55" s="3">
        <v>2</v>
      </c>
      <c r="I55" s="3">
        <v>2</v>
      </c>
      <c r="J55" s="3">
        <v>2</v>
      </c>
      <c r="K55" s="3">
        <v>4</v>
      </c>
      <c r="L55" s="3">
        <v>4</v>
      </c>
      <c r="M55" s="3">
        <v>4</v>
      </c>
      <c r="N55" s="3">
        <v>4</v>
      </c>
      <c r="O55" s="3">
        <v>4</v>
      </c>
      <c r="P55" s="3">
        <v>4</v>
      </c>
      <c r="Q55" s="3">
        <v>4</v>
      </c>
      <c r="R55">
        <f t="shared" si="1"/>
        <v>12</v>
      </c>
    </row>
    <row r="56" spans="1:18" ht="12.5" x14ac:dyDescent="0.25">
      <c r="A56" s="2">
        <v>44832.772680798611</v>
      </c>
      <c r="B56" s="3" t="s">
        <v>16</v>
      </c>
      <c r="C56" s="3" t="s">
        <v>17</v>
      </c>
      <c r="D56" s="3">
        <v>2</v>
      </c>
      <c r="E56" s="3">
        <v>2</v>
      </c>
      <c r="F56" s="3">
        <v>4</v>
      </c>
      <c r="G56">
        <f t="shared" si="0"/>
        <v>8</v>
      </c>
      <c r="H56" s="3">
        <v>1</v>
      </c>
      <c r="I56" s="3">
        <v>2</v>
      </c>
      <c r="J56" s="3">
        <v>4</v>
      </c>
      <c r="K56" s="3">
        <v>1</v>
      </c>
      <c r="L56" s="3">
        <v>2</v>
      </c>
      <c r="M56" s="3">
        <v>1</v>
      </c>
      <c r="N56" s="3">
        <v>1</v>
      </c>
      <c r="O56" s="3">
        <v>3</v>
      </c>
      <c r="P56" s="3">
        <v>3</v>
      </c>
      <c r="Q56" s="3">
        <v>2</v>
      </c>
      <c r="R56">
        <f t="shared" si="1"/>
        <v>8</v>
      </c>
    </row>
    <row r="57" spans="1:18" ht="12.5" x14ac:dyDescent="0.25">
      <c r="A57" s="2">
        <v>44832.883618182866</v>
      </c>
      <c r="B57" s="3" t="s">
        <v>16</v>
      </c>
      <c r="C57" s="3" t="s">
        <v>34</v>
      </c>
      <c r="D57" s="3">
        <v>2</v>
      </c>
      <c r="E57" s="3">
        <v>2</v>
      </c>
      <c r="F57" s="3">
        <v>2</v>
      </c>
      <c r="G57">
        <f t="shared" si="0"/>
        <v>6</v>
      </c>
      <c r="H57" s="3">
        <v>3</v>
      </c>
      <c r="I57" s="3">
        <v>2</v>
      </c>
      <c r="J57" s="3">
        <v>2</v>
      </c>
      <c r="K57" s="3">
        <v>2</v>
      </c>
      <c r="L57" s="3">
        <v>2</v>
      </c>
      <c r="M57" s="3">
        <v>2</v>
      </c>
      <c r="N57" s="3">
        <v>2</v>
      </c>
      <c r="O57" s="3">
        <v>2</v>
      </c>
      <c r="P57" s="3">
        <v>2</v>
      </c>
      <c r="Q57" s="3">
        <v>2</v>
      </c>
      <c r="R57">
        <f t="shared" si="1"/>
        <v>6</v>
      </c>
    </row>
    <row r="58" spans="1:18" ht="12.5" x14ac:dyDescent="0.25">
      <c r="A58" s="2">
        <v>44832.959220219913</v>
      </c>
      <c r="B58" s="3" t="s">
        <v>16</v>
      </c>
      <c r="C58" s="3" t="s">
        <v>17</v>
      </c>
      <c r="D58" s="3">
        <v>1</v>
      </c>
      <c r="E58" s="3">
        <v>1</v>
      </c>
      <c r="F58" s="3">
        <v>1</v>
      </c>
      <c r="G58">
        <f t="shared" si="0"/>
        <v>3</v>
      </c>
      <c r="H58" s="3">
        <v>4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>
        <f t="shared" si="1"/>
        <v>3</v>
      </c>
    </row>
    <row r="59" spans="1:18" ht="12.5" x14ac:dyDescent="0.25">
      <c r="A59" s="2">
        <v>44832.962025208333</v>
      </c>
      <c r="B59" s="3" t="s">
        <v>16</v>
      </c>
      <c r="C59" s="3" t="s">
        <v>17</v>
      </c>
      <c r="D59" s="3">
        <v>5</v>
      </c>
      <c r="E59" s="3">
        <v>4</v>
      </c>
      <c r="F59" s="3">
        <v>4</v>
      </c>
      <c r="G59">
        <f t="shared" si="0"/>
        <v>13</v>
      </c>
      <c r="H59" s="3">
        <v>2</v>
      </c>
      <c r="I59" s="3">
        <v>3</v>
      </c>
      <c r="J59" s="3">
        <v>2</v>
      </c>
      <c r="K59" s="3">
        <v>2</v>
      </c>
      <c r="L59" s="3">
        <v>4</v>
      </c>
      <c r="M59" s="3">
        <v>3</v>
      </c>
      <c r="N59" s="3">
        <v>3</v>
      </c>
      <c r="O59" s="3">
        <v>5</v>
      </c>
      <c r="P59" s="3">
        <v>5</v>
      </c>
      <c r="Q59" s="3">
        <v>5</v>
      </c>
      <c r="R59">
        <f t="shared" si="1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1DFB-5081-4CD3-A02B-FA165DFE008D}">
  <dimension ref="B5:O22"/>
  <sheetViews>
    <sheetView tabSelected="1" topLeftCell="A7" zoomScale="125" zoomScaleNormal="125" workbookViewId="0">
      <selection activeCell="E23" sqref="E23"/>
    </sheetView>
  </sheetViews>
  <sheetFormatPr defaultRowHeight="12.5" x14ac:dyDescent="0.25"/>
  <sheetData>
    <row r="5" spans="2:15" ht="13" x14ac:dyDescent="0.3">
      <c r="B5" s="7"/>
      <c r="C5" s="9" t="s">
        <v>48</v>
      </c>
      <c r="D5" s="9" t="s">
        <v>49</v>
      </c>
      <c r="E5" s="9" t="s">
        <v>50</v>
      </c>
      <c r="F5" s="9" t="s">
        <v>51</v>
      </c>
      <c r="G5" s="9" t="s">
        <v>52</v>
      </c>
      <c r="H5" s="9" t="s">
        <v>53</v>
      </c>
      <c r="I5" s="9" t="s">
        <v>54</v>
      </c>
      <c r="J5" s="9" t="s">
        <v>55</v>
      </c>
      <c r="K5" s="9" t="s">
        <v>56</v>
      </c>
      <c r="L5" s="9" t="s">
        <v>57</v>
      </c>
      <c r="M5" s="9" t="s">
        <v>58</v>
      </c>
      <c r="N5" s="9" t="s">
        <v>59</v>
      </c>
      <c r="O5" s="9" t="s">
        <v>60</v>
      </c>
    </row>
    <row r="6" spans="2:15" ht="13" x14ac:dyDescent="0.3">
      <c r="B6" s="10" t="s">
        <v>48</v>
      </c>
      <c r="C6" s="8">
        <v>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ht="13" x14ac:dyDescent="0.3">
      <c r="B7" s="10" t="s">
        <v>49</v>
      </c>
      <c r="C7" s="8">
        <v>0.78791475261659483</v>
      </c>
      <c r="D7" s="8">
        <v>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5" ht="13" x14ac:dyDescent="0.3">
      <c r="B8" s="10" t="s">
        <v>50</v>
      </c>
      <c r="C8" s="8">
        <v>0.78883302975635106</v>
      </c>
      <c r="D8" s="8">
        <v>0.70706521954265411</v>
      </c>
      <c r="E8" s="8">
        <v>1</v>
      </c>
      <c r="F8" s="8"/>
      <c r="G8" s="8"/>
      <c r="H8" s="8"/>
      <c r="I8" s="8"/>
      <c r="J8" s="8"/>
      <c r="K8" s="8"/>
      <c r="L8" s="8"/>
      <c r="M8" s="8"/>
      <c r="N8" s="8"/>
      <c r="O8" s="8"/>
    </row>
    <row r="9" spans="2:15" ht="13" x14ac:dyDescent="0.3">
      <c r="B9" s="10" t="s">
        <v>51</v>
      </c>
      <c r="C9" s="8">
        <v>0.57095616481875588</v>
      </c>
      <c r="D9" s="8">
        <v>0.48385850043558382</v>
      </c>
      <c r="E9" s="8">
        <v>0.51462757308421636</v>
      </c>
      <c r="F9" s="8">
        <v>1</v>
      </c>
      <c r="G9" s="8"/>
      <c r="H9" s="8"/>
      <c r="I9" s="8"/>
      <c r="J9" s="8"/>
      <c r="K9" s="8"/>
      <c r="L9" s="8"/>
      <c r="M9" s="8"/>
      <c r="N9" s="8"/>
      <c r="O9" s="8"/>
    </row>
    <row r="10" spans="2:15" ht="13" x14ac:dyDescent="0.3">
      <c r="B10" s="10" t="s">
        <v>52</v>
      </c>
      <c r="C10" s="8">
        <v>0.69542301871343215</v>
      </c>
      <c r="D10" s="8">
        <v>0.7227220553777397</v>
      </c>
      <c r="E10" s="8">
        <v>0.65272569904313316</v>
      </c>
      <c r="F10" s="8">
        <v>0.48212840682345182</v>
      </c>
      <c r="G10" s="8">
        <v>1</v>
      </c>
      <c r="H10" s="8"/>
      <c r="I10" s="8"/>
      <c r="J10" s="8"/>
      <c r="K10" s="8"/>
      <c r="L10" s="8"/>
      <c r="M10" s="8"/>
      <c r="N10" s="8"/>
      <c r="O10" s="8"/>
    </row>
    <row r="11" spans="2:15" ht="13" x14ac:dyDescent="0.3">
      <c r="B11" s="10" t="s">
        <v>53</v>
      </c>
      <c r="C11" s="8">
        <v>0.64612766469466809</v>
      </c>
      <c r="D11" s="8">
        <v>0.58931603400138255</v>
      </c>
      <c r="E11" s="8">
        <v>0.72120797035399709</v>
      </c>
      <c r="F11" s="8">
        <v>0.5322417098058182</v>
      </c>
      <c r="G11" s="8">
        <v>0.58723834813487907</v>
      </c>
      <c r="H11" s="8">
        <v>1</v>
      </c>
      <c r="I11" s="8"/>
      <c r="J11" s="8"/>
      <c r="K11" s="8"/>
      <c r="L11" s="8"/>
      <c r="M11" s="8"/>
      <c r="N11" s="8"/>
      <c r="O11" s="8"/>
    </row>
    <row r="12" spans="2:15" ht="13" x14ac:dyDescent="0.3">
      <c r="B12" s="10" t="s">
        <v>54</v>
      </c>
      <c r="C12" s="8">
        <v>0.69734491429405432</v>
      </c>
      <c r="D12" s="8">
        <v>0.62190038212702681</v>
      </c>
      <c r="E12" s="8">
        <v>0.6528013065123236</v>
      </c>
      <c r="F12" s="8">
        <v>0.56703689847030014</v>
      </c>
      <c r="G12" s="8">
        <v>0.74334669219692984</v>
      </c>
      <c r="H12" s="8">
        <v>0.52504200148271873</v>
      </c>
      <c r="I12" s="8">
        <v>1</v>
      </c>
      <c r="J12" s="8"/>
      <c r="K12" s="8"/>
      <c r="L12" s="8"/>
      <c r="M12" s="8"/>
      <c r="N12" s="8"/>
      <c r="O12" s="8"/>
    </row>
    <row r="13" spans="2:15" ht="13" x14ac:dyDescent="0.3">
      <c r="B13" s="10" t="s">
        <v>55</v>
      </c>
      <c r="C13" s="8">
        <v>0.71781843926256472</v>
      </c>
      <c r="D13" s="8">
        <v>0.73373237061312124</v>
      </c>
      <c r="E13" s="8">
        <v>0.75992474055514014</v>
      </c>
      <c r="F13" s="8">
        <v>0.44772223023698887</v>
      </c>
      <c r="G13" s="8">
        <v>0.71165512308227163</v>
      </c>
      <c r="H13" s="8">
        <v>0.58932282345180464</v>
      </c>
      <c r="I13" s="8">
        <v>0.62001154301028383</v>
      </c>
      <c r="J13" s="8">
        <v>1</v>
      </c>
      <c r="K13" s="8"/>
      <c r="L13" s="8"/>
      <c r="M13" s="8"/>
      <c r="N13" s="8"/>
      <c r="O13" s="8"/>
    </row>
    <row r="14" spans="2:15" ht="13" x14ac:dyDescent="0.3">
      <c r="B14" s="10" t="s">
        <v>56</v>
      </c>
      <c r="C14" s="8">
        <v>0.77936043692522938</v>
      </c>
      <c r="D14" s="8">
        <v>0.76015051013806101</v>
      </c>
      <c r="E14" s="8">
        <v>0.76961383910413983</v>
      </c>
      <c r="F14" s="8">
        <v>0.54421939232908545</v>
      </c>
      <c r="G14" s="8">
        <v>0.78156909423199128</v>
      </c>
      <c r="H14" s="8">
        <v>0.72737297025768799</v>
      </c>
      <c r="I14" s="8">
        <v>0.77206230710421997</v>
      </c>
      <c r="J14" s="8">
        <v>0.72078236114338445</v>
      </c>
      <c r="K14" s="8">
        <v>1</v>
      </c>
      <c r="L14" s="8"/>
      <c r="M14" s="8"/>
      <c r="N14" s="8"/>
      <c r="O14" s="8"/>
    </row>
    <row r="15" spans="2:15" ht="13" x14ac:dyDescent="0.3">
      <c r="B15" s="10" t="s">
        <v>57</v>
      </c>
      <c r="C15" s="8">
        <v>0.70462720583605964</v>
      </c>
      <c r="D15" s="8">
        <v>0.72638866423824033</v>
      </c>
      <c r="E15" s="8">
        <v>0.67872460325165562</v>
      </c>
      <c r="F15" s="8">
        <v>0.52196540092431709</v>
      </c>
      <c r="G15" s="8">
        <v>0.84913089916497209</v>
      </c>
      <c r="H15" s="8">
        <v>0.59084368409777688</v>
      </c>
      <c r="I15" s="8">
        <v>0.76915506083121321</v>
      </c>
      <c r="J15" s="8">
        <v>0.71905026352122503</v>
      </c>
      <c r="K15" s="8">
        <v>0.80801520190052811</v>
      </c>
      <c r="L15" s="8">
        <v>1</v>
      </c>
      <c r="M15" s="8"/>
      <c r="N15" s="8"/>
      <c r="O15" s="8"/>
    </row>
    <row r="16" spans="2:15" ht="13" x14ac:dyDescent="0.3">
      <c r="B16" s="10" t="s">
        <v>58</v>
      </c>
      <c r="C16" s="8">
        <v>0.77753045445906155</v>
      </c>
      <c r="D16" s="8">
        <v>0.74743585423495529</v>
      </c>
      <c r="E16" s="8">
        <v>0.7413420054153157</v>
      </c>
      <c r="F16" s="8">
        <v>0.49185941033618902</v>
      </c>
      <c r="G16" s="8">
        <v>0.71224107134007819</v>
      </c>
      <c r="H16" s="8">
        <v>0.57270612739638249</v>
      </c>
      <c r="I16" s="8">
        <v>0.67244831757001033</v>
      </c>
      <c r="J16" s="8">
        <v>0.72149973034405579</v>
      </c>
      <c r="K16" s="8">
        <v>0.71806174551287227</v>
      </c>
      <c r="L16" s="8">
        <v>0.71107079470089296</v>
      </c>
      <c r="M16" s="8">
        <v>1</v>
      </c>
      <c r="N16" s="8"/>
      <c r="O16" s="8"/>
    </row>
    <row r="17" spans="2:15" ht="13" x14ac:dyDescent="0.3">
      <c r="B17" s="10" t="s">
        <v>59</v>
      </c>
      <c r="C17" s="8">
        <v>0.74069232207154689</v>
      </c>
      <c r="D17" s="8">
        <v>0.71085148942121046</v>
      </c>
      <c r="E17" s="8">
        <v>0.72089773656192924</v>
      </c>
      <c r="F17" s="8">
        <v>0.41128311609354784</v>
      </c>
      <c r="G17" s="8">
        <v>0.75460302014068259</v>
      </c>
      <c r="H17" s="8">
        <v>0.51622921302577629</v>
      </c>
      <c r="I17" s="8">
        <v>0.64237914343077851</v>
      </c>
      <c r="J17" s="8">
        <v>0.71941319744911836</v>
      </c>
      <c r="K17" s="8">
        <v>0.71646112412590013</v>
      </c>
      <c r="L17" s="8">
        <v>0.71953248871557673</v>
      </c>
      <c r="M17" s="8">
        <v>0.76983349512574173</v>
      </c>
      <c r="N17" s="8">
        <v>1</v>
      </c>
      <c r="O17" s="8"/>
    </row>
    <row r="18" spans="2:15" ht="13" x14ac:dyDescent="0.3">
      <c r="B18" s="10" t="s">
        <v>60</v>
      </c>
      <c r="C18" s="8">
        <v>0.82391397856824022</v>
      </c>
      <c r="D18" s="8">
        <v>0.74268146889261799</v>
      </c>
      <c r="E18" s="8">
        <v>0.770596749159421</v>
      </c>
      <c r="F18" s="8">
        <v>0.44773898798869771</v>
      </c>
      <c r="G18" s="8">
        <v>0.68410448337990792</v>
      </c>
      <c r="H18" s="8">
        <v>0.58080977811754175</v>
      </c>
      <c r="I18" s="8">
        <v>0.67817867088652339</v>
      </c>
      <c r="J18" s="8">
        <v>0.74462063492141295</v>
      </c>
      <c r="K18" s="8">
        <v>0.7715304681964098</v>
      </c>
      <c r="L18" s="8">
        <v>0.6723515485944811</v>
      </c>
      <c r="M18" s="8">
        <v>0.69140256424335067</v>
      </c>
      <c r="N18" s="8">
        <v>0.77197042863500542</v>
      </c>
      <c r="O18" s="8">
        <v>1</v>
      </c>
    </row>
    <row r="21" spans="2:15" x14ac:dyDescent="0.25">
      <c r="C21">
        <f>AVERAGE(C6:O18)</f>
        <v>0.72265218820388144</v>
      </c>
    </row>
    <row r="22" spans="2:15" x14ac:dyDescent="0.25">
      <c r="C22">
        <f>_xlfn.STDEV.P(C6:O18)</f>
        <v>0.14608437705588401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CE9C8-B031-40FC-AB16-FB4DC917C8C7}">
  <dimension ref="A1:H87"/>
  <sheetViews>
    <sheetView topLeftCell="A73" workbookViewId="0">
      <selection activeCell="D92" sqref="D92"/>
    </sheetView>
  </sheetViews>
  <sheetFormatPr defaultRowHeight="12.5" x14ac:dyDescent="0.25"/>
  <sheetData>
    <row r="1" spans="1:5" x14ac:dyDescent="0.25">
      <c r="A1" t="s">
        <v>61</v>
      </c>
    </row>
    <row r="2" spans="1:5" ht="13" thickBot="1" x14ac:dyDescent="0.3"/>
    <row r="3" spans="1:5" ht="13" x14ac:dyDescent="0.3">
      <c r="A3" s="6" t="s">
        <v>62</v>
      </c>
      <c r="B3" s="6" t="s">
        <v>63</v>
      </c>
      <c r="C3" s="6" t="s">
        <v>64</v>
      </c>
      <c r="D3" s="6" t="s">
        <v>65</v>
      </c>
      <c r="E3" s="6" t="s">
        <v>66</v>
      </c>
    </row>
    <row r="4" spans="1:5" x14ac:dyDescent="0.25">
      <c r="A4" s="4" t="s">
        <v>67</v>
      </c>
      <c r="B4" s="4">
        <v>13</v>
      </c>
      <c r="C4" s="4">
        <v>26</v>
      </c>
      <c r="D4" s="4">
        <v>2</v>
      </c>
      <c r="E4" s="4">
        <v>0</v>
      </c>
    </row>
    <row r="5" spans="1:5" x14ac:dyDescent="0.25">
      <c r="A5" s="4" t="s">
        <v>68</v>
      </c>
      <c r="B5" s="4">
        <v>13</v>
      </c>
      <c r="C5" s="4">
        <v>58</v>
      </c>
      <c r="D5" s="4">
        <v>4.4615384615384617</v>
      </c>
      <c r="E5" s="4">
        <v>0.76923076923076883</v>
      </c>
    </row>
    <row r="6" spans="1:5" x14ac:dyDescent="0.25">
      <c r="A6" s="4" t="s">
        <v>69</v>
      </c>
      <c r="B6" s="4">
        <v>13</v>
      </c>
      <c r="C6" s="4">
        <v>50</v>
      </c>
      <c r="D6" s="4">
        <v>3.8461538461538463</v>
      </c>
      <c r="E6" s="4">
        <v>0.97435897435897323</v>
      </c>
    </row>
    <row r="7" spans="1:5" x14ac:dyDescent="0.25">
      <c r="A7" s="4" t="s">
        <v>70</v>
      </c>
      <c r="B7" s="4">
        <v>13</v>
      </c>
      <c r="C7" s="4">
        <v>49</v>
      </c>
      <c r="D7" s="4">
        <v>3.7692307692307692</v>
      </c>
      <c r="E7" s="4">
        <v>0.52564102564102677</v>
      </c>
    </row>
    <row r="8" spans="1:5" x14ac:dyDescent="0.25">
      <c r="A8" s="4" t="s">
        <v>71</v>
      </c>
      <c r="B8" s="4">
        <v>13</v>
      </c>
      <c r="C8" s="4">
        <v>39</v>
      </c>
      <c r="D8" s="4">
        <v>3</v>
      </c>
      <c r="E8" s="4">
        <v>0.33333333333333331</v>
      </c>
    </row>
    <row r="9" spans="1:5" x14ac:dyDescent="0.25">
      <c r="A9" s="4" t="s">
        <v>72</v>
      </c>
      <c r="B9" s="4">
        <v>13</v>
      </c>
      <c r="C9" s="4">
        <v>52</v>
      </c>
      <c r="D9" s="4">
        <v>4</v>
      </c>
      <c r="E9" s="4">
        <v>0.66666666666666663</v>
      </c>
    </row>
    <row r="10" spans="1:5" x14ac:dyDescent="0.25">
      <c r="A10" s="4" t="s">
        <v>73</v>
      </c>
      <c r="B10" s="4">
        <v>13</v>
      </c>
      <c r="C10" s="4">
        <v>53</v>
      </c>
      <c r="D10" s="4">
        <v>4.0769230769230766</v>
      </c>
      <c r="E10" s="4">
        <v>0.7435897435897445</v>
      </c>
    </row>
    <row r="11" spans="1:5" x14ac:dyDescent="0.25">
      <c r="A11" s="4" t="s">
        <v>74</v>
      </c>
      <c r="B11" s="4">
        <v>13</v>
      </c>
      <c r="C11" s="4">
        <v>35</v>
      </c>
      <c r="D11" s="4">
        <v>2.6923076923076925</v>
      </c>
      <c r="E11" s="4">
        <v>0.3974358974358978</v>
      </c>
    </row>
    <row r="12" spans="1:5" x14ac:dyDescent="0.25">
      <c r="A12" s="4" t="s">
        <v>75</v>
      </c>
      <c r="B12" s="4">
        <v>13</v>
      </c>
      <c r="C12" s="4">
        <v>13</v>
      </c>
      <c r="D12" s="4">
        <v>1</v>
      </c>
      <c r="E12" s="4">
        <v>0</v>
      </c>
    </row>
    <row r="13" spans="1:5" x14ac:dyDescent="0.25">
      <c r="A13" s="4" t="s">
        <v>76</v>
      </c>
      <c r="B13" s="4">
        <v>13</v>
      </c>
      <c r="C13" s="4">
        <v>53</v>
      </c>
      <c r="D13" s="4">
        <v>4.0769230769230766</v>
      </c>
      <c r="E13" s="4">
        <v>0.57692307692307787</v>
      </c>
    </row>
    <row r="14" spans="1:5" x14ac:dyDescent="0.25">
      <c r="A14" s="4" t="s">
        <v>77</v>
      </c>
      <c r="B14" s="4">
        <v>13</v>
      </c>
      <c r="C14" s="4">
        <v>20</v>
      </c>
      <c r="D14" s="4">
        <v>1.5384615384615385</v>
      </c>
      <c r="E14" s="4">
        <v>0.26923076923076916</v>
      </c>
    </row>
    <row r="15" spans="1:5" x14ac:dyDescent="0.25">
      <c r="A15" s="4" t="s">
        <v>78</v>
      </c>
      <c r="B15" s="4">
        <v>13</v>
      </c>
      <c r="C15" s="4">
        <v>38</v>
      </c>
      <c r="D15" s="4">
        <v>2.9230769230769229</v>
      </c>
      <c r="E15" s="4">
        <v>0.41025641025640996</v>
      </c>
    </row>
    <row r="16" spans="1:5" x14ac:dyDescent="0.25">
      <c r="A16" s="4" t="s">
        <v>79</v>
      </c>
      <c r="B16" s="4">
        <v>13</v>
      </c>
      <c r="C16" s="4">
        <v>43</v>
      </c>
      <c r="D16" s="4">
        <v>3.3076923076923075</v>
      </c>
      <c r="E16" s="4">
        <v>0.3974358974358978</v>
      </c>
    </row>
    <row r="17" spans="1:5" x14ac:dyDescent="0.25">
      <c r="A17" s="4" t="s">
        <v>80</v>
      </c>
      <c r="B17" s="4">
        <v>13</v>
      </c>
      <c r="C17" s="4">
        <v>46</v>
      </c>
      <c r="D17" s="4">
        <v>3.5384615384615383</v>
      </c>
      <c r="E17" s="4">
        <v>0.76923076923076883</v>
      </c>
    </row>
    <row r="18" spans="1:5" x14ac:dyDescent="0.25">
      <c r="A18" s="4" t="s">
        <v>81</v>
      </c>
      <c r="B18" s="4">
        <v>13</v>
      </c>
      <c r="C18" s="4">
        <v>38</v>
      </c>
      <c r="D18" s="4">
        <v>2.9230769230769229</v>
      </c>
      <c r="E18" s="4">
        <v>0.41025641025640996</v>
      </c>
    </row>
    <row r="19" spans="1:5" x14ac:dyDescent="0.25">
      <c r="A19" s="4" t="s">
        <v>82</v>
      </c>
      <c r="B19" s="4">
        <v>13</v>
      </c>
      <c r="C19" s="4">
        <v>54</v>
      </c>
      <c r="D19" s="4">
        <v>4.1538461538461542</v>
      </c>
      <c r="E19" s="4">
        <v>0.47435897435897328</v>
      </c>
    </row>
    <row r="20" spans="1:5" x14ac:dyDescent="0.25">
      <c r="A20" s="4" t="s">
        <v>83</v>
      </c>
      <c r="B20" s="4">
        <v>13</v>
      </c>
      <c r="C20" s="4">
        <v>55</v>
      </c>
      <c r="D20" s="4">
        <v>4.2307692307692308</v>
      </c>
      <c r="E20" s="4">
        <v>0.6923076923076934</v>
      </c>
    </row>
    <row r="21" spans="1:5" x14ac:dyDescent="0.25">
      <c r="A21" s="4" t="s">
        <v>84</v>
      </c>
      <c r="B21" s="4">
        <v>13</v>
      </c>
      <c r="C21" s="4">
        <v>55</v>
      </c>
      <c r="D21" s="4">
        <v>4.2307692307692308</v>
      </c>
      <c r="E21" s="4">
        <v>0.6923076923076934</v>
      </c>
    </row>
    <row r="22" spans="1:5" x14ac:dyDescent="0.25">
      <c r="A22" s="4" t="s">
        <v>85</v>
      </c>
      <c r="B22" s="4">
        <v>13</v>
      </c>
      <c r="C22" s="4">
        <v>55</v>
      </c>
      <c r="D22" s="4">
        <v>4.2307692307692308</v>
      </c>
      <c r="E22" s="4">
        <v>0.6923076923076934</v>
      </c>
    </row>
    <row r="23" spans="1:5" x14ac:dyDescent="0.25">
      <c r="A23" s="4" t="s">
        <v>86</v>
      </c>
      <c r="B23" s="4">
        <v>13</v>
      </c>
      <c r="C23" s="4">
        <v>53</v>
      </c>
      <c r="D23" s="4">
        <v>4.0769230769230766</v>
      </c>
      <c r="E23" s="4">
        <v>0.57692307692307787</v>
      </c>
    </row>
    <row r="24" spans="1:5" x14ac:dyDescent="0.25">
      <c r="A24" s="4" t="s">
        <v>87</v>
      </c>
      <c r="B24" s="4">
        <v>13</v>
      </c>
      <c r="C24" s="4">
        <v>53</v>
      </c>
      <c r="D24" s="4">
        <v>4.0769230769230766</v>
      </c>
      <c r="E24" s="4">
        <v>0.7435897435897445</v>
      </c>
    </row>
    <row r="25" spans="1:5" x14ac:dyDescent="0.25">
      <c r="A25" s="4" t="s">
        <v>88</v>
      </c>
      <c r="B25" s="4">
        <v>13</v>
      </c>
      <c r="C25" s="4">
        <v>51</v>
      </c>
      <c r="D25" s="4">
        <v>3.9230769230769229</v>
      </c>
      <c r="E25" s="4">
        <v>0.7435897435897445</v>
      </c>
    </row>
    <row r="26" spans="1:5" x14ac:dyDescent="0.25">
      <c r="A26" s="4" t="s">
        <v>89</v>
      </c>
      <c r="B26" s="4">
        <v>13</v>
      </c>
      <c r="C26" s="4">
        <v>50</v>
      </c>
      <c r="D26" s="4">
        <v>3.8461538461538463</v>
      </c>
      <c r="E26" s="4">
        <v>0.64102564102563997</v>
      </c>
    </row>
    <row r="27" spans="1:5" x14ac:dyDescent="0.25">
      <c r="A27" s="4" t="s">
        <v>90</v>
      </c>
      <c r="B27" s="4">
        <v>13</v>
      </c>
      <c r="C27" s="4">
        <v>27</v>
      </c>
      <c r="D27" s="4">
        <v>2.0769230769230771</v>
      </c>
      <c r="E27" s="4">
        <v>7.692307692307665E-2</v>
      </c>
    </row>
    <row r="28" spans="1:5" x14ac:dyDescent="0.25">
      <c r="A28" s="4" t="s">
        <v>91</v>
      </c>
      <c r="B28" s="4">
        <v>13</v>
      </c>
      <c r="C28" s="4">
        <v>54</v>
      </c>
      <c r="D28" s="4">
        <v>4.1538461538461542</v>
      </c>
      <c r="E28" s="4">
        <v>0.64102564102563997</v>
      </c>
    </row>
    <row r="29" spans="1:5" x14ac:dyDescent="0.25">
      <c r="A29" s="4" t="s">
        <v>92</v>
      </c>
      <c r="B29" s="4">
        <v>13</v>
      </c>
      <c r="C29" s="4">
        <v>31</v>
      </c>
      <c r="D29" s="4">
        <v>2.3846153846153846</v>
      </c>
      <c r="E29" s="4">
        <v>0.25641025641025667</v>
      </c>
    </row>
    <row r="30" spans="1:5" x14ac:dyDescent="0.25">
      <c r="A30" s="4" t="s">
        <v>93</v>
      </c>
      <c r="B30" s="4">
        <v>13</v>
      </c>
      <c r="C30" s="4">
        <v>13</v>
      </c>
      <c r="D30" s="4">
        <v>1</v>
      </c>
      <c r="E30" s="4">
        <v>0</v>
      </c>
    </row>
    <row r="31" spans="1:5" x14ac:dyDescent="0.25">
      <c r="A31" s="4" t="s">
        <v>94</v>
      </c>
      <c r="B31" s="4">
        <v>13</v>
      </c>
      <c r="C31" s="4">
        <v>45</v>
      </c>
      <c r="D31" s="4">
        <v>3.4615384615384617</v>
      </c>
      <c r="E31" s="4">
        <v>0.26923076923076888</v>
      </c>
    </row>
    <row r="32" spans="1:5" x14ac:dyDescent="0.25">
      <c r="A32" s="4" t="s">
        <v>95</v>
      </c>
      <c r="B32" s="4">
        <v>13</v>
      </c>
      <c r="C32" s="4">
        <v>20</v>
      </c>
      <c r="D32" s="4">
        <v>1.5384615384615385</v>
      </c>
      <c r="E32" s="4">
        <v>0.26923076923076916</v>
      </c>
    </row>
    <row r="33" spans="1:5" x14ac:dyDescent="0.25">
      <c r="A33" s="4" t="s">
        <v>96</v>
      </c>
      <c r="B33" s="4">
        <v>13</v>
      </c>
      <c r="C33" s="4">
        <v>30</v>
      </c>
      <c r="D33" s="4">
        <v>2.3076923076923075</v>
      </c>
      <c r="E33" s="4">
        <v>0.56410256410256443</v>
      </c>
    </row>
    <row r="34" spans="1:5" x14ac:dyDescent="0.25">
      <c r="A34" s="4" t="s">
        <v>97</v>
      </c>
      <c r="B34" s="4">
        <v>13</v>
      </c>
      <c r="C34" s="4">
        <v>25</v>
      </c>
      <c r="D34" s="4">
        <v>1.9230769230769231</v>
      </c>
      <c r="E34" s="4">
        <v>0.24358974358974331</v>
      </c>
    </row>
    <row r="35" spans="1:5" x14ac:dyDescent="0.25">
      <c r="A35" s="4" t="s">
        <v>98</v>
      </c>
      <c r="B35" s="4">
        <v>13</v>
      </c>
      <c r="C35" s="4">
        <v>42</v>
      </c>
      <c r="D35" s="4">
        <v>3.2307692307692308</v>
      </c>
      <c r="E35" s="4">
        <v>0.6923076923076934</v>
      </c>
    </row>
    <row r="36" spans="1:5" x14ac:dyDescent="0.25">
      <c r="A36" s="4" t="s">
        <v>99</v>
      </c>
      <c r="B36" s="4">
        <v>13</v>
      </c>
      <c r="C36" s="4">
        <v>13</v>
      </c>
      <c r="D36" s="4">
        <v>1</v>
      </c>
      <c r="E36" s="4">
        <v>0</v>
      </c>
    </row>
    <row r="37" spans="1:5" x14ac:dyDescent="0.25">
      <c r="A37" s="4" t="s">
        <v>100</v>
      </c>
      <c r="B37" s="4">
        <v>13</v>
      </c>
      <c r="C37" s="4">
        <v>37</v>
      </c>
      <c r="D37" s="4">
        <v>2.8461538461538463</v>
      </c>
      <c r="E37" s="4">
        <v>0.47435897435897445</v>
      </c>
    </row>
    <row r="38" spans="1:5" x14ac:dyDescent="0.25">
      <c r="A38" s="4" t="s">
        <v>101</v>
      </c>
      <c r="B38" s="4">
        <v>13</v>
      </c>
      <c r="C38" s="4">
        <v>36</v>
      </c>
      <c r="D38" s="4">
        <v>2.7692307692307692</v>
      </c>
      <c r="E38" s="4">
        <v>0.69230769230769218</v>
      </c>
    </row>
    <row r="39" spans="1:5" x14ac:dyDescent="0.25">
      <c r="A39" s="4" t="s">
        <v>102</v>
      </c>
      <c r="B39" s="4">
        <v>13</v>
      </c>
      <c r="C39" s="4">
        <v>26</v>
      </c>
      <c r="D39" s="4">
        <v>2</v>
      </c>
      <c r="E39" s="4">
        <v>1</v>
      </c>
    </row>
    <row r="40" spans="1:5" x14ac:dyDescent="0.25">
      <c r="A40" s="4" t="s">
        <v>103</v>
      </c>
      <c r="B40" s="4">
        <v>13</v>
      </c>
      <c r="C40" s="4">
        <v>21</v>
      </c>
      <c r="D40" s="4">
        <v>1.6153846153846154</v>
      </c>
      <c r="E40" s="4">
        <v>0.25641025641025667</v>
      </c>
    </row>
    <row r="41" spans="1:5" x14ac:dyDescent="0.25">
      <c r="A41" s="4" t="s">
        <v>104</v>
      </c>
      <c r="B41" s="4">
        <v>13</v>
      </c>
      <c r="C41" s="4">
        <v>39</v>
      </c>
      <c r="D41" s="4">
        <v>3</v>
      </c>
      <c r="E41" s="4">
        <v>0</v>
      </c>
    </row>
    <row r="42" spans="1:5" x14ac:dyDescent="0.25">
      <c r="A42" s="4" t="s">
        <v>105</v>
      </c>
      <c r="B42" s="4">
        <v>13</v>
      </c>
      <c r="C42" s="4">
        <v>29</v>
      </c>
      <c r="D42" s="4">
        <v>2.2307692307692308</v>
      </c>
      <c r="E42" s="4">
        <v>0.69230769230769218</v>
      </c>
    </row>
    <row r="43" spans="1:5" x14ac:dyDescent="0.25">
      <c r="A43" s="4" t="s">
        <v>106</v>
      </c>
      <c r="B43" s="4">
        <v>13</v>
      </c>
      <c r="C43" s="4">
        <v>43</v>
      </c>
      <c r="D43" s="4">
        <v>3.3076923076923075</v>
      </c>
      <c r="E43" s="4">
        <v>0.56410256410256443</v>
      </c>
    </row>
    <row r="44" spans="1:5" x14ac:dyDescent="0.25">
      <c r="A44" s="4" t="s">
        <v>107</v>
      </c>
      <c r="B44" s="4">
        <v>13</v>
      </c>
      <c r="C44" s="4">
        <v>42</v>
      </c>
      <c r="D44" s="4">
        <v>3.2307692307692308</v>
      </c>
      <c r="E44" s="4">
        <v>0.6923076923076934</v>
      </c>
    </row>
    <row r="45" spans="1:5" x14ac:dyDescent="0.25">
      <c r="A45" s="4" t="s">
        <v>108</v>
      </c>
      <c r="B45" s="4">
        <v>13</v>
      </c>
      <c r="C45" s="4">
        <v>61</v>
      </c>
      <c r="D45" s="4">
        <v>4.6923076923076925</v>
      </c>
      <c r="E45" s="4">
        <v>1.2307692307692311</v>
      </c>
    </row>
    <row r="46" spans="1:5" x14ac:dyDescent="0.25">
      <c r="A46" s="4" t="s">
        <v>109</v>
      </c>
      <c r="B46" s="4">
        <v>13</v>
      </c>
      <c r="C46" s="4">
        <v>22</v>
      </c>
      <c r="D46" s="4">
        <v>1.6923076923076923</v>
      </c>
      <c r="E46" s="4">
        <v>0.89743589743589725</v>
      </c>
    </row>
    <row r="47" spans="1:5" x14ac:dyDescent="0.25">
      <c r="A47" s="4" t="s">
        <v>110</v>
      </c>
      <c r="B47" s="4">
        <v>13</v>
      </c>
      <c r="C47" s="4">
        <v>53</v>
      </c>
      <c r="D47" s="4">
        <v>4.0769230769230766</v>
      </c>
      <c r="E47" s="4">
        <v>0.57692307692307787</v>
      </c>
    </row>
    <row r="48" spans="1:5" x14ac:dyDescent="0.25">
      <c r="A48" s="4" t="s">
        <v>111</v>
      </c>
      <c r="B48" s="4">
        <v>13</v>
      </c>
      <c r="C48" s="4">
        <v>32</v>
      </c>
      <c r="D48" s="4">
        <v>2.4615384615384617</v>
      </c>
      <c r="E48" s="4">
        <v>0.26923076923076888</v>
      </c>
    </row>
    <row r="49" spans="1:5" x14ac:dyDescent="0.25">
      <c r="A49" s="4" t="s">
        <v>112</v>
      </c>
      <c r="B49" s="4">
        <v>13</v>
      </c>
      <c r="C49" s="4">
        <v>50</v>
      </c>
      <c r="D49" s="4">
        <v>3.8461538461538463</v>
      </c>
      <c r="E49" s="4">
        <v>0.47435897435897328</v>
      </c>
    </row>
    <row r="50" spans="1:5" x14ac:dyDescent="0.25">
      <c r="A50" s="4" t="s">
        <v>113</v>
      </c>
      <c r="B50" s="4">
        <v>13</v>
      </c>
      <c r="C50" s="4">
        <v>48</v>
      </c>
      <c r="D50" s="4">
        <v>3.6923076923076925</v>
      </c>
      <c r="E50" s="4">
        <v>0.73076923076923117</v>
      </c>
    </row>
    <row r="51" spans="1:5" x14ac:dyDescent="0.25">
      <c r="A51" s="4" t="s">
        <v>114</v>
      </c>
      <c r="B51" s="4">
        <v>13</v>
      </c>
      <c r="C51" s="4">
        <v>53</v>
      </c>
      <c r="D51" s="4">
        <v>4.0769230769230766</v>
      </c>
      <c r="E51" s="4">
        <v>0.7435897435897445</v>
      </c>
    </row>
    <row r="52" spans="1:5" x14ac:dyDescent="0.25">
      <c r="A52" s="4" t="s">
        <v>115</v>
      </c>
      <c r="B52" s="4">
        <v>13</v>
      </c>
      <c r="C52" s="4">
        <v>54</v>
      </c>
      <c r="D52" s="4">
        <v>4.1538461538461542</v>
      </c>
      <c r="E52" s="4">
        <v>0.47435897435897328</v>
      </c>
    </row>
    <row r="53" spans="1:5" x14ac:dyDescent="0.25">
      <c r="A53" s="4" t="s">
        <v>116</v>
      </c>
      <c r="B53" s="4">
        <v>13</v>
      </c>
      <c r="C53" s="4">
        <v>55</v>
      </c>
      <c r="D53" s="4">
        <v>4.2307692307692308</v>
      </c>
      <c r="E53" s="4">
        <v>0.52564102564102677</v>
      </c>
    </row>
    <row r="54" spans="1:5" x14ac:dyDescent="0.25">
      <c r="A54" s="4" t="s">
        <v>117</v>
      </c>
      <c r="B54" s="4">
        <v>13</v>
      </c>
      <c r="C54" s="4">
        <v>61</v>
      </c>
      <c r="D54" s="4">
        <v>4.6923076923076925</v>
      </c>
      <c r="E54" s="4">
        <v>0.23076923076923075</v>
      </c>
    </row>
    <row r="55" spans="1:5" x14ac:dyDescent="0.25">
      <c r="A55" s="4" t="s">
        <v>118</v>
      </c>
      <c r="B55" s="4">
        <v>13</v>
      </c>
      <c r="C55" s="4">
        <v>53</v>
      </c>
      <c r="D55" s="4">
        <v>4.0769230769230766</v>
      </c>
      <c r="E55" s="4">
        <v>0.57692307692307787</v>
      </c>
    </row>
    <row r="56" spans="1:5" x14ac:dyDescent="0.25">
      <c r="A56" s="4" t="s">
        <v>119</v>
      </c>
      <c r="B56" s="4">
        <v>13</v>
      </c>
      <c r="C56" s="4">
        <v>55</v>
      </c>
      <c r="D56" s="4">
        <v>4.2307692307692308</v>
      </c>
      <c r="E56" s="4">
        <v>0.35897435897436009</v>
      </c>
    </row>
    <row r="57" spans="1:5" x14ac:dyDescent="0.25">
      <c r="A57" s="4" t="s">
        <v>120</v>
      </c>
      <c r="B57" s="4">
        <v>13</v>
      </c>
      <c r="C57" s="4">
        <v>46</v>
      </c>
      <c r="D57" s="4">
        <v>3.5384615384615383</v>
      </c>
      <c r="E57" s="4">
        <v>0.76923076923076883</v>
      </c>
    </row>
    <row r="58" spans="1:5" x14ac:dyDescent="0.25">
      <c r="A58" s="4" t="s">
        <v>121</v>
      </c>
      <c r="B58" s="4">
        <v>13</v>
      </c>
      <c r="C58" s="4">
        <v>28</v>
      </c>
      <c r="D58" s="4">
        <v>2.1538461538461537</v>
      </c>
      <c r="E58" s="4">
        <v>1.1410256410256412</v>
      </c>
    </row>
    <row r="59" spans="1:5" x14ac:dyDescent="0.25">
      <c r="A59" s="4" t="s">
        <v>122</v>
      </c>
      <c r="B59" s="4">
        <v>13</v>
      </c>
      <c r="C59" s="4">
        <v>27</v>
      </c>
      <c r="D59" s="4">
        <v>2.0769230769230771</v>
      </c>
      <c r="E59" s="4">
        <v>7.692307692307665E-2</v>
      </c>
    </row>
    <row r="60" spans="1:5" x14ac:dyDescent="0.25">
      <c r="A60" s="4" t="s">
        <v>123</v>
      </c>
      <c r="B60" s="4">
        <v>13</v>
      </c>
      <c r="C60" s="4">
        <v>16</v>
      </c>
      <c r="D60" s="4">
        <v>1.2307692307692308</v>
      </c>
      <c r="E60" s="4">
        <v>0.69230769230769218</v>
      </c>
    </row>
    <row r="61" spans="1:5" x14ac:dyDescent="0.25">
      <c r="A61" s="4" t="s">
        <v>124</v>
      </c>
      <c r="B61" s="4">
        <v>13</v>
      </c>
      <c r="C61" s="4">
        <v>47</v>
      </c>
      <c r="D61" s="4">
        <v>3.6153846153846154</v>
      </c>
      <c r="E61" s="4">
        <v>1.4230769230769222</v>
      </c>
    </row>
    <row r="62" spans="1:5" x14ac:dyDescent="0.25">
      <c r="A62" s="4"/>
      <c r="B62" s="4"/>
      <c r="C62" s="4"/>
      <c r="D62" s="4"/>
      <c r="E62" s="4"/>
    </row>
    <row r="63" spans="1:5" x14ac:dyDescent="0.25">
      <c r="A63" s="4" t="s">
        <v>35</v>
      </c>
      <c r="B63" s="4">
        <v>58</v>
      </c>
      <c r="C63" s="4">
        <v>201</v>
      </c>
      <c r="D63" s="4">
        <v>3.4655172413793105</v>
      </c>
      <c r="E63" s="4">
        <v>1.937386569872958</v>
      </c>
    </row>
    <row r="64" spans="1:5" x14ac:dyDescent="0.25">
      <c r="A64" s="4" t="s">
        <v>36</v>
      </c>
      <c r="B64" s="4">
        <v>58</v>
      </c>
      <c r="C64" s="4">
        <v>178</v>
      </c>
      <c r="D64" s="4">
        <v>3.0689655172413794</v>
      </c>
      <c r="E64" s="4">
        <v>1.2232304900181497</v>
      </c>
    </row>
    <row r="65" spans="1:8" x14ac:dyDescent="0.25">
      <c r="A65" s="4" t="s">
        <v>37</v>
      </c>
      <c r="B65" s="4">
        <v>58</v>
      </c>
      <c r="C65" s="4">
        <v>188</v>
      </c>
      <c r="D65" s="4">
        <v>3.2413793103448274</v>
      </c>
      <c r="E65" s="4">
        <v>1.6950998185117971</v>
      </c>
    </row>
    <row r="66" spans="1:8" x14ac:dyDescent="0.25">
      <c r="A66" s="4" t="s">
        <v>38</v>
      </c>
      <c r="B66" s="4">
        <v>58</v>
      </c>
      <c r="C66" s="4">
        <v>188</v>
      </c>
      <c r="D66" s="4">
        <v>3.2413793103448274</v>
      </c>
      <c r="E66" s="4">
        <v>1.5547489413188147</v>
      </c>
    </row>
    <row r="67" spans="1:8" x14ac:dyDescent="0.25">
      <c r="A67" s="4" t="s">
        <v>39</v>
      </c>
      <c r="B67" s="4">
        <v>58</v>
      </c>
      <c r="C67" s="4">
        <v>176</v>
      </c>
      <c r="D67" s="4">
        <v>3.0344827586206895</v>
      </c>
      <c r="E67" s="4">
        <v>1.6128251663641862</v>
      </c>
    </row>
    <row r="68" spans="1:8" x14ac:dyDescent="0.25">
      <c r="A68" s="4" t="s">
        <v>40</v>
      </c>
      <c r="B68" s="4">
        <v>58</v>
      </c>
      <c r="C68" s="4">
        <v>169</v>
      </c>
      <c r="D68" s="4">
        <v>2.9137931034482758</v>
      </c>
      <c r="E68" s="4">
        <v>1.6240169388989718</v>
      </c>
    </row>
    <row r="69" spans="1:8" x14ac:dyDescent="0.25">
      <c r="A69" s="4" t="s">
        <v>41</v>
      </c>
      <c r="B69" s="4">
        <v>58</v>
      </c>
      <c r="C69" s="4">
        <v>172</v>
      </c>
      <c r="D69" s="4">
        <v>2.9655172413793105</v>
      </c>
      <c r="E69" s="4">
        <v>1.5075620084694492</v>
      </c>
    </row>
    <row r="70" spans="1:8" x14ac:dyDescent="0.25">
      <c r="A70" s="4" t="s">
        <v>42</v>
      </c>
      <c r="B70" s="4">
        <v>58</v>
      </c>
      <c r="C70" s="4">
        <v>180</v>
      </c>
      <c r="D70" s="4">
        <v>3.103448275862069</v>
      </c>
      <c r="E70" s="4">
        <v>1.3926194797338167</v>
      </c>
    </row>
    <row r="71" spans="1:8" x14ac:dyDescent="0.25">
      <c r="A71" s="4" t="s">
        <v>43</v>
      </c>
      <c r="B71" s="4">
        <v>58</v>
      </c>
      <c r="C71" s="4">
        <v>180</v>
      </c>
      <c r="D71" s="4">
        <v>3.103448275862069</v>
      </c>
      <c r="E71" s="4">
        <v>1.9891107078039922</v>
      </c>
    </row>
    <row r="72" spans="1:8" x14ac:dyDescent="0.25">
      <c r="A72" s="4" t="s">
        <v>44</v>
      </c>
      <c r="B72" s="4">
        <v>58</v>
      </c>
      <c r="C72" s="4">
        <v>171</v>
      </c>
      <c r="D72" s="4">
        <v>2.9482758620689653</v>
      </c>
      <c r="E72" s="4">
        <v>1.4534180278281916</v>
      </c>
    </row>
    <row r="73" spans="1:8" x14ac:dyDescent="0.25">
      <c r="A73" s="4" t="s">
        <v>45</v>
      </c>
      <c r="B73" s="4">
        <v>58</v>
      </c>
      <c r="C73" s="4">
        <v>183</v>
      </c>
      <c r="D73" s="4">
        <v>3.1551724137931036</v>
      </c>
      <c r="E73" s="4">
        <v>1.431639443436177</v>
      </c>
    </row>
    <row r="74" spans="1:8" x14ac:dyDescent="0.25">
      <c r="A74" s="4" t="s">
        <v>46</v>
      </c>
      <c r="B74" s="4">
        <v>58</v>
      </c>
      <c r="C74" s="4">
        <v>195</v>
      </c>
      <c r="D74" s="4">
        <v>3.3620689655172415</v>
      </c>
      <c r="E74" s="4">
        <v>1.4280096793708406</v>
      </c>
    </row>
    <row r="75" spans="1:8" ht="13" thickBot="1" x14ac:dyDescent="0.3">
      <c r="A75" s="5" t="s">
        <v>47</v>
      </c>
      <c r="B75" s="5">
        <v>58</v>
      </c>
      <c r="C75" s="5">
        <v>192</v>
      </c>
      <c r="D75" s="5">
        <v>3.3103448275862069</v>
      </c>
      <c r="E75" s="5">
        <v>1.7967332123411974</v>
      </c>
    </row>
    <row r="78" spans="1:8" ht="13" thickBot="1" x14ac:dyDescent="0.3">
      <c r="B78" t="s">
        <v>125</v>
      </c>
    </row>
    <row r="79" spans="1:8" ht="13" x14ac:dyDescent="0.3">
      <c r="B79" s="6" t="s">
        <v>126</v>
      </c>
      <c r="C79" s="6" t="s">
        <v>127</v>
      </c>
      <c r="D79" s="6" t="s">
        <v>128</v>
      </c>
      <c r="E79" s="6" t="s">
        <v>129</v>
      </c>
      <c r="F79" s="6" t="s">
        <v>130</v>
      </c>
      <c r="G79" s="6" t="s">
        <v>131</v>
      </c>
      <c r="H79" s="6" t="s">
        <v>132</v>
      </c>
    </row>
    <row r="80" spans="1:8" x14ac:dyDescent="0.25">
      <c r="B80" s="4" t="s">
        <v>133</v>
      </c>
      <c r="C80" s="4">
        <v>823.73607427055663</v>
      </c>
      <c r="D80" s="4">
        <v>57</v>
      </c>
      <c r="E80" s="4">
        <v>14.451510074922046</v>
      </c>
      <c r="F80" s="4">
        <v>27.993735070086053</v>
      </c>
      <c r="G80" s="4">
        <v>2.3172269107162862E-142</v>
      </c>
      <c r="H80" s="4">
        <v>1.346567864669</v>
      </c>
    </row>
    <row r="81" spans="1:8" x14ac:dyDescent="0.25">
      <c r="B81" s="4" t="s">
        <v>134</v>
      </c>
      <c r="C81" s="4">
        <v>19.814323607426786</v>
      </c>
      <c r="D81" s="4">
        <v>12</v>
      </c>
      <c r="E81" s="4">
        <v>1.6511936339522322</v>
      </c>
      <c r="F81" s="4">
        <v>3.1984946139630859</v>
      </c>
      <c r="G81" s="4">
        <v>1.7746941485576514E-4</v>
      </c>
      <c r="H81" s="4">
        <v>1.7663256740761806</v>
      </c>
    </row>
    <row r="82" spans="1:8" x14ac:dyDescent="0.25">
      <c r="B82" s="4" t="s">
        <v>135</v>
      </c>
      <c r="C82" s="4">
        <v>353.10875331565012</v>
      </c>
      <c r="D82" s="4">
        <v>684</v>
      </c>
      <c r="E82" s="4">
        <v>0.51624086742054109</v>
      </c>
      <c r="F82" s="4"/>
      <c r="G82" s="4"/>
      <c r="H82" s="4"/>
    </row>
    <row r="83" spans="1:8" x14ac:dyDescent="0.25">
      <c r="B83" s="4"/>
      <c r="C83" s="4"/>
      <c r="D83" s="4"/>
      <c r="E83" s="4"/>
      <c r="F83" s="4"/>
      <c r="G83" s="4"/>
      <c r="H83" s="4"/>
    </row>
    <row r="84" spans="1:8" ht="13" thickBot="1" x14ac:dyDescent="0.3">
      <c r="B84" s="5" t="s">
        <v>136</v>
      </c>
      <c r="C84" s="5">
        <v>1196.6591511936335</v>
      </c>
      <c r="D84" s="5">
        <v>753</v>
      </c>
      <c r="E84" s="5"/>
      <c r="F84" s="5"/>
      <c r="G84" s="5"/>
      <c r="H84" s="5"/>
    </row>
    <row r="87" spans="1:8" x14ac:dyDescent="0.25">
      <c r="A87" s="11" t="s">
        <v>137</v>
      </c>
      <c r="C87">
        <f>1-(E82/E80)</f>
        <v>0.96427772151531888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</vt:lpstr>
      <vt:lpstr>Correlation</vt:lpstr>
      <vt:lpstr>cronbach alpha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2022-10-07T11:54:38Z</dcterms:modified>
</cp:coreProperties>
</file>