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-N2+-MTMO-transfor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<sst xmlns="http://schemas.openxmlformats.org/spreadsheetml/2006/main" count="93" uniqueCount="17">
  <si>
    <t xml:space="preserve">MinE_MO</t>
  </si>
  <si>
    <t xml:space="preserve"> E_MinE_MO</t>
  </si>
  <si>
    <t xml:space="preserve"> Last_MO</t>
  </si>
  <si>
    <t xml:space="preserve"> E_Last_MO</t>
  </si>
  <si>
    <t xml:space="preserve"> Frag_MO</t>
  </si>
  <si>
    <t xml:space="preserve"> E_Frag_MO</t>
  </si>
  <si>
    <t xml:space="preserve">Frag</t>
  </si>
  <si>
    <t xml:space="preserve"> Localisation</t>
  </si>
  <si>
    <t xml:space="preserve">dE, Hartree</t>
  </si>
  <si>
    <t xml:space="preserve">dE, %</t>
  </si>
  <si>
    <t xml:space="preserve">N2</t>
  </si>
  <si>
    <t xml:space="preserve"> 8N 9N</t>
  </si>
  <si>
    <t xml:space="preserve">Ph+</t>
  </si>
  <si>
    <t xml:space="preserve"> 10H 12H 6H 11H 7H 0C 1C 2C 3C 4C 5C</t>
  </si>
  <si>
    <t xml:space="preserve"> 10H 12H 6H 7H 0C 1C 2C 3C 4C 5C</t>
  </si>
  <si>
    <t xml:space="preserve"> 10H 12H 11H 7H 0C 1C 2C 3C 4C 5C</t>
  </si>
  <si>
    <t xml:space="preserve">∑dE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</si>
</sst>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4"/>
  <sheetViews>
    <sheetView showFormulas="false" showGridLines="tru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I45" activeCellId="0" sqref="I45"/>
    </sheetView>
  </sheetViews>
  <sheetFormatPr defaultRowHeight="12.8" outlineLevelRow="0" outlineLevelCol="0"/>
  <cols>
    <col collapsed="false" customWidth="true" hidden="false" outlineLevel="0" max="1" min="1" style="0" width="9.63"/>
    <col collapsed="false" customWidth="true" hidden="false" outlineLevel="0" max="2" min="2" style="0" width="12.41"/>
    <col collapsed="false" customWidth="true" hidden="false" outlineLevel="0" max="3" min="3" style="0" width="9.47"/>
    <col collapsed="false" customWidth="true" hidden="false" outlineLevel="0" max="4" min="4" style="0" width="11.71"/>
    <col collapsed="false" customWidth="true" hidden="false" outlineLevel="0" max="5" min="5" style="0" width="9.63"/>
    <col collapsed="false" customWidth="true" hidden="false" outlineLevel="0" max="6" min="6" style="0" width="14.28"/>
    <col collapsed="false" customWidth="true" hidden="false" outlineLevel="0" max="7" min="7" style="1" width="7.2"/>
    <col collapsed="false" customWidth="true" hidden="false" outlineLevel="0" max="8" min="8" style="1" width="38.52"/>
    <col collapsed="false" customWidth="false" hidden="false" outlineLevel="0" max="9" min="9" style="0" width="11.52"/>
    <col collapsed="false" customWidth="false" hidden="false" outlineLevel="0" max="10" min="10" style="2" width="11.52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customFormat="false" ht="12.8" hidden="false" customHeight="false" outlineLevel="0" collapsed="false">
      <c r="A2" s="5" t="n">
        <v>0</v>
      </c>
      <c r="B2" s="5" t="n">
        <v>-14.73092</v>
      </c>
      <c r="C2" s="5" t="n">
        <v>0</v>
      </c>
      <c r="D2" s="5" t="n">
        <v>-14.47218</v>
      </c>
      <c r="E2" s="5" t="n">
        <v>0</v>
      </c>
      <c r="F2" s="5" t="n">
        <v>-14.441894</v>
      </c>
      <c r="G2" s="6" t="s">
        <v>10</v>
      </c>
      <c r="H2" s="6" t="s">
        <v>11</v>
      </c>
      <c r="I2" s="5" t="n">
        <f aca="false">B2-F2</f>
        <v>-0.289026</v>
      </c>
      <c r="J2" s="7" t="n">
        <f aca="false">I2*100/1.318538</f>
        <v>-21.9201873590295</v>
      </c>
    </row>
    <row r="3" customFormat="false" ht="12.8" hidden="false" customHeight="false" outlineLevel="0" collapsed="false">
      <c r="A3" s="5" t="n">
        <v>1</v>
      </c>
      <c r="B3" s="5" t="n">
        <v>-14.69579</v>
      </c>
      <c r="C3" s="5" t="n">
        <v>1</v>
      </c>
      <c r="D3" s="5" t="n">
        <v>-14.47075</v>
      </c>
      <c r="E3" s="5" t="n">
        <v>1</v>
      </c>
      <c r="F3" s="5" t="n">
        <v>-14.440486</v>
      </c>
      <c r="G3" s="6" t="s">
        <v>10</v>
      </c>
      <c r="H3" s="6" t="s">
        <v>11</v>
      </c>
      <c r="I3" s="5" t="n">
        <f aca="false">B3-F3</f>
        <v>-0.255304000000001</v>
      </c>
      <c r="J3" s="7" t="n">
        <f aca="false">I3*100/1.318538</f>
        <v>-19.3626577315178</v>
      </c>
    </row>
    <row r="4" customFormat="false" ht="12.8" hidden="false" customHeight="false" outlineLevel="0" collapsed="false">
      <c r="A4" s="8" t="n">
        <v>2</v>
      </c>
      <c r="B4" s="8" t="n">
        <v>-10.47516</v>
      </c>
      <c r="C4" s="8" t="n">
        <v>2</v>
      </c>
      <c r="D4" s="8" t="n">
        <v>-10.52169</v>
      </c>
      <c r="E4" s="8" t="n">
        <v>0</v>
      </c>
      <c r="F4" s="8" t="n">
        <v>-10.521741</v>
      </c>
      <c r="G4" s="9" t="s">
        <v>12</v>
      </c>
      <c r="H4" s="9" t="s">
        <v>13</v>
      </c>
      <c r="I4" s="8" t="n">
        <f aca="false">B4-F4</f>
        <v>0.0465809999999998</v>
      </c>
      <c r="J4" s="10" t="n">
        <f aca="false">I4*100/1.318538</f>
        <v>3.53277645392092</v>
      </c>
    </row>
    <row r="5" customFormat="false" ht="12.8" hidden="false" customHeight="false" outlineLevel="0" collapsed="false">
      <c r="A5" s="8" t="n">
        <v>3</v>
      </c>
      <c r="B5" s="8" t="n">
        <v>-10.4129</v>
      </c>
      <c r="C5" s="8" t="n">
        <v>4</v>
      </c>
      <c r="D5" s="8" t="n">
        <v>-10.44667</v>
      </c>
      <c r="E5" s="8" t="n">
        <v>1</v>
      </c>
      <c r="F5" s="8" t="n">
        <v>-10.446997</v>
      </c>
      <c r="G5" s="9" t="s">
        <v>12</v>
      </c>
      <c r="H5" s="9" t="s">
        <v>13</v>
      </c>
      <c r="I5" s="8" t="n">
        <f aca="false">B5-F5</f>
        <v>0.0340969999999992</v>
      </c>
      <c r="J5" s="10" t="n">
        <f aca="false">I5*100/1.318538</f>
        <v>2.58597021852985</v>
      </c>
    </row>
    <row r="6" customFormat="false" ht="12.8" hidden="false" customHeight="false" outlineLevel="0" collapsed="false">
      <c r="A6" s="8" t="n">
        <v>4</v>
      </c>
      <c r="B6" s="8" t="n">
        <v>-10.41282</v>
      </c>
      <c r="C6" s="8" t="n">
        <v>3</v>
      </c>
      <c r="D6" s="8" t="n">
        <v>-10.44672</v>
      </c>
      <c r="E6" s="8" t="n">
        <v>2</v>
      </c>
      <c r="F6" s="8" t="n">
        <v>-10.446928</v>
      </c>
      <c r="G6" s="9" t="s">
        <v>12</v>
      </c>
      <c r="H6" s="9" t="s">
        <v>13</v>
      </c>
      <c r="I6" s="8" t="n">
        <f aca="false">B6-F6</f>
        <v>0.0341079999999998</v>
      </c>
      <c r="J6" s="10" t="n">
        <f aca="false">I6*100/1.318538</f>
        <v>2.58680447586644</v>
      </c>
    </row>
    <row r="7" customFormat="false" ht="12.8" hidden="false" customHeight="false" outlineLevel="0" collapsed="false">
      <c r="A7" s="8" t="n">
        <v>5</v>
      </c>
      <c r="B7" s="8" t="n">
        <v>-10.39461</v>
      </c>
      <c r="C7" s="8" t="n">
        <v>6</v>
      </c>
      <c r="D7" s="8" t="n">
        <v>-10.43343</v>
      </c>
      <c r="E7" s="8" t="n">
        <v>3</v>
      </c>
      <c r="F7" s="8" t="n">
        <v>-10.433769</v>
      </c>
      <c r="G7" s="9" t="s">
        <v>12</v>
      </c>
      <c r="H7" s="9" t="s">
        <v>13</v>
      </c>
      <c r="I7" s="8" t="n">
        <f aca="false">B7-F7</f>
        <v>0.0391589999999997</v>
      </c>
      <c r="J7" s="10" t="n">
        <f aca="false">I7*100/1.318538</f>
        <v>2.96988027648803</v>
      </c>
    </row>
    <row r="8" customFormat="false" ht="12.8" hidden="false" customHeight="false" outlineLevel="0" collapsed="false">
      <c r="A8" s="8" t="n">
        <v>6</v>
      </c>
      <c r="B8" s="8" t="n">
        <v>-10.38697</v>
      </c>
      <c r="C8" s="8" t="n">
        <v>5</v>
      </c>
      <c r="D8" s="8" t="n">
        <v>-10.4335</v>
      </c>
      <c r="E8" s="8" t="n">
        <v>4</v>
      </c>
      <c r="F8" s="8" t="n">
        <v>-10.433741</v>
      </c>
      <c r="G8" s="9" t="s">
        <v>12</v>
      </c>
      <c r="H8" s="9" t="s">
        <v>13</v>
      </c>
      <c r="I8" s="8" t="n">
        <f aca="false">B8-F8</f>
        <v>0.0467709999999997</v>
      </c>
      <c r="J8" s="10" t="n">
        <f aca="false">I8*100/1.318538</f>
        <v>3.54718635337015</v>
      </c>
    </row>
    <row r="9" customFormat="false" ht="12.8" hidden="false" customHeight="false" outlineLevel="0" collapsed="false">
      <c r="A9" s="8" t="n">
        <v>7</v>
      </c>
      <c r="B9" s="8" t="n">
        <v>-10.38693</v>
      </c>
      <c r="C9" s="8" t="n">
        <v>7</v>
      </c>
      <c r="D9" s="8" t="n">
        <v>-10.40642</v>
      </c>
      <c r="E9" s="8" t="n">
        <v>5</v>
      </c>
      <c r="F9" s="8" t="n">
        <v>-10.406684</v>
      </c>
      <c r="G9" s="9" t="s">
        <v>12</v>
      </c>
      <c r="H9" s="9" t="s">
        <v>13</v>
      </c>
      <c r="I9" s="8" t="n">
        <f aca="false">B9-F9</f>
        <v>0.0197540000000007</v>
      </c>
      <c r="J9" s="10" t="n">
        <f aca="false">I9*100/1.318538</f>
        <v>1.49817449326456</v>
      </c>
    </row>
    <row r="10" customFormat="false" ht="12.8" hidden="false" customHeight="false" outlineLevel="0" collapsed="false">
      <c r="A10" s="5" t="n">
        <v>8</v>
      </c>
      <c r="B10" s="5" t="n">
        <v>-1.38124</v>
      </c>
      <c r="C10" s="5" t="n">
        <v>8</v>
      </c>
      <c r="D10" s="5" t="n">
        <v>-1.15337</v>
      </c>
      <c r="E10" s="5" t="n">
        <v>2</v>
      </c>
      <c r="F10" s="5" t="n">
        <v>-1.123113</v>
      </c>
      <c r="G10" s="6" t="s">
        <v>10</v>
      </c>
      <c r="H10" s="6" t="s">
        <v>11</v>
      </c>
      <c r="I10" s="5" t="n">
        <f aca="false">B10-F10</f>
        <v>-0.258127</v>
      </c>
      <c r="J10" s="7" t="n">
        <f aca="false">I10*100/1.318538</f>
        <v>-19.5767585007031</v>
      </c>
    </row>
    <row r="11" customFormat="false" ht="12.8" hidden="false" customHeight="false" outlineLevel="0" collapsed="false">
      <c r="A11" s="8" t="n">
        <v>9</v>
      </c>
      <c r="B11" s="8" t="n">
        <v>-1.1114</v>
      </c>
      <c r="C11" s="8" t="n">
        <v>9</v>
      </c>
      <c r="D11" s="8" t="n">
        <v>-1.12163</v>
      </c>
      <c r="E11" s="8" t="n">
        <v>6</v>
      </c>
      <c r="F11" s="8" t="n">
        <v>-1.121774</v>
      </c>
      <c r="G11" s="9" t="s">
        <v>12</v>
      </c>
      <c r="H11" s="9" t="s">
        <v>13</v>
      </c>
      <c r="I11" s="8" t="n">
        <f aca="false">B11-F11</f>
        <v>0.0103740000000001</v>
      </c>
      <c r="J11" s="10" t="n">
        <f aca="false">I11*100/1.318538</f>
        <v>0.786780509928429</v>
      </c>
    </row>
    <row r="12" customFormat="false" ht="12.8" hidden="false" customHeight="false" outlineLevel="0" collapsed="false">
      <c r="A12" s="8" t="n">
        <v>10</v>
      </c>
      <c r="B12" s="8" t="n">
        <v>-1.02373</v>
      </c>
      <c r="C12" s="8" t="n">
        <v>11</v>
      </c>
      <c r="D12" s="8" t="n">
        <v>-0.97439</v>
      </c>
      <c r="E12" s="8" t="n">
        <v>7</v>
      </c>
      <c r="F12" s="8" t="n">
        <v>-1.006976</v>
      </c>
      <c r="G12" s="9" t="s">
        <v>12</v>
      </c>
      <c r="H12" s="9" t="s">
        <v>13</v>
      </c>
      <c r="I12" s="8" t="n">
        <f aca="false">B12-F12</f>
        <v>-0.0167539999999999</v>
      </c>
      <c r="J12" s="10" t="n">
        <f aca="false">I12*100/1.318538</f>
        <v>-1.27064976511863</v>
      </c>
    </row>
    <row r="13" customFormat="false" ht="12.8" hidden="false" customHeight="false" outlineLevel="0" collapsed="false">
      <c r="A13" s="8" t="n">
        <v>11</v>
      </c>
      <c r="B13" s="8" t="n">
        <v>-0.96079</v>
      </c>
      <c r="C13" s="8" t="n">
        <v>10</v>
      </c>
      <c r="D13" s="8" t="n">
        <v>-1.00687</v>
      </c>
      <c r="E13" s="8" t="n">
        <v>8</v>
      </c>
      <c r="F13" s="8" t="n">
        <v>-0.974515</v>
      </c>
      <c r="G13" s="9" t="s">
        <v>12</v>
      </c>
      <c r="H13" s="9" t="s">
        <v>13</v>
      </c>
      <c r="I13" s="8" t="n">
        <f aca="false">B13-F13</f>
        <v>0.013725</v>
      </c>
      <c r="J13" s="10" t="n">
        <f aca="false">I13*100/1.318538</f>
        <v>1.04092563126736</v>
      </c>
    </row>
    <row r="14" customFormat="false" ht="12.8" hidden="false" customHeight="false" outlineLevel="0" collapsed="false">
      <c r="A14" s="8" t="n">
        <v>12</v>
      </c>
      <c r="B14" s="8" t="n">
        <v>-0.89664</v>
      </c>
      <c r="C14" s="8" t="n">
        <v>13</v>
      </c>
      <c r="D14" s="8" t="n">
        <v>-0.81661</v>
      </c>
      <c r="E14" s="8" t="n">
        <v>9</v>
      </c>
      <c r="F14" s="8" t="n">
        <v>-0.847607</v>
      </c>
      <c r="G14" s="9" t="s">
        <v>12</v>
      </c>
      <c r="H14" s="9" t="s">
        <v>13</v>
      </c>
      <c r="I14" s="8" t="n">
        <f aca="false">B14-F14</f>
        <v>-0.049033</v>
      </c>
      <c r="J14" s="10" t="n">
        <f aca="false">I14*100/1.318538</f>
        <v>-3.71873999839216</v>
      </c>
    </row>
    <row r="15" customFormat="false" ht="12.8" hidden="false" customHeight="false" outlineLevel="0" collapsed="false">
      <c r="A15" s="8" t="n">
        <v>13</v>
      </c>
      <c r="B15" s="8" t="n">
        <v>-0.82487</v>
      </c>
      <c r="C15" s="8" t="n">
        <v>12</v>
      </c>
      <c r="D15" s="8" t="n">
        <v>-0.84748</v>
      </c>
      <c r="E15" s="8" t="n">
        <v>10</v>
      </c>
      <c r="F15" s="8" t="n">
        <v>-0.816774</v>
      </c>
      <c r="G15" s="9" t="s">
        <v>12</v>
      </c>
      <c r="H15" s="9" t="s">
        <v>13</v>
      </c>
      <c r="I15" s="8" t="n">
        <f aca="false">B15-F15</f>
        <v>-0.00809599999999999</v>
      </c>
      <c r="J15" s="10" t="n">
        <f aca="false">I15*100/1.318538</f>
        <v>-0.614013399689656</v>
      </c>
    </row>
    <row r="16" customFormat="false" ht="12.8" hidden="false" customHeight="false" outlineLevel="0" collapsed="false">
      <c r="A16" s="8" t="n">
        <v>15</v>
      </c>
      <c r="B16" s="8" t="n">
        <v>-0.73279</v>
      </c>
      <c r="C16" s="8" t="n">
        <v>18</v>
      </c>
      <c r="D16" s="8" t="n">
        <v>-0.61927</v>
      </c>
      <c r="E16" s="8" t="n">
        <v>11</v>
      </c>
      <c r="F16" s="8" t="n">
        <v>-0.748681</v>
      </c>
      <c r="G16" s="9" t="s">
        <v>12</v>
      </c>
      <c r="H16" s="9" t="s">
        <v>13</v>
      </c>
      <c r="I16" s="8" t="n">
        <f aca="false">B16-F16</f>
        <v>0.015891</v>
      </c>
      <c r="J16" s="10" t="n">
        <f aca="false">I16*100/1.318538</f>
        <v>1.20519848498868</v>
      </c>
    </row>
    <row r="17" customFormat="false" ht="12.8" hidden="false" customHeight="false" outlineLevel="0" collapsed="false">
      <c r="A17" s="8" t="n">
        <v>14</v>
      </c>
      <c r="B17" s="8" t="n">
        <v>-0.77154</v>
      </c>
      <c r="C17" s="8" t="n">
        <v>14</v>
      </c>
      <c r="D17" s="8" t="n">
        <v>-0.74855</v>
      </c>
      <c r="E17" s="8" t="n">
        <v>12</v>
      </c>
      <c r="F17" s="8" t="n">
        <v>-0.713119</v>
      </c>
      <c r="G17" s="9" t="s">
        <v>12</v>
      </c>
      <c r="H17" s="9" t="s">
        <v>13</v>
      </c>
      <c r="I17" s="8" t="n">
        <f aca="false">B17-F17</f>
        <v>-0.0584210000000001</v>
      </c>
      <c r="J17" s="10" t="n">
        <f aca="false">I17*100/1.318538</f>
        <v>-4.43074071433664</v>
      </c>
    </row>
    <row r="18" customFormat="false" ht="12.8" hidden="false" customHeight="false" outlineLevel="0" collapsed="false">
      <c r="A18" s="8" t="n">
        <v>16</v>
      </c>
      <c r="B18" s="8" t="n">
        <v>-0.72377</v>
      </c>
      <c r="C18" s="8" t="n">
        <v>15</v>
      </c>
      <c r="D18" s="8" t="n">
        <v>-0.71296</v>
      </c>
      <c r="E18" s="8" t="n">
        <v>13</v>
      </c>
      <c r="F18" s="8" t="n">
        <v>-0.674879</v>
      </c>
      <c r="G18" s="9" t="s">
        <v>12</v>
      </c>
      <c r="H18" s="9" t="s">
        <v>13</v>
      </c>
      <c r="I18" s="8" t="n">
        <f aca="false">B18-F18</f>
        <v>-0.0488909999999999</v>
      </c>
      <c r="J18" s="10" t="n">
        <f aca="false">I18*100/1.318538</f>
        <v>-3.70797049459325</v>
      </c>
    </row>
    <row r="19" customFormat="false" ht="12.8" hidden="false" customHeight="false" outlineLevel="0" collapsed="false">
      <c r="A19" s="8" t="n">
        <v>17</v>
      </c>
      <c r="B19" s="8" t="n">
        <v>-0.70713</v>
      </c>
      <c r="C19" s="8" t="n">
        <v>16</v>
      </c>
      <c r="D19" s="8" t="n">
        <v>-0.67478</v>
      </c>
      <c r="E19" s="8" t="n">
        <v>14</v>
      </c>
      <c r="F19" s="8" t="n">
        <v>-0.658624</v>
      </c>
      <c r="G19" s="9" t="s">
        <v>12</v>
      </c>
      <c r="H19" s="9" t="s">
        <v>13</v>
      </c>
      <c r="I19" s="8" t="n">
        <f aca="false">B19-F19</f>
        <v>-0.0485059999999999</v>
      </c>
      <c r="J19" s="10" t="n">
        <f aca="false">I19*100/1.318538</f>
        <v>-3.67877148781453</v>
      </c>
    </row>
    <row r="20" customFormat="false" ht="12.8" hidden="false" customHeight="false" outlineLevel="0" collapsed="false">
      <c r="A20" s="5" t="n">
        <v>18</v>
      </c>
      <c r="B20" s="5" t="n">
        <v>-0.68869</v>
      </c>
      <c r="C20" s="5" t="n">
        <v>21</v>
      </c>
      <c r="D20" s="5" t="n">
        <v>-0.58192</v>
      </c>
      <c r="E20" s="5" t="n">
        <v>3</v>
      </c>
      <c r="F20" s="5" t="n">
        <v>-0.551624</v>
      </c>
      <c r="G20" s="6" t="s">
        <v>10</v>
      </c>
      <c r="H20" s="6" t="s">
        <v>11</v>
      </c>
      <c r="I20" s="5" t="n">
        <f aca="false">B20-F20</f>
        <v>-0.137066</v>
      </c>
      <c r="J20" s="7" t="n">
        <f aca="false">I20*100/1.318538</f>
        <v>-10.3953014626806</v>
      </c>
    </row>
    <row r="21" customFormat="false" ht="12.8" hidden="false" customHeight="false" outlineLevel="0" collapsed="false">
      <c r="A21" s="8" t="n">
        <v>19</v>
      </c>
      <c r="B21" s="8" t="n">
        <v>-0.64959</v>
      </c>
      <c r="C21" s="8" t="n">
        <v>17</v>
      </c>
      <c r="D21" s="8" t="n">
        <v>-0.65843</v>
      </c>
      <c r="E21" s="8" t="n">
        <v>15</v>
      </c>
      <c r="F21" s="8" t="n">
        <v>-0.619345</v>
      </c>
      <c r="G21" s="9" t="s">
        <v>12</v>
      </c>
      <c r="H21" s="9" t="s">
        <v>13</v>
      </c>
      <c r="I21" s="8" t="n">
        <f aca="false">B21-F21</f>
        <v>-0.0302450000000001</v>
      </c>
      <c r="J21" s="10" t="n">
        <f aca="false">I21*100/1.318538</f>
        <v>-2.29382846759063</v>
      </c>
    </row>
    <row r="22" customFormat="false" ht="12.8" hidden="false" customHeight="false" outlineLevel="0" collapsed="false">
      <c r="A22" s="8" t="n">
        <v>20</v>
      </c>
      <c r="B22" s="8" t="n">
        <v>-0.63507</v>
      </c>
      <c r="C22" s="8" t="n">
        <v>19</v>
      </c>
      <c r="D22" s="8" t="n">
        <v>-0.60211</v>
      </c>
      <c r="E22" s="8" t="n">
        <v>16</v>
      </c>
      <c r="F22" s="8" t="n">
        <v>-0.602197</v>
      </c>
      <c r="G22" s="9" t="s">
        <v>12</v>
      </c>
      <c r="H22" s="9" t="s">
        <v>13</v>
      </c>
      <c r="I22" s="8" t="n">
        <f aca="false">B22-F22</f>
        <v>-0.032873</v>
      </c>
      <c r="J22" s="10" t="n">
        <f aca="false">I22*100/1.318538</f>
        <v>-2.4931401294464</v>
      </c>
    </row>
    <row r="23" customFormat="false" ht="12.8" hidden="false" customHeight="false" outlineLevel="0" collapsed="false">
      <c r="A23" s="5" t="n">
        <v>21</v>
      </c>
      <c r="B23" s="5" t="n">
        <v>-0.62989</v>
      </c>
      <c r="C23" s="5" t="n">
        <v>22</v>
      </c>
      <c r="D23" s="5" t="n">
        <v>-0.49184</v>
      </c>
      <c r="E23" s="5" t="n">
        <v>4</v>
      </c>
      <c r="F23" s="5" t="n">
        <v>-0.461595</v>
      </c>
      <c r="G23" s="6" t="s">
        <v>10</v>
      </c>
      <c r="H23" s="6" t="s">
        <v>11</v>
      </c>
      <c r="I23" s="5" t="n">
        <f aca="false">B23-F23</f>
        <v>-0.168295</v>
      </c>
      <c r="J23" s="7" t="n">
        <f aca="false">I23*100/1.318538</f>
        <v>-12.7637580411031</v>
      </c>
    </row>
    <row r="24" customFormat="false" ht="12.8" hidden="false" customHeight="false" outlineLevel="0" collapsed="false">
      <c r="A24" s="5" t="n">
        <v>23</v>
      </c>
      <c r="B24" s="5" t="n">
        <v>-0.56077</v>
      </c>
      <c r="C24" s="5" t="n">
        <v>26</v>
      </c>
      <c r="D24" s="5" t="n">
        <v>-0.45571</v>
      </c>
      <c r="E24" s="5" t="n">
        <v>5</v>
      </c>
      <c r="F24" s="5" t="n">
        <v>-0.461584</v>
      </c>
      <c r="G24" s="6" t="s">
        <v>10</v>
      </c>
      <c r="H24" s="6" t="s">
        <v>11</v>
      </c>
      <c r="I24" s="5" t="n">
        <f aca="false">B24-F24</f>
        <v>-0.099186</v>
      </c>
      <c r="J24" s="7" t="n">
        <f aca="false">I24*100/1.318538</f>
        <v>-7.52242256195878</v>
      </c>
    </row>
    <row r="25" customFormat="false" ht="12.8" hidden="false" customHeight="false" outlineLevel="0" collapsed="false">
      <c r="A25" s="5" t="n">
        <v>22</v>
      </c>
      <c r="B25" s="5" t="n">
        <v>-0.57412</v>
      </c>
      <c r="C25" s="5" t="n">
        <v>23</v>
      </c>
      <c r="D25" s="5" t="n">
        <v>-0.49184</v>
      </c>
      <c r="E25" s="5" t="n">
        <v>6</v>
      </c>
      <c r="F25" s="5" t="n">
        <v>-0.425409</v>
      </c>
      <c r="G25" s="6" t="s">
        <v>10</v>
      </c>
      <c r="H25" s="6" t="s">
        <v>11</v>
      </c>
      <c r="I25" s="5" t="n">
        <f aca="false">B25-F25</f>
        <v>-0.148711</v>
      </c>
      <c r="J25" s="7" t="n">
        <f aca="false">I25*100/1.318538</f>
        <v>-11.2784766157669</v>
      </c>
    </row>
    <row r="26" customFormat="false" ht="12.8" hidden="false" customHeight="false" outlineLevel="0" collapsed="false">
      <c r="A26" s="8" t="n">
        <v>24</v>
      </c>
      <c r="B26" s="8" t="n">
        <v>-0.55021</v>
      </c>
      <c r="C26" s="8" t="n">
        <v>20</v>
      </c>
      <c r="D26" s="8" t="n">
        <v>-0.58939</v>
      </c>
      <c r="E26" s="8" t="n">
        <v>17</v>
      </c>
      <c r="F26" s="8" t="n">
        <v>-0.589515</v>
      </c>
      <c r="G26" s="9" t="s">
        <v>12</v>
      </c>
      <c r="H26" s="9" t="s">
        <v>13</v>
      </c>
      <c r="I26" s="8" t="n">
        <f aca="false">B26-F26</f>
        <v>0.039305</v>
      </c>
      <c r="J26" s="10" t="n">
        <f aca="false">I26*100/1.318538</f>
        <v>2.98095314659115</v>
      </c>
    </row>
    <row r="27" customFormat="false" ht="12.8" hidden="false" customHeight="false" outlineLevel="0" collapsed="false">
      <c r="A27" s="8" t="n">
        <v>26</v>
      </c>
      <c r="B27" s="8" t="n">
        <v>-0.45837</v>
      </c>
      <c r="C27" s="8" t="n">
        <v>25</v>
      </c>
      <c r="D27" s="8" t="n">
        <v>-0.48606</v>
      </c>
      <c r="E27" s="8" t="n">
        <v>18</v>
      </c>
      <c r="F27" s="8" t="n">
        <v>-0.488601</v>
      </c>
      <c r="G27" s="9" t="s">
        <v>12</v>
      </c>
      <c r="H27" s="9" t="s">
        <v>13</v>
      </c>
      <c r="I27" s="8" t="n">
        <f aca="false">B27-F27</f>
        <v>0.0302309999999999</v>
      </c>
      <c r="J27" s="10" t="n">
        <f aca="false">I27*100/1.318538</f>
        <v>2.29276668552593</v>
      </c>
    </row>
    <row r="28" customFormat="false" ht="12.8" hidden="false" customHeight="false" outlineLevel="0" collapsed="false">
      <c r="A28" s="8" t="n">
        <v>25</v>
      </c>
      <c r="B28" s="8" t="n">
        <v>-0.46925</v>
      </c>
      <c r="C28" s="8" t="n">
        <v>24</v>
      </c>
      <c r="D28" s="8" t="n">
        <v>-0.48855</v>
      </c>
      <c r="E28" s="8" t="n">
        <v>19</v>
      </c>
      <c r="F28" s="8" t="n">
        <v>-0.486108</v>
      </c>
      <c r="G28" s="9" t="s">
        <v>12</v>
      </c>
      <c r="H28" s="9" t="s">
        <v>13</v>
      </c>
      <c r="I28" s="8" t="n">
        <f aca="false">B28-F28</f>
        <v>0.016858</v>
      </c>
      <c r="J28" s="10"/>
    </row>
    <row r="29" customFormat="false" ht="12.8" hidden="false" customHeight="false" outlineLevel="0" collapsed="false">
      <c r="A29" s="8" t="n">
        <v>27</v>
      </c>
      <c r="B29" s="8" t="n">
        <v>-0.29594</v>
      </c>
      <c r="C29" s="8" t="n">
        <v>29</v>
      </c>
      <c r="D29" s="8" t="n">
        <v>-0.21795</v>
      </c>
      <c r="E29" s="8" t="n">
        <v>20</v>
      </c>
      <c r="F29" s="8" t="n">
        <v>-0.349774</v>
      </c>
      <c r="G29" s="9" t="s">
        <v>12</v>
      </c>
      <c r="H29" s="9" t="s">
        <v>13</v>
      </c>
      <c r="I29" s="8" t="n">
        <f aca="false">B29-F29</f>
        <v>0.053834</v>
      </c>
      <c r="J29" s="10"/>
    </row>
    <row r="30" customFormat="false" ht="12.8" hidden="false" customHeight="false" outlineLevel="0" collapsed="false">
      <c r="A30" s="5" t="n">
        <v>28</v>
      </c>
      <c r="B30" s="5" t="n">
        <v>-0.28133</v>
      </c>
      <c r="C30" s="5" t="n">
        <v>33</v>
      </c>
      <c r="D30" s="5" t="n">
        <v>-0.05323</v>
      </c>
      <c r="E30" s="5" t="n">
        <v>7</v>
      </c>
      <c r="F30" s="5" t="n">
        <v>-0.022965</v>
      </c>
      <c r="G30" s="6" t="s">
        <v>10</v>
      </c>
      <c r="H30" s="6" t="s">
        <v>11</v>
      </c>
      <c r="I30" s="5" t="n">
        <f aca="false">B30-F30</f>
        <v>-0.258365</v>
      </c>
      <c r="J30" s="11"/>
    </row>
    <row r="31" customFormat="false" ht="12.8" hidden="false" customHeight="false" outlineLevel="0" collapsed="false">
      <c r="A31" s="8" t="n">
        <v>29</v>
      </c>
      <c r="B31" s="8" t="n">
        <v>-0.20255</v>
      </c>
      <c r="C31" s="8" t="n">
        <v>28</v>
      </c>
      <c r="D31" s="8" t="n">
        <v>-0.24318</v>
      </c>
      <c r="E31" s="8" t="n">
        <v>21</v>
      </c>
      <c r="F31" s="8" t="n">
        <v>-0.243236</v>
      </c>
      <c r="G31" s="9" t="s">
        <v>12</v>
      </c>
      <c r="H31" s="9" t="s">
        <v>14</v>
      </c>
      <c r="I31" s="8" t="n">
        <f aca="false">B31-F31</f>
        <v>0.040686</v>
      </c>
      <c r="J31" s="10"/>
    </row>
    <row r="32" customFormat="false" ht="12.8" hidden="false" customHeight="false" outlineLevel="0" collapsed="false">
      <c r="A32" s="5" t="n">
        <v>30</v>
      </c>
      <c r="B32" s="5" t="n">
        <v>-0.17579</v>
      </c>
      <c r="C32" s="5" t="n">
        <v>34</v>
      </c>
      <c r="D32" s="5" t="n">
        <v>-0.05323</v>
      </c>
      <c r="E32" s="5" t="n">
        <v>8</v>
      </c>
      <c r="F32" s="5" t="n">
        <v>-0.022962</v>
      </c>
      <c r="G32" s="6" t="s">
        <v>10</v>
      </c>
      <c r="H32" s="6" t="s">
        <v>11</v>
      </c>
      <c r="I32" s="5" t="n">
        <f aca="false">B32-F32</f>
        <v>-0.152828</v>
      </c>
      <c r="J32" s="11"/>
    </row>
    <row r="33" customFormat="false" ht="12.8" hidden="false" customHeight="false" outlineLevel="0" collapsed="false">
      <c r="A33" s="8" t="n">
        <v>31</v>
      </c>
      <c r="B33" s="8" t="n">
        <v>-0.09953</v>
      </c>
      <c r="C33" s="8" t="n">
        <v>27</v>
      </c>
      <c r="D33" s="8" t="n">
        <v>-0.34961</v>
      </c>
      <c r="E33" s="8" t="n">
        <v>22</v>
      </c>
      <c r="F33" s="8" t="n">
        <v>-0.218151</v>
      </c>
      <c r="G33" s="9" t="s">
        <v>12</v>
      </c>
      <c r="H33" s="9" t="s">
        <v>13</v>
      </c>
      <c r="I33" s="8" t="n">
        <f aca="false">B33-F33</f>
        <v>0.118621</v>
      </c>
      <c r="J33" s="10"/>
    </row>
    <row r="34" customFormat="false" ht="12.8" hidden="false" customHeight="false" outlineLevel="0" collapsed="false">
      <c r="A34" s="8" t="n">
        <v>33</v>
      </c>
      <c r="B34" s="8" t="n">
        <v>-0.03259</v>
      </c>
      <c r="C34" s="8" t="n">
        <v>32</v>
      </c>
      <c r="D34" s="8" t="n">
        <v>-0.05449</v>
      </c>
      <c r="E34" s="8" t="n">
        <v>23</v>
      </c>
      <c r="F34" s="8" t="n">
        <v>-0.089588</v>
      </c>
      <c r="G34" s="9" t="s">
        <v>12</v>
      </c>
      <c r="H34" s="9" t="s">
        <v>13</v>
      </c>
      <c r="I34" s="8" t="n">
        <f aca="false">B34-F34</f>
        <v>0.056998</v>
      </c>
      <c r="J34" s="10"/>
    </row>
    <row r="35" customFormat="false" ht="12.8" hidden="false" customHeight="false" outlineLevel="0" collapsed="false">
      <c r="A35" s="8" t="n">
        <v>34</v>
      </c>
      <c r="B35" s="8" t="n">
        <v>-0.02599</v>
      </c>
      <c r="C35" s="8" t="n">
        <v>30</v>
      </c>
      <c r="D35" s="8" t="n">
        <v>-0.08962</v>
      </c>
      <c r="E35" s="8" t="n">
        <v>24</v>
      </c>
      <c r="F35" s="8" t="n">
        <v>-0.073242</v>
      </c>
      <c r="G35" s="9" t="s">
        <v>12</v>
      </c>
      <c r="H35" s="9" t="s">
        <v>13</v>
      </c>
      <c r="I35" s="8" t="n">
        <f aca="false">B35-F35</f>
        <v>0.047252</v>
      </c>
      <c r="J35" s="10"/>
    </row>
    <row r="36" customFormat="false" ht="12.8" hidden="false" customHeight="false" outlineLevel="0" collapsed="false">
      <c r="A36" s="8" t="n">
        <v>35</v>
      </c>
      <c r="B36" s="8" t="n">
        <v>-0.00573</v>
      </c>
      <c r="C36" s="8" t="n">
        <v>35</v>
      </c>
      <c r="D36" s="8" t="n">
        <v>-0.03472</v>
      </c>
      <c r="E36" s="8" t="n">
        <v>25</v>
      </c>
      <c r="F36" s="8" t="n">
        <v>-0.054358</v>
      </c>
      <c r="G36" s="9" t="s">
        <v>12</v>
      </c>
      <c r="H36" s="9" t="s">
        <v>13</v>
      </c>
      <c r="I36" s="8" t="n">
        <f aca="false">B36-F36</f>
        <v>0.048628</v>
      </c>
      <c r="J36" s="10"/>
    </row>
    <row r="37" customFormat="false" ht="12.8" hidden="false" customHeight="false" outlineLevel="0" collapsed="false">
      <c r="A37" s="8" t="n">
        <v>36</v>
      </c>
      <c r="B37" s="8" t="n">
        <v>0.01831</v>
      </c>
      <c r="C37" s="8" t="n">
        <v>36</v>
      </c>
      <c r="D37" s="8" t="n">
        <v>-0.01202</v>
      </c>
      <c r="E37" s="8" t="n">
        <v>26</v>
      </c>
      <c r="F37" s="8" t="n">
        <v>-0.034471</v>
      </c>
      <c r="G37" s="9" t="s">
        <v>12</v>
      </c>
      <c r="H37" s="9" t="s">
        <v>13</v>
      </c>
      <c r="I37" s="8" t="n">
        <f aca="false">B37-F37</f>
        <v>0.052781</v>
      </c>
      <c r="J37" s="10"/>
    </row>
    <row r="38" customFormat="false" ht="12.8" hidden="false" customHeight="false" outlineLevel="0" collapsed="false">
      <c r="A38" s="8" t="n">
        <v>32</v>
      </c>
      <c r="B38" s="8" t="n">
        <v>-0.04073</v>
      </c>
      <c r="C38" s="8" t="n">
        <v>31</v>
      </c>
      <c r="D38" s="8" t="n">
        <v>-0.07297</v>
      </c>
      <c r="E38" s="8" t="n">
        <v>27</v>
      </c>
      <c r="F38" s="8" t="n">
        <v>-0.012115</v>
      </c>
      <c r="G38" s="9" t="s">
        <v>12</v>
      </c>
      <c r="H38" s="9" t="s">
        <v>15</v>
      </c>
      <c r="I38" s="8" t="n">
        <f aca="false">B38-F38</f>
        <v>-0.028615</v>
      </c>
      <c r="J38" s="10"/>
    </row>
    <row r="39" customFormat="false" ht="12.8" hidden="false" customHeight="false" outlineLevel="0" collapsed="false">
      <c r="A39" s="8" t="n">
        <v>37</v>
      </c>
      <c r="B39" s="8" t="n">
        <v>0.01889</v>
      </c>
      <c r="C39" s="8" t="n">
        <v>37</v>
      </c>
      <c r="D39" s="8" t="n">
        <v>-0.00584</v>
      </c>
      <c r="E39" s="8" t="n">
        <v>28</v>
      </c>
      <c r="F39" s="8" t="n">
        <v>-0.006079</v>
      </c>
      <c r="G39" s="9" t="s">
        <v>12</v>
      </c>
      <c r="H39" s="9" t="s">
        <v>13</v>
      </c>
      <c r="I39" s="8" t="n">
        <f aca="false">B39-F39</f>
        <v>0.024969</v>
      </c>
      <c r="J39" s="10"/>
    </row>
    <row r="40" customFormat="false" ht="12.8" hidden="false" customHeight="false" outlineLevel="0" collapsed="false">
      <c r="A40" s="8" t="n">
        <v>38</v>
      </c>
      <c r="B40" s="8" t="n">
        <v>0.06759</v>
      </c>
      <c r="C40" s="8" t="n">
        <v>39</v>
      </c>
      <c r="D40" s="8" t="n">
        <v>0.05327</v>
      </c>
      <c r="E40" s="8" t="n">
        <v>29</v>
      </c>
      <c r="F40" s="8" t="n">
        <v>0.04884</v>
      </c>
      <c r="G40" s="9" t="s">
        <v>12</v>
      </c>
      <c r="H40" s="9" t="s">
        <v>13</v>
      </c>
      <c r="I40" s="8" t="n">
        <f aca="false">B40-F40</f>
        <v>0.01875</v>
      </c>
      <c r="J40" s="10"/>
    </row>
    <row r="41" customFormat="false" ht="12.8" hidden="false" customHeight="false" outlineLevel="0" collapsed="false">
      <c r="A41" s="8" t="n">
        <v>39</v>
      </c>
      <c r="B41" s="8" t="n">
        <v>0.10555</v>
      </c>
      <c r="C41" s="8" t="n">
        <v>38</v>
      </c>
      <c r="D41" s="8" t="n">
        <v>0.0492</v>
      </c>
      <c r="E41" s="8" t="n">
        <v>30</v>
      </c>
      <c r="F41" s="8" t="n">
        <v>0.052907</v>
      </c>
      <c r="G41" s="9" t="s">
        <v>12</v>
      </c>
      <c r="H41" s="9" t="s">
        <v>13</v>
      </c>
      <c r="I41" s="8" t="n">
        <f aca="false">B41-F41</f>
        <v>0.052643</v>
      </c>
      <c r="J41" s="10"/>
    </row>
    <row r="42" customFormat="false" ht="12.8" hidden="false" customHeight="false" outlineLevel="0" collapsed="false">
      <c r="A42" s="8" t="n">
        <v>40</v>
      </c>
      <c r="B42" s="8" t="n">
        <v>0.12427</v>
      </c>
      <c r="C42" s="8" t="n">
        <v>40</v>
      </c>
      <c r="D42" s="8" t="n">
        <v>0.10604</v>
      </c>
      <c r="E42" s="8" t="n">
        <v>31</v>
      </c>
      <c r="F42" s="8" t="n">
        <v>0.105619</v>
      </c>
      <c r="G42" s="9" t="s">
        <v>12</v>
      </c>
      <c r="H42" s="9" t="s">
        <v>13</v>
      </c>
      <c r="I42" s="8" t="n">
        <f aca="false">B42-F42</f>
        <v>0.018651</v>
      </c>
      <c r="J42" s="10"/>
    </row>
    <row r="44" customFormat="false" ht="12.8" hidden="false" customHeight="false" outlineLevel="0" collapsed="false">
      <c r="A44" s="3" t="s">
        <v>16</v>
      </c>
      <c r="B44" s="12" t="n">
        <f aca="false">SUM(B1:B27)</f>
        <v>-105.77671</v>
      </c>
      <c r="D44" s="12" t="n">
        <f aca="false">SUM(D1:D27)</f>
        <v>-104.66457</v>
      </c>
      <c r="F44" s="12" t="n">
        <f aca="false">SUM(F1:F27)</f>
        <v>-104.458172</v>
      </c>
      <c r="H44" s="3"/>
      <c r="I44" s="12" t="n">
        <f aca="false">SUM(I1:I27)</f>
        <v>-1.318538</v>
      </c>
      <c r="J44" s="13" t="n">
        <f aca="false">SUM(J1:J27)</f>
        <v>-100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dcterms:modified xsi:type="dcterms:W3CDTF">2019-08-16T14:42:19Z</dcterms:modified>
  <cp:revision>6</cp:revision>
  <dc:subject/>
  <dc:title/>
</cp:coreProperties>
</file>