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-MeO-Ph-N2+-MTMO-transform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<sst xmlns="http://schemas.openxmlformats.org/spreadsheetml/2006/main" count="148" uniqueCount="26">
  <si>
    <t xml:space="preserve">MinE_MO</t>
  </si>
  <si>
    <t xml:space="preserve"> E_MinE_MO</t>
  </si>
  <si>
    <t xml:space="preserve"> Last_MO</t>
  </si>
  <si>
    <t xml:space="preserve"> E_Last_MO</t>
  </si>
  <si>
    <t xml:space="preserve"> Frag_MO</t>
  </si>
  <si>
    <t xml:space="preserve"> E_Frag_MO</t>
  </si>
  <si>
    <t xml:space="preserve">Occup</t>
  </si>
  <si>
    <t xml:space="preserve">Frag</t>
  </si>
  <si>
    <t xml:space="preserve"> Localisation</t>
  </si>
  <si>
    <t xml:space="preserve">dE, Hartree</t>
  </si>
  <si>
    <t xml:space="preserve">dE, %</t>
  </si>
  <si>
    <t xml:space="preserve"> 4-MeOPh+</t>
  </si>
  <si>
    <t xml:space="preserve"> 13C 9H 8H 16H 6H 7H 0C 1C 14H 2C 3C 15H 12O 4C 5C</t>
  </si>
  <si>
    <t xml:space="preserve"> N2</t>
  </si>
  <si>
    <t xml:space="preserve"> 11N 10N</t>
  </si>
  <si>
    <t xml:space="preserve"> 13C 9H 8H 6H 7H 0C 1C 14H 2C 3C 15H 12O 4C 5C</t>
  </si>
  <si>
    <t xml:space="preserve">  11N 10N</t>
  </si>
  <si>
    <t xml:space="preserve"> 13C 8H 16H 6H 7H 0C 1C 14H 2C 3C 15H 12O 4C 5C</t>
  </si>
  <si>
    <t xml:space="preserve">  13C 9H 8H 16H 6H 7H 0C 1C 14H 2C 3C 15H 12O 4C 5C</t>
  </si>
  <si>
    <t xml:space="preserve">  13C 8H 16H 6H 7H 0C 1C 14H 2C 3C 15H 12O 4C 5C</t>
  </si>
  <si>
    <t xml:space="preserve">  13C 9H 8H 6H 7H 0C 1C 14H 2C 3C 15H 12O 4C 5C</t>
  </si>
  <si>
    <t xml:space="preserve">  13C 9H 16H 6H 12O 0C 1C 14H 2C 3C 15H 4C 5C</t>
  </si>
  <si>
    <t xml:space="preserve">  13C 9H 8H 16H 6H 7H 0C 1C 14H 2C 3C 12O 4C 5C</t>
  </si>
  <si>
    <t xml:space="preserve">∑dE</t>
  </si>
  <si>
    <t xml:space="preserve">N2</t>
  </si>
  <si>
    <t xml:space="preserve">4-MeOPh+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</si>
</sst>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99FF66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H45" activeCellId="0" sqref="H45"/>
    </sheetView>
  </sheetViews>
  <sheetFormatPr defaultRowHeight="12.8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2.41"/>
    <col collapsed="false" customWidth="true" hidden="true" outlineLevel="0" max="3" min="3" style="0" width="9.47"/>
    <col collapsed="false" customWidth="true" hidden="true" outlineLevel="0" max="4" min="4" style="0" width="11.71"/>
    <col collapsed="false" customWidth="true" hidden="false" outlineLevel="0" max="5" min="5" style="0" width="9.63"/>
    <col collapsed="false" customWidth="true" hidden="false" outlineLevel="0" max="6" min="6" style="0" width="11.85"/>
    <col collapsed="false" customWidth="true" hidden="false" outlineLevel="0" max="7" min="7" style="0" width="9.2"/>
    <col collapsed="false" customWidth="true" hidden="false" outlineLevel="0" max="8" min="8" style="0" width="10.88"/>
    <col collapsed="false" customWidth="true" hidden="true" outlineLevel="0" max="9" min="9" style="0" width="48.8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3" t="n">
        <v>0</v>
      </c>
      <c r="B2" s="3" t="n">
        <v>-19.35988</v>
      </c>
      <c r="C2" s="3" t="n">
        <v>0</v>
      </c>
      <c r="D2" s="3" t="n">
        <v>-19.36498</v>
      </c>
      <c r="E2" s="3" t="n">
        <v>0</v>
      </c>
      <c r="F2" s="3" t="n">
        <v>-19.364731</v>
      </c>
      <c r="G2" s="3" t="n">
        <v>2</v>
      </c>
      <c r="H2" s="3" t="s">
        <v>11</v>
      </c>
      <c r="I2" s="3" t="s">
        <v>12</v>
      </c>
      <c r="J2" s="3" t="n">
        <f aca="false">B2-F2</f>
        <v>0.00485099999999861</v>
      </c>
      <c r="K2" s="4" t="n">
        <f aca="false">J2*100/1.177306</f>
        <v>0.412042408685474</v>
      </c>
    </row>
    <row r="3" customFormat="false" ht="12.8" hidden="false" customHeight="false" outlineLevel="0" collapsed="false">
      <c r="A3" s="5" t="n">
        <v>1</v>
      </c>
      <c r="B3" s="5" t="n">
        <v>-14.70375</v>
      </c>
      <c r="C3" s="5" t="n">
        <v>1</v>
      </c>
      <c r="D3" s="5" t="n">
        <v>-14.4758</v>
      </c>
      <c r="E3" s="5" t="n">
        <v>0</v>
      </c>
      <c r="F3" s="5" t="n">
        <v>-14.441894</v>
      </c>
      <c r="G3" s="5" t="n">
        <v>2</v>
      </c>
      <c r="H3" s="5" t="s">
        <v>13</v>
      </c>
      <c r="I3" s="5" t="s">
        <v>14</v>
      </c>
      <c r="J3" s="5" t="n">
        <f aca="false">B3-F3</f>
        <v>-0.261856</v>
      </c>
      <c r="K3" s="6" t="n">
        <f aca="false">J3*100/1.177306</f>
        <v>-22.2419659799576</v>
      </c>
    </row>
    <row r="4" customFormat="false" ht="12.8" hidden="false" customHeight="false" outlineLevel="0" collapsed="false">
      <c r="A4" s="5" t="n">
        <v>2</v>
      </c>
      <c r="B4" s="5" t="n">
        <v>-14.66349</v>
      </c>
      <c r="C4" s="5" t="n">
        <v>2</v>
      </c>
      <c r="D4" s="5" t="n">
        <v>-14.47436</v>
      </c>
      <c r="E4" s="5" t="n">
        <v>1</v>
      </c>
      <c r="F4" s="5" t="n">
        <v>-14.440486</v>
      </c>
      <c r="G4" s="5" t="n">
        <v>2</v>
      </c>
      <c r="H4" s="5" t="s">
        <v>13</v>
      </c>
      <c r="I4" s="5" t="s">
        <v>14</v>
      </c>
      <c r="J4" s="5" t="n">
        <f aca="false">B4-F4</f>
        <v>-0.223004</v>
      </c>
      <c r="K4" s="6" t="n">
        <f aca="false">J4*100/1.177306</f>
        <v>-18.9418893643623</v>
      </c>
    </row>
    <row r="5" customFormat="false" ht="12.8" hidden="false" customHeight="false" outlineLevel="0" collapsed="false">
      <c r="A5" s="3" t="n">
        <v>4</v>
      </c>
      <c r="B5" s="3" t="n">
        <v>-10.45025</v>
      </c>
      <c r="C5" s="3" t="n">
        <v>4</v>
      </c>
      <c r="D5" s="3" t="n">
        <v>-10.46249</v>
      </c>
      <c r="E5" s="3" t="n">
        <v>1</v>
      </c>
      <c r="F5" s="3" t="n">
        <v>-10.492699</v>
      </c>
      <c r="G5" s="3" t="n">
        <v>2</v>
      </c>
      <c r="H5" s="3" t="s">
        <v>11</v>
      </c>
      <c r="I5" s="3" t="s">
        <v>15</v>
      </c>
      <c r="J5" s="3" t="n">
        <f aca="false">B5-F5</f>
        <v>0.0424489999999995</v>
      </c>
      <c r="K5" s="4" t="n">
        <f aca="false">J5*100/1.177306</f>
        <v>3.6056046601308</v>
      </c>
    </row>
    <row r="6" customFormat="false" ht="12.8" hidden="false" customHeight="false" outlineLevel="0" collapsed="false">
      <c r="A6" s="3" t="n">
        <v>3</v>
      </c>
      <c r="B6" s="3" t="n">
        <v>-10.45176</v>
      </c>
      <c r="C6" s="3" t="n">
        <v>3</v>
      </c>
      <c r="D6" s="3" t="n">
        <v>-10.49259</v>
      </c>
      <c r="E6" s="3" t="n">
        <v>2</v>
      </c>
      <c r="F6" s="3" t="n">
        <v>-10.462386</v>
      </c>
      <c r="G6" s="3" t="n">
        <v>2</v>
      </c>
      <c r="H6" s="3" t="s">
        <v>11</v>
      </c>
      <c r="I6" s="3" t="s">
        <v>12</v>
      </c>
      <c r="J6" s="3" t="n">
        <f aca="false">B6-F6</f>
        <v>0.0106260000000002</v>
      </c>
      <c r="K6" s="4" t="n">
        <f aca="false">J6*100/1.177306</f>
        <v>0.902569085692271</v>
      </c>
    </row>
    <row r="7" customFormat="false" ht="12.8" hidden="false" customHeight="false" outlineLevel="0" collapsed="false">
      <c r="A7" s="3" t="n">
        <v>5</v>
      </c>
      <c r="B7" s="3" t="n">
        <v>-10.40305</v>
      </c>
      <c r="C7" s="3" t="n">
        <v>6</v>
      </c>
      <c r="D7" s="3" t="n">
        <v>-10.43093</v>
      </c>
      <c r="E7" s="3" t="n">
        <v>3</v>
      </c>
      <c r="F7" s="3" t="n">
        <v>-10.431352</v>
      </c>
      <c r="G7" s="3" t="n">
        <v>2</v>
      </c>
      <c r="H7" s="3" t="s">
        <v>11</v>
      </c>
      <c r="I7" s="3" t="s">
        <v>12</v>
      </c>
      <c r="J7" s="3" t="n">
        <f aca="false">B7-F7</f>
        <v>0.028302</v>
      </c>
      <c r="K7" s="4" t="n">
        <f aca="false">J7*100/1.177306</f>
        <v>2.40396294591211</v>
      </c>
    </row>
    <row r="8" customFormat="false" ht="12.8" hidden="false" customHeight="false" outlineLevel="0" collapsed="false">
      <c r="A8" s="3" t="n">
        <v>6</v>
      </c>
      <c r="B8" s="3" t="n">
        <v>-10.39783</v>
      </c>
      <c r="C8" s="3" t="n">
        <v>5</v>
      </c>
      <c r="D8" s="3" t="n">
        <v>-10.43124</v>
      </c>
      <c r="E8" s="3" t="n">
        <v>4</v>
      </c>
      <c r="F8" s="3" t="n">
        <v>-10.430956</v>
      </c>
      <c r="G8" s="3" t="n">
        <v>2</v>
      </c>
      <c r="H8" s="3" t="s">
        <v>11</v>
      </c>
      <c r="I8" s="3" t="s">
        <v>15</v>
      </c>
      <c r="J8" s="3" t="n">
        <f aca="false">B8-F8</f>
        <v>0.0331259999999993</v>
      </c>
      <c r="K8" s="4" t="n">
        <f aca="false">J8*100/1.177306</f>
        <v>2.81371198312073</v>
      </c>
    </row>
    <row r="9" customFormat="false" ht="12.8" hidden="false" customHeight="false" outlineLevel="0" collapsed="false">
      <c r="A9" s="3" t="n">
        <v>7</v>
      </c>
      <c r="B9" s="3" t="n">
        <v>-10.38465</v>
      </c>
      <c r="C9" s="3" t="n">
        <v>9</v>
      </c>
      <c r="D9" s="3" t="n">
        <v>-10.3917</v>
      </c>
      <c r="E9" s="3" t="n">
        <v>5</v>
      </c>
      <c r="F9" s="3" t="n">
        <v>-10.413234</v>
      </c>
      <c r="G9" s="3" t="n">
        <v>2</v>
      </c>
      <c r="H9" s="3" t="s">
        <v>11</v>
      </c>
      <c r="I9" s="3" t="s">
        <v>12</v>
      </c>
      <c r="J9" s="3" t="n">
        <f aca="false">B9-F9</f>
        <v>0.0285839999999986</v>
      </c>
      <c r="K9" s="4" t="n">
        <f aca="false">J9*100/1.177306</f>
        <v>2.42791593689309</v>
      </c>
    </row>
    <row r="10" customFormat="false" ht="12.8" hidden="false" customHeight="false" outlineLevel="0" collapsed="false">
      <c r="A10" s="3" t="n">
        <v>8</v>
      </c>
      <c r="B10" s="3" t="n">
        <v>-10.37624</v>
      </c>
      <c r="C10" s="3" t="n">
        <v>8</v>
      </c>
      <c r="D10" s="3" t="n">
        <v>-10.4114</v>
      </c>
      <c r="E10" s="3" t="n">
        <v>6</v>
      </c>
      <c r="F10" s="3" t="n">
        <v>-10.411742</v>
      </c>
      <c r="G10" s="3" t="n">
        <v>2</v>
      </c>
      <c r="H10" s="3" t="s">
        <v>11</v>
      </c>
      <c r="I10" s="3" t="s">
        <v>12</v>
      </c>
      <c r="J10" s="3" t="n">
        <f aca="false">B10-F10</f>
        <v>0.035502000000001</v>
      </c>
      <c r="K10" s="4" t="n">
        <f aca="false">J10*100/1.177306</f>
        <v>3.01552867308933</v>
      </c>
    </row>
    <row r="11" customFormat="false" ht="12.8" hidden="false" customHeight="false" outlineLevel="0" collapsed="false">
      <c r="A11" s="3" t="n">
        <v>9</v>
      </c>
      <c r="B11" s="3" t="n">
        <v>-10.37101</v>
      </c>
      <c r="C11" s="3" t="n">
        <v>7</v>
      </c>
      <c r="D11" s="3" t="n">
        <v>-10.41341</v>
      </c>
      <c r="E11" s="3" t="n">
        <v>7</v>
      </c>
      <c r="F11" s="3" t="n">
        <v>-10.391611</v>
      </c>
      <c r="G11" s="3" t="n">
        <v>2</v>
      </c>
      <c r="H11" s="3" t="s">
        <v>11</v>
      </c>
      <c r="I11" s="3" t="s">
        <v>12</v>
      </c>
      <c r="J11" s="3" t="n">
        <f aca="false">B11-F11</f>
        <v>0.0206009999999992</v>
      </c>
      <c r="K11" s="4" t="n">
        <f aca="false">J11*100/1.177306</f>
        <v>1.7498424368855</v>
      </c>
    </row>
    <row r="12" customFormat="false" ht="12.8" hidden="false" customHeight="false" outlineLevel="0" collapsed="false">
      <c r="A12" s="5" t="n">
        <v>10</v>
      </c>
      <c r="B12" s="5" t="n">
        <v>-1.3508</v>
      </c>
      <c r="C12" s="5" t="n">
        <v>11</v>
      </c>
      <c r="D12" s="5" t="n">
        <v>-1.15698</v>
      </c>
      <c r="E12" s="5" t="n">
        <v>2</v>
      </c>
      <c r="F12" s="5" t="n">
        <v>-1.123113</v>
      </c>
      <c r="G12" s="5" t="n">
        <v>2</v>
      </c>
      <c r="H12" s="5" t="s">
        <v>13</v>
      </c>
      <c r="I12" s="5" t="s">
        <v>16</v>
      </c>
      <c r="J12" s="5" t="n">
        <f aca="false">B12-F12</f>
        <v>-0.227687</v>
      </c>
      <c r="K12" s="6" t="n">
        <f aca="false">J12*100/1.177306</f>
        <v>-19.3396619060805</v>
      </c>
    </row>
    <row r="13" customFormat="false" ht="12.8" hidden="false" customHeight="false" outlineLevel="0" collapsed="false">
      <c r="A13" s="3" t="n">
        <v>11</v>
      </c>
      <c r="B13" s="3" t="n">
        <v>-1.25309</v>
      </c>
      <c r="C13" s="3" t="n">
        <v>10</v>
      </c>
      <c r="D13" s="3" t="n">
        <v>-1.25895</v>
      </c>
      <c r="E13" s="3" t="n">
        <v>8</v>
      </c>
      <c r="F13" s="3" t="n">
        <v>-1.259043</v>
      </c>
      <c r="G13" s="3" t="n">
        <v>2</v>
      </c>
      <c r="H13" s="3" t="s">
        <v>11</v>
      </c>
      <c r="I13" s="3" t="s">
        <v>12</v>
      </c>
      <c r="J13" s="3" t="n">
        <f aca="false">B13-F13</f>
        <v>0.00595299999999988</v>
      </c>
      <c r="K13" s="4" t="n">
        <f aca="false">J13*100/1.177306</f>
        <v>0.505645940817415</v>
      </c>
    </row>
    <row r="14" customFormat="false" ht="12.8" hidden="false" customHeight="false" outlineLevel="0" collapsed="false">
      <c r="A14" s="3" t="n">
        <v>12</v>
      </c>
      <c r="B14" s="3" t="n">
        <v>-1.09284</v>
      </c>
      <c r="C14" s="3" t="n">
        <v>12</v>
      </c>
      <c r="D14" s="3" t="n">
        <v>-1.09968</v>
      </c>
      <c r="E14" s="3" t="n">
        <v>9</v>
      </c>
      <c r="F14" s="3" t="n">
        <v>-1.099739</v>
      </c>
      <c r="G14" s="3" t="n">
        <v>2</v>
      </c>
      <c r="H14" s="3" t="s">
        <v>11</v>
      </c>
      <c r="I14" s="3" t="s">
        <v>12</v>
      </c>
      <c r="J14" s="3" t="n">
        <f aca="false">B14-F14</f>
        <v>0.00689899999999999</v>
      </c>
      <c r="K14" s="4" t="n">
        <f aca="false">J14*100/1.177306</f>
        <v>0.585998882193753</v>
      </c>
    </row>
    <row r="15" customFormat="false" ht="12.8" hidden="false" customHeight="false" outlineLevel="0" collapsed="false">
      <c r="A15" s="3" t="n">
        <v>13</v>
      </c>
      <c r="B15" s="3" t="n">
        <v>-1.00844</v>
      </c>
      <c r="C15" s="3" t="n">
        <v>13</v>
      </c>
      <c r="D15" s="3" t="n">
        <v>-0.99069</v>
      </c>
      <c r="E15" s="3" t="n">
        <v>10</v>
      </c>
      <c r="F15" s="3" t="n">
        <v>-0.990705</v>
      </c>
      <c r="G15" s="3" t="n">
        <v>2</v>
      </c>
      <c r="H15" s="3" t="s">
        <v>11</v>
      </c>
      <c r="I15" s="3" t="s">
        <v>12</v>
      </c>
      <c r="J15" s="3" t="n">
        <f aca="false">B15-F15</f>
        <v>-0.0177350000000001</v>
      </c>
      <c r="K15" s="4" t="n">
        <f aca="false">J15*100/1.177306</f>
        <v>-1.50640530159534</v>
      </c>
    </row>
    <row r="16" customFormat="false" ht="12.8" hidden="false" customHeight="false" outlineLevel="0" collapsed="false">
      <c r="A16" s="3" t="n">
        <v>14</v>
      </c>
      <c r="B16" s="3" t="n">
        <v>-0.95278</v>
      </c>
      <c r="C16" s="3" t="n">
        <v>14</v>
      </c>
      <c r="D16" s="3" t="n">
        <v>-0.95608</v>
      </c>
      <c r="E16" s="3" t="n">
        <v>11</v>
      </c>
      <c r="F16" s="3" t="n">
        <v>-0.956163</v>
      </c>
      <c r="G16" s="3" t="n">
        <v>2</v>
      </c>
      <c r="H16" s="3" t="s">
        <v>11</v>
      </c>
      <c r="I16" s="3" t="s">
        <v>12</v>
      </c>
      <c r="J16" s="3" t="n">
        <f aca="false">B16-F16</f>
        <v>0.00338299999999991</v>
      </c>
      <c r="K16" s="4" t="n">
        <f aca="false">J16*100/1.177306</f>
        <v>0.287350952088914</v>
      </c>
    </row>
    <row r="17" customFormat="false" ht="12.8" hidden="false" customHeight="false" outlineLevel="0" collapsed="false">
      <c r="A17" s="3" t="n">
        <v>15</v>
      </c>
      <c r="B17" s="3" t="n">
        <v>-0.90587</v>
      </c>
      <c r="C17" s="3" t="n">
        <v>15</v>
      </c>
      <c r="D17" s="3" t="n">
        <v>-0.87821</v>
      </c>
      <c r="E17" s="3" t="n">
        <v>12</v>
      </c>
      <c r="F17" s="3" t="n">
        <v>-0.878302</v>
      </c>
      <c r="G17" s="3" t="n">
        <v>2</v>
      </c>
      <c r="H17" s="3" t="s">
        <v>11</v>
      </c>
      <c r="I17" s="3" t="s">
        <v>17</v>
      </c>
      <c r="J17" s="3" t="n">
        <f aca="false">B17-F17</f>
        <v>-0.0275680000000001</v>
      </c>
      <c r="K17" s="4" t="n">
        <f aca="false">J17*100/1.177306</f>
        <v>-2.34161721761378</v>
      </c>
    </row>
    <row r="18" customFormat="false" ht="12.8" hidden="false" customHeight="false" outlineLevel="0" collapsed="false">
      <c r="A18" s="3" t="n">
        <v>16</v>
      </c>
      <c r="B18" s="3" t="n">
        <v>-0.84272</v>
      </c>
      <c r="C18" s="3" t="n">
        <v>16</v>
      </c>
      <c r="D18" s="3" t="n">
        <v>-0.83219</v>
      </c>
      <c r="E18" s="3" t="n">
        <v>13</v>
      </c>
      <c r="F18" s="3" t="n">
        <v>-0.832238</v>
      </c>
      <c r="G18" s="3" t="n">
        <v>2</v>
      </c>
      <c r="H18" s="3" t="s">
        <v>11</v>
      </c>
      <c r="I18" s="3" t="s">
        <v>12</v>
      </c>
      <c r="J18" s="3" t="n">
        <f aca="false">B18-F18</f>
        <v>-0.0104820000000001</v>
      </c>
      <c r="K18" s="4" t="n">
        <f aca="false">J18*100/1.177306</f>
        <v>-0.890337771148716</v>
      </c>
    </row>
    <row r="19" customFormat="false" ht="12.8" hidden="false" customHeight="false" outlineLevel="0" collapsed="false">
      <c r="A19" s="3" t="n">
        <v>17</v>
      </c>
      <c r="B19" s="3" t="n">
        <v>-0.81165</v>
      </c>
      <c r="C19" s="3" t="n">
        <v>17</v>
      </c>
      <c r="D19" s="3" t="n">
        <v>-0.79233</v>
      </c>
      <c r="E19" s="3" t="n">
        <v>14</v>
      </c>
      <c r="F19" s="3" t="n">
        <v>-0.792356</v>
      </c>
      <c r="G19" s="3" t="n">
        <v>2</v>
      </c>
      <c r="H19" s="3" t="s">
        <v>11</v>
      </c>
      <c r="I19" s="3" t="s">
        <v>12</v>
      </c>
      <c r="J19" s="3" t="n">
        <f aca="false">B19-F19</f>
        <v>-0.0192940000000001</v>
      </c>
      <c r="K19" s="4" t="n">
        <f aca="false">J19*100/1.177306</f>
        <v>-1.63882626946606</v>
      </c>
    </row>
    <row r="20" customFormat="false" ht="12.8" hidden="false" customHeight="false" outlineLevel="0" collapsed="false">
      <c r="A20" s="5" t="n">
        <v>20</v>
      </c>
      <c r="B20" s="5" t="n">
        <v>-0.70694</v>
      </c>
      <c r="C20" s="5" t="n">
        <v>26</v>
      </c>
      <c r="D20" s="5" t="n">
        <v>-0.58555</v>
      </c>
      <c r="E20" s="5" t="n">
        <v>3</v>
      </c>
      <c r="F20" s="5" t="n">
        <v>-0.551624</v>
      </c>
      <c r="G20" s="5" t="n">
        <v>2</v>
      </c>
      <c r="H20" s="5" t="s">
        <v>13</v>
      </c>
      <c r="I20" s="5" t="s">
        <v>16</v>
      </c>
      <c r="J20" s="5" t="n">
        <f aca="false">B20-F20</f>
        <v>-0.155316</v>
      </c>
      <c r="K20" s="6" t="n">
        <f aca="false">J20*100/1.177306</f>
        <v>-13.1924920114227</v>
      </c>
    </row>
    <row r="21" customFormat="false" ht="12.8" hidden="false" customHeight="false" outlineLevel="0" collapsed="false">
      <c r="A21" s="3" t="n">
        <v>18</v>
      </c>
      <c r="B21" s="3" t="n">
        <v>-0.75744</v>
      </c>
      <c r="C21" s="3" t="n">
        <v>18</v>
      </c>
      <c r="D21" s="3" t="n">
        <v>-0.72749</v>
      </c>
      <c r="E21" s="3" t="n">
        <v>15</v>
      </c>
      <c r="F21" s="3" t="n">
        <v>-0.72758</v>
      </c>
      <c r="G21" s="3" t="n">
        <v>2</v>
      </c>
      <c r="H21" s="3" t="s">
        <v>11</v>
      </c>
      <c r="I21" s="3" t="s">
        <v>18</v>
      </c>
      <c r="J21" s="3" t="n">
        <f aca="false">B21-F21</f>
        <v>-0.0298600000000001</v>
      </c>
      <c r="K21" s="4" t="n">
        <f aca="false">J21*100/1.177306</f>
        <v>-2.5362989740985</v>
      </c>
    </row>
    <row r="22" customFormat="false" ht="12.8" hidden="false" customHeight="false" outlineLevel="0" collapsed="false">
      <c r="A22" s="3" t="n">
        <v>19</v>
      </c>
      <c r="B22" s="3" t="n">
        <v>-0.71181</v>
      </c>
      <c r="C22" s="3" t="n">
        <v>19</v>
      </c>
      <c r="D22" s="3" t="n">
        <v>-0.70042</v>
      </c>
      <c r="E22" s="3" t="n">
        <v>16</v>
      </c>
      <c r="F22" s="3" t="n">
        <v>-0.700445</v>
      </c>
      <c r="G22" s="3" t="n">
        <v>2</v>
      </c>
      <c r="H22" s="3" t="s">
        <v>11</v>
      </c>
      <c r="I22" s="3" t="s">
        <v>19</v>
      </c>
      <c r="J22" s="3" t="n">
        <f aca="false">B22-F22</f>
        <v>-0.0113650000000001</v>
      </c>
      <c r="K22" s="4" t="n">
        <f aca="false">J22*100/1.177306</f>
        <v>-0.965339512412242</v>
      </c>
    </row>
    <row r="23" customFormat="false" ht="12.8" hidden="false" customHeight="false" outlineLevel="0" collapsed="false">
      <c r="A23" s="3" t="n">
        <v>21</v>
      </c>
      <c r="B23" s="3" t="n">
        <v>-0.7049</v>
      </c>
      <c r="C23" s="3" t="n">
        <v>21</v>
      </c>
      <c r="D23" s="3" t="n">
        <v>-0.66494</v>
      </c>
      <c r="E23" s="3" t="n">
        <v>17</v>
      </c>
      <c r="F23" s="3" t="n">
        <v>-0.667795</v>
      </c>
      <c r="G23" s="3" t="n">
        <v>2</v>
      </c>
      <c r="H23" s="3" t="s">
        <v>11</v>
      </c>
      <c r="I23" s="3" t="s">
        <v>18</v>
      </c>
      <c r="J23" s="3" t="n">
        <f aca="false">B23-F23</f>
        <v>-0.0371050000000002</v>
      </c>
      <c r="K23" s="4" t="n">
        <f aca="false">J23*100/1.177306</f>
        <v>-3.1516869870705</v>
      </c>
    </row>
    <row r="24" customFormat="false" ht="12.8" hidden="false" customHeight="false" outlineLevel="0" collapsed="false">
      <c r="A24" s="3" t="n">
        <v>25</v>
      </c>
      <c r="B24" s="3" t="n">
        <v>-0.63284</v>
      </c>
      <c r="C24" s="3" t="n">
        <v>24</v>
      </c>
      <c r="D24" s="3" t="n">
        <v>-0.59449</v>
      </c>
      <c r="E24" s="3" t="n">
        <v>18</v>
      </c>
      <c r="F24" s="3" t="n">
        <v>-0.665004</v>
      </c>
      <c r="G24" s="3" t="n">
        <v>2</v>
      </c>
      <c r="H24" s="3" t="s">
        <v>11</v>
      </c>
      <c r="I24" s="3" t="s">
        <v>18</v>
      </c>
      <c r="J24" s="3" t="n">
        <f aca="false">B24-F24</f>
        <v>0.0321639999999999</v>
      </c>
      <c r="K24" s="4" t="n">
        <f aca="false">J24*100/1.177306</f>
        <v>2.73200000679516</v>
      </c>
    </row>
    <row r="25" customFormat="false" ht="12.8" hidden="false" customHeight="false" outlineLevel="0" collapsed="false">
      <c r="A25" s="3" t="n">
        <v>22</v>
      </c>
      <c r="B25" s="3" t="n">
        <v>-0.67096</v>
      </c>
      <c r="C25" s="3" t="n">
        <v>20</v>
      </c>
      <c r="D25" s="3" t="n">
        <v>-0.66771</v>
      </c>
      <c r="E25" s="3" t="n">
        <v>19</v>
      </c>
      <c r="F25" s="3" t="n">
        <v>-0.646098</v>
      </c>
      <c r="G25" s="3" t="n">
        <v>2</v>
      </c>
      <c r="H25" s="3" t="s">
        <v>11</v>
      </c>
      <c r="I25" s="3" t="s">
        <v>18</v>
      </c>
      <c r="J25" s="3" t="n">
        <f aca="false">B25-F25</f>
        <v>-0.024862</v>
      </c>
      <c r="K25" s="4" t="n">
        <f aca="false">J25*100/1.177306</f>
        <v>-2.11177043181637</v>
      </c>
    </row>
    <row r="26" customFormat="false" ht="12.8" hidden="false" customHeight="false" outlineLevel="0" collapsed="false">
      <c r="A26" s="3" t="n">
        <v>23</v>
      </c>
      <c r="B26" s="3" t="n">
        <v>-0.65115</v>
      </c>
      <c r="C26" s="3" t="n">
        <v>20</v>
      </c>
      <c r="D26" s="3" t="n">
        <v>-0.66771</v>
      </c>
      <c r="E26" s="3" t="n">
        <v>20</v>
      </c>
      <c r="F26" s="3" t="n">
        <v>-0.64062</v>
      </c>
      <c r="G26" s="3" t="n">
        <v>2</v>
      </c>
      <c r="H26" s="3" t="s">
        <v>11</v>
      </c>
      <c r="I26" s="3" t="s">
        <v>18</v>
      </c>
      <c r="J26" s="3" t="n">
        <f aca="false">B26-F26</f>
        <v>-0.0105299999999999</v>
      </c>
      <c r="K26" s="4" t="n">
        <f aca="false">J26*100/1.177306</f>
        <v>-0.894414875996549</v>
      </c>
    </row>
    <row r="27" customFormat="false" ht="12.8" hidden="false" customHeight="false" outlineLevel="0" collapsed="false">
      <c r="A27" s="3" t="n">
        <v>24</v>
      </c>
      <c r="B27" s="3" t="n">
        <v>-0.63441</v>
      </c>
      <c r="C27" s="3" t="n">
        <v>22</v>
      </c>
      <c r="D27" s="3" t="n">
        <v>-0.64603</v>
      </c>
      <c r="E27" s="3" t="n">
        <v>21</v>
      </c>
      <c r="F27" s="3" t="n">
        <v>-0.594487</v>
      </c>
      <c r="G27" s="3" t="n">
        <v>2</v>
      </c>
      <c r="H27" s="3" t="s">
        <v>11</v>
      </c>
      <c r="I27" s="3" t="s">
        <v>18</v>
      </c>
      <c r="J27" s="3" t="n">
        <f aca="false">B27-F27</f>
        <v>-0.039923</v>
      </c>
      <c r="K27" s="4" t="n">
        <f aca="false">J27*100/1.177306</f>
        <v>-3.39104701751287</v>
      </c>
    </row>
    <row r="28" customFormat="false" ht="12.8" hidden="false" customHeight="false" outlineLevel="0" collapsed="false">
      <c r="A28" s="3" t="n">
        <v>26</v>
      </c>
      <c r="B28" s="3" t="n">
        <v>-0.62266</v>
      </c>
      <c r="C28" s="3" t="n">
        <v>25</v>
      </c>
      <c r="D28" s="3" t="n">
        <v>-0.5929</v>
      </c>
      <c r="E28" s="3" t="n">
        <v>22</v>
      </c>
      <c r="F28" s="3" t="n">
        <v>-0.593032</v>
      </c>
      <c r="G28" s="3" t="n">
        <v>2</v>
      </c>
      <c r="H28" s="3" t="s">
        <v>11</v>
      </c>
      <c r="I28" s="3" t="s">
        <v>19</v>
      </c>
      <c r="J28" s="3" t="n">
        <f aca="false">B28-F28</f>
        <v>-0.0296280000000001</v>
      </c>
      <c r="K28" s="4" t="n">
        <f aca="false">J28*100/1.177306</f>
        <v>-2.5165929673339</v>
      </c>
    </row>
    <row r="29" customFormat="false" ht="12.8" hidden="false" customHeight="false" outlineLevel="0" collapsed="false">
      <c r="A29" s="5" t="n">
        <v>27</v>
      </c>
      <c r="B29" s="5" t="n">
        <v>-0.59735</v>
      </c>
      <c r="C29" s="5" t="n">
        <v>31</v>
      </c>
      <c r="D29" s="5" t="n">
        <v>-0.49544</v>
      </c>
      <c r="E29" s="5" t="n">
        <v>4</v>
      </c>
      <c r="F29" s="5" t="n">
        <v>-0.461595</v>
      </c>
      <c r="G29" s="5" t="n">
        <v>2</v>
      </c>
      <c r="H29" s="5" t="s">
        <v>13</v>
      </c>
      <c r="I29" s="5" t="s">
        <v>16</v>
      </c>
      <c r="J29" s="5" t="n">
        <f aca="false">B29-F29</f>
        <v>-0.135755</v>
      </c>
      <c r="K29" s="6" t="n">
        <f aca="false">J29*100/1.177306</f>
        <v>-11.5309868462405</v>
      </c>
    </row>
    <row r="30" customFormat="false" ht="12.8" hidden="false" customHeight="false" outlineLevel="0" collapsed="false">
      <c r="A30" s="5" t="n">
        <v>28</v>
      </c>
      <c r="B30" s="5" t="n">
        <v>-0.58095</v>
      </c>
      <c r="C30" s="5" t="n">
        <v>30</v>
      </c>
      <c r="D30" s="5" t="n">
        <v>-0.49546</v>
      </c>
      <c r="E30" s="5" t="n">
        <v>5</v>
      </c>
      <c r="F30" s="5" t="n">
        <v>-0.461584</v>
      </c>
      <c r="G30" s="5" t="n">
        <v>2</v>
      </c>
      <c r="H30" s="5" t="s">
        <v>13</v>
      </c>
      <c r="I30" s="5" t="s">
        <v>16</v>
      </c>
      <c r="J30" s="5" t="n">
        <f aca="false">B30-F30</f>
        <v>-0.119366</v>
      </c>
      <c r="K30" s="6" t="n">
        <f aca="false">J30*100/1.177306</f>
        <v>-10.1389103597535</v>
      </c>
    </row>
    <row r="31" customFormat="false" ht="12.8" hidden="false" customHeight="false" outlineLevel="0" collapsed="false">
      <c r="A31" s="3" t="n">
        <v>29</v>
      </c>
      <c r="B31" s="3" t="n">
        <v>-0.56159</v>
      </c>
      <c r="C31" s="3" t="n">
        <v>27</v>
      </c>
      <c r="D31" s="3" t="n">
        <v>-0.57498</v>
      </c>
      <c r="E31" s="3" t="n">
        <v>23</v>
      </c>
      <c r="F31" s="3" t="n">
        <v>-0.575039</v>
      </c>
      <c r="G31" s="3" t="n">
        <v>2</v>
      </c>
      <c r="H31" s="3" t="s">
        <v>11</v>
      </c>
      <c r="I31" s="3" t="s">
        <v>20</v>
      </c>
      <c r="J31" s="3" t="n">
        <f aca="false">B31-F31</f>
        <v>0.0134489999999999</v>
      </c>
      <c r="K31" s="4" t="n">
        <f aca="false">J31*100/1.177306</f>
        <v>1.14235381455628</v>
      </c>
    </row>
    <row r="32" customFormat="false" ht="12.8" hidden="false" customHeight="false" outlineLevel="0" collapsed="false">
      <c r="A32" s="5" t="n">
        <v>30</v>
      </c>
      <c r="B32" s="5" t="n">
        <v>-0.54593</v>
      </c>
      <c r="C32" s="5" t="n">
        <v>33</v>
      </c>
      <c r="D32" s="5" t="n">
        <v>-0.45934</v>
      </c>
      <c r="E32" s="5" t="n">
        <v>6</v>
      </c>
      <c r="F32" s="5" t="n">
        <v>-0.425409</v>
      </c>
      <c r="G32" s="5" t="n">
        <v>2</v>
      </c>
      <c r="H32" s="5" t="s">
        <v>13</v>
      </c>
      <c r="I32" s="5" t="s">
        <v>16</v>
      </c>
      <c r="J32" s="5" t="n">
        <f aca="false">B32-F32</f>
        <v>-0.120521</v>
      </c>
      <c r="K32" s="6" t="n">
        <f aca="false">J32*100/1.177306</f>
        <v>-10.2370156951549</v>
      </c>
    </row>
    <row r="33" customFormat="false" ht="12.8" hidden="false" customHeight="false" outlineLevel="0" collapsed="false">
      <c r="A33" s="3" t="n">
        <v>31</v>
      </c>
      <c r="B33" s="3" t="n">
        <v>-0.5111</v>
      </c>
      <c r="C33" s="3" t="n">
        <v>29</v>
      </c>
      <c r="D33" s="3" t="n">
        <v>-0.51052</v>
      </c>
      <c r="E33" s="3" t="n">
        <v>24</v>
      </c>
      <c r="F33" s="3" t="n">
        <v>-0.526717</v>
      </c>
      <c r="G33" s="3" t="n">
        <v>2</v>
      </c>
      <c r="H33" s="3" t="s">
        <v>11</v>
      </c>
      <c r="I33" s="3" t="s">
        <v>20</v>
      </c>
      <c r="J33" s="3" t="n">
        <f aca="false">B33-F33</f>
        <v>0.015617</v>
      </c>
      <c r="K33" s="4" t="n">
        <f aca="false">J33*100/1.177306</f>
        <v>1.32650305018406</v>
      </c>
    </row>
    <row r="34" customFormat="false" ht="12.8" hidden="false" customHeight="false" outlineLevel="0" collapsed="false">
      <c r="A34" s="3" t="n">
        <v>32</v>
      </c>
      <c r="B34" s="3" t="n">
        <v>-0.49781</v>
      </c>
      <c r="C34" s="3" t="n">
        <v>28</v>
      </c>
      <c r="D34" s="3" t="n">
        <v>-0.52668</v>
      </c>
      <c r="E34" s="3" t="n">
        <v>25</v>
      </c>
      <c r="F34" s="3" t="n">
        <v>-0.510477</v>
      </c>
      <c r="G34" s="3" t="n">
        <v>2</v>
      </c>
      <c r="H34" s="3" t="s">
        <v>11</v>
      </c>
      <c r="I34" s="3" t="s">
        <v>21</v>
      </c>
      <c r="J34" s="3" t="n">
        <f aca="false">B34-F34</f>
        <v>0.0126669999999999</v>
      </c>
      <c r="K34" s="4" t="n">
        <f aca="false">J34*100/1.177306</f>
        <v>1.07593098141009</v>
      </c>
    </row>
    <row r="35" customFormat="false" ht="12.8" hidden="false" customHeight="false" outlineLevel="0" collapsed="false">
      <c r="A35" s="3" t="n">
        <v>33</v>
      </c>
      <c r="B35" s="3" t="n">
        <v>-0.45111</v>
      </c>
      <c r="C35" s="3" t="n">
        <v>32</v>
      </c>
      <c r="D35" s="3" t="n">
        <v>-0.4724</v>
      </c>
      <c r="E35" s="3" t="n">
        <v>26</v>
      </c>
      <c r="F35" s="3" t="n">
        <v>-0.472404</v>
      </c>
      <c r="G35" s="3" t="n">
        <v>2</v>
      </c>
      <c r="H35" s="3" t="s">
        <v>11</v>
      </c>
      <c r="I35" s="3" t="s">
        <v>20</v>
      </c>
      <c r="J35" s="3" t="n">
        <f aca="false">B35-F35</f>
        <v>0.021294</v>
      </c>
      <c r="K35" s="4" t="n">
        <f aca="false">J35*100/1.177306</f>
        <v>1.80870563812636</v>
      </c>
    </row>
    <row r="36" customFormat="false" ht="12.8" hidden="false" customHeight="false" outlineLevel="0" collapsed="false">
      <c r="A36" s="3" t="n">
        <v>34</v>
      </c>
      <c r="B36" s="3" t="n">
        <v>-0.41608</v>
      </c>
      <c r="C36" s="3" t="n">
        <v>34</v>
      </c>
      <c r="D36" s="3" t="n">
        <v>-0.4251</v>
      </c>
      <c r="E36" s="3" t="n">
        <v>27</v>
      </c>
      <c r="F36" s="3" t="n">
        <v>-0.425164</v>
      </c>
      <c r="G36" s="3" t="n">
        <v>2</v>
      </c>
      <c r="H36" s="3" t="s">
        <v>11</v>
      </c>
      <c r="I36" s="3" t="s">
        <v>18</v>
      </c>
      <c r="J36" s="3" t="n">
        <f aca="false">B36-F36</f>
        <v>0.00908399999999993</v>
      </c>
      <c r="K36" s="4" t="n">
        <f aca="false">J36*100/1.177306</f>
        <v>0.771592092455141</v>
      </c>
    </row>
    <row r="37" customFormat="false" ht="12.8" hidden="false" customHeight="false" outlineLevel="0" collapsed="false">
      <c r="A37" s="7" t="n">
        <v>35</v>
      </c>
      <c r="B37" s="7" t="n">
        <v>-0.26947</v>
      </c>
      <c r="C37" s="7" t="n">
        <v>36</v>
      </c>
      <c r="D37" s="7" t="n">
        <v>-0.22758</v>
      </c>
      <c r="E37" s="7" t="n">
        <v>28</v>
      </c>
      <c r="F37" s="7" t="n">
        <v>-0.336484</v>
      </c>
      <c r="G37" s="7" t="n">
        <v>0</v>
      </c>
      <c r="H37" s="7" t="s">
        <v>11</v>
      </c>
      <c r="I37" s="7" t="s">
        <v>18</v>
      </c>
      <c r="J37" s="7" t="n">
        <f aca="false">B37-F37</f>
        <v>0.067014</v>
      </c>
      <c r="K37" s="8"/>
    </row>
    <row r="38" customFormat="false" ht="12.8" hidden="false" customHeight="false" outlineLevel="0" collapsed="false">
      <c r="A38" s="9" t="n">
        <v>36</v>
      </c>
      <c r="B38" s="9" t="n">
        <v>-0.25866</v>
      </c>
      <c r="C38" s="9" t="n">
        <v>41</v>
      </c>
      <c r="D38" s="9" t="n">
        <v>-0.05683</v>
      </c>
      <c r="E38" s="9" t="n">
        <v>7</v>
      </c>
      <c r="F38" s="9" t="n">
        <v>-0.022965</v>
      </c>
      <c r="G38" s="9" t="n">
        <v>0</v>
      </c>
      <c r="H38" s="9" t="s">
        <v>13</v>
      </c>
      <c r="I38" s="9" t="s">
        <v>16</v>
      </c>
      <c r="J38" s="9" t="n">
        <f aca="false">B38-F38</f>
        <v>-0.235695</v>
      </c>
      <c r="K38" s="10"/>
    </row>
    <row r="39" customFormat="false" ht="12.8" hidden="false" customHeight="false" outlineLevel="0" collapsed="false">
      <c r="A39" s="7" t="n">
        <v>37</v>
      </c>
      <c r="B39" s="7" t="n">
        <v>-0.19089</v>
      </c>
      <c r="C39" s="7" t="n">
        <v>37</v>
      </c>
      <c r="D39" s="7" t="n">
        <v>-0.19946</v>
      </c>
      <c r="E39" s="7" t="n">
        <v>29</v>
      </c>
      <c r="F39" s="7" t="n">
        <v>-0.227596</v>
      </c>
      <c r="G39" s="7" t="n">
        <v>0</v>
      </c>
      <c r="H39" s="7" t="s">
        <v>11</v>
      </c>
      <c r="I39" s="7" t="s">
        <v>18</v>
      </c>
      <c r="J39" s="7" t="n">
        <f aca="false">B39-F39</f>
        <v>0.036706</v>
      </c>
      <c r="K39" s="8"/>
    </row>
    <row r="40" customFormat="false" ht="12.8" hidden="false" customHeight="false" outlineLevel="0" collapsed="false">
      <c r="A40" s="9" t="n">
        <v>38</v>
      </c>
      <c r="B40" s="9" t="n">
        <v>-0.15148</v>
      </c>
      <c r="C40" s="9" t="n">
        <v>40</v>
      </c>
      <c r="D40" s="9" t="n">
        <v>-0.05686</v>
      </c>
      <c r="E40" s="9" t="n">
        <v>8</v>
      </c>
      <c r="F40" s="9" t="n">
        <v>-0.022962</v>
      </c>
      <c r="G40" s="9" t="n">
        <v>0</v>
      </c>
      <c r="H40" s="9" t="s">
        <v>13</v>
      </c>
      <c r="I40" s="9" t="s">
        <v>16</v>
      </c>
      <c r="J40" s="9" t="n">
        <f aca="false">B40-F40</f>
        <v>-0.128518</v>
      </c>
      <c r="K40" s="10"/>
    </row>
    <row r="41" customFormat="false" ht="12.8" hidden="false" customHeight="false" outlineLevel="0" collapsed="false">
      <c r="A41" s="7" t="n">
        <v>39</v>
      </c>
      <c r="B41" s="7" t="n">
        <v>-0.08323</v>
      </c>
      <c r="C41" s="7" t="n">
        <v>35</v>
      </c>
      <c r="D41" s="7" t="n">
        <v>-0.3362</v>
      </c>
      <c r="E41" s="7" t="n">
        <v>30</v>
      </c>
      <c r="F41" s="7" t="n">
        <v>-0.199599</v>
      </c>
      <c r="G41" s="7" t="n">
        <v>0</v>
      </c>
      <c r="H41" s="7" t="s">
        <v>11</v>
      </c>
      <c r="I41" s="7" t="s">
        <v>22</v>
      </c>
      <c r="J41" s="7" t="n">
        <f aca="false">B41-F41</f>
        <v>0.116369</v>
      </c>
      <c r="K41" s="8"/>
    </row>
    <row r="42" customFormat="false" ht="12.8" hidden="false" customHeight="false" outlineLevel="0" collapsed="false">
      <c r="A42" s="7" t="n">
        <v>40</v>
      </c>
      <c r="B42" s="7" t="n">
        <v>-0.041</v>
      </c>
      <c r="C42" s="7" t="n">
        <v>38</v>
      </c>
      <c r="D42" s="7" t="n">
        <v>-0.08471</v>
      </c>
      <c r="E42" s="7" t="n">
        <v>31</v>
      </c>
      <c r="F42" s="7" t="n">
        <v>-0.085089</v>
      </c>
      <c r="G42" s="7" t="n">
        <v>0</v>
      </c>
      <c r="H42" s="7" t="s">
        <v>11</v>
      </c>
      <c r="I42" s="7" t="s">
        <v>18</v>
      </c>
      <c r="J42" s="7" t="n">
        <f aca="false">B42-F42</f>
        <v>0.044089</v>
      </c>
      <c r="K42" s="8"/>
    </row>
    <row r="43" customFormat="false" ht="12.8" hidden="false" customHeight="false" outlineLevel="0" collapsed="false">
      <c r="K43" s="11"/>
    </row>
    <row r="44" customFormat="false" ht="12.8" hidden="false" customHeight="false" outlineLevel="0" collapsed="false">
      <c r="A44" s="1" t="s">
        <v>23</v>
      </c>
      <c r="B44" s="12" t="n">
        <f aca="false">SUM(B1:B36)</f>
        <v>-140.03513</v>
      </c>
      <c r="D44" s="12" t="n">
        <f aca="false">SUM(D1:D36)</f>
        <v>-139.12117</v>
      </c>
      <c r="F44" s="12" t="n">
        <f aca="false">SUM(F1:F36)</f>
        <v>-138.857824</v>
      </c>
      <c r="J44" s="12" t="n">
        <f aca="false">SUM(J2:J36)</f>
        <v>-1.177306</v>
      </c>
      <c r="K44" s="13" t="n">
        <f aca="false">SUM(K2:K36)</f>
        <v>-100</v>
      </c>
    </row>
    <row r="45" customFormat="false" ht="12.8" hidden="false" customHeight="false" outlineLevel="0" collapsed="false">
      <c r="H45" s="14" t="s">
        <v>24</v>
      </c>
      <c r="J45" s="15" t="n">
        <f aca="false">J3+J4+J12+J20+J29+J30+J32</f>
        <v>-1.243505</v>
      </c>
      <c r="K45" s="16" t="n">
        <f aca="false">K3+K4+K12+K20+K29+K30+K32</f>
        <v>-105.622922162972</v>
      </c>
    </row>
    <row r="46" customFormat="false" ht="12.8" hidden="false" customHeight="false" outlineLevel="0" collapsed="false">
      <c r="H46" s="14" t="s">
        <v>25</v>
      </c>
      <c r="J46" s="15" t="n">
        <f aca="false">SUM(J2,J5:J11,J13:J19,J21:J28,J31,J33:J36)</f>
        <v>0.0661989999999951</v>
      </c>
      <c r="K46" s="16" t="n">
        <f aca="false">SUM(K2,K5:K11,K13:K19,K21:K28,K31,K33:K36)</f>
        <v>5.62292216297165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6" activeCellId="0" sqref="E46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67"/>
    <col collapsed="false" customWidth="false" hidden="false" outlineLevel="0" max="3" min="3" style="0" width="11.52"/>
    <col collapsed="false" customWidth="true" hidden="false" outlineLevel="0" max="4" min="4" style="0" width="12.5"/>
    <col collapsed="false" customWidth="false" hidden="false" outlineLevel="0" max="5" min="5" style="0" width="11.52"/>
    <col collapsed="false" customWidth="true" hidden="false" outlineLevel="0" max="6" min="6" style="0" width="13.0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2" t="s">
        <v>10</v>
      </c>
    </row>
    <row r="2" customFormat="false" ht="12.8" hidden="false" customHeight="false" outlineLevel="0" collapsed="false">
      <c r="A2" s="3" t="n">
        <v>0</v>
      </c>
      <c r="B2" s="3" t="n">
        <v>-19.35988</v>
      </c>
      <c r="C2" s="3" t="n">
        <v>0</v>
      </c>
      <c r="D2" s="3" t="n">
        <v>-19.364731</v>
      </c>
      <c r="E2" s="3" t="n">
        <v>2</v>
      </c>
      <c r="F2" s="3" t="s">
        <v>11</v>
      </c>
      <c r="G2" s="3" t="n">
        <f aca="false">B2-D2</f>
        <v>0.00485099999999861</v>
      </c>
      <c r="H2" s="4" t="n">
        <f aca="false">G2*100/1.177306</f>
        <v>0.412042408685474</v>
      </c>
    </row>
    <row r="3" customFormat="false" ht="12.8" hidden="false" customHeight="false" outlineLevel="0" collapsed="false">
      <c r="A3" s="5" t="n">
        <v>1</v>
      </c>
      <c r="B3" s="5" t="n">
        <v>-14.70375</v>
      </c>
      <c r="C3" s="5" t="n">
        <v>0</v>
      </c>
      <c r="D3" s="5" t="n">
        <v>-14.441894</v>
      </c>
      <c r="E3" s="5" t="n">
        <v>2</v>
      </c>
      <c r="F3" s="5" t="s">
        <v>13</v>
      </c>
      <c r="G3" s="5" t="n">
        <f aca="false">B3-D3</f>
        <v>-0.261856</v>
      </c>
      <c r="H3" s="6" t="n">
        <f aca="false">G3*100/1.177306</f>
        <v>-22.2419659799576</v>
      </c>
    </row>
    <row r="4" customFormat="false" ht="12.8" hidden="false" customHeight="false" outlineLevel="0" collapsed="false">
      <c r="A4" s="5" t="n">
        <v>2</v>
      </c>
      <c r="B4" s="5" t="n">
        <v>-14.66349</v>
      </c>
      <c r="C4" s="5" t="n">
        <v>1</v>
      </c>
      <c r="D4" s="5" t="n">
        <v>-14.440486</v>
      </c>
      <c r="E4" s="5" t="n">
        <v>2</v>
      </c>
      <c r="F4" s="5" t="s">
        <v>13</v>
      </c>
      <c r="G4" s="5" t="n">
        <f aca="false">B4-D4</f>
        <v>-0.223004</v>
      </c>
      <c r="H4" s="6" t="n">
        <f aca="false">G4*100/1.177306</f>
        <v>-18.9418893643623</v>
      </c>
    </row>
    <row r="5" customFormat="false" ht="12.8" hidden="false" customHeight="false" outlineLevel="0" collapsed="false">
      <c r="A5" s="3" t="n">
        <v>4</v>
      </c>
      <c r="B5" s="3" t="n">
        <v>-10.45025</v>
      </c>
      <c r="C5" s="3" t="n">
        <v>1</v>
      </c>
      <c r="D5" s="3" t="n">
        <v>-10.492699</v>
      </c>
      <c r="E5" s="3" t="n">
        <v>2</v>
      </c>
      <c r="F5" s="3" t="s">
        <v>11</v>
      </c>
      <c r="G5" s="3" t="n">
        <f aca="false">B5-D5</f>
        <v>0.0424489999999995</v>
      </c>
      <c r="H5" s="4" t="n">
        <f aca="false">G5*100/1.177306</f>
        <v>3.6056046601308</v>
      </c>
    </row>
    <row r="6" customFormat="false" ht="12.8" hidden="false" customHeight="false" outlineLevel="0" collapsed="false">
      <c r="A6" s="3" t="n">
        <v>3</v>
      </c>
      <c r="B6" s="3" t="n">
        <v>-10.45176</v>
      </c>
      <c r="C6" s="3" t="n">
        <v>2</v>
      </c>
      <c r="D6" s="3" t="n">
        <v>-10.462386</v>
      </c>
      <c r="E6" s="3" t="n">
        <v>2</v>
      </c>
      <c r="F6" s="3" t="s">
        <v>11</v>
      </c>
      <c r="G6" s="3" t="n">
        <f aca="false">B6-D6</f>
        <v>0.0106260000000002</v>
      </c>
      <c r="H6" s="4" t="n">
        <f aca="false">G6*100/1.177306</f>
        <v>0.902569085692271</v>
      </c>
    </row>
    <row r="7" customFormat="false" ht="12.8" hidden="false" customHeight="false" outlineLevel="0" collapsed="false">
      <c r="A7" s="3" t="n">
        <v>5</v>
      </c>
      <c r="B7" s="3" t="n">
        <v>-10.40305</v>
      </c>
      <c r="C7" s="3" t="n">
        <v>3</v>
      </c>
      <c r="D7" s="3" t="n">
        <v>-10.431352</v>
      </c>
      <c r="E7" s="3" t="n">
        <v>2</v>
      </c>
      <c r="F7" s="3" t="s">
        <v>11</v>
      </c>
      <c r="G7" s="3" t="n">
        <f aca="false">B7-D7</f>
        <v>0.028302</v>
      </c>
      <c r="H7" s="4" t="n">
        <f aca="false">G7*100/1.177306</f>
        <v>2.40396294591211</v>
      </c>
    </row>
    <row r="8" customFormat="false" ht="12.8" hidden="false" customHeight="false" outlineLevel="0" collapsed="false">
      <c r="A8" s="3" t="n">
        <v>6</v>
      </c>
      <c r="B8" s="3" t="n">
        <v>-10.39783</v>
      </c>
      <c r="C8" s="3" t="n">
        <v>4</v>
      </c>
      <c r="D8" s="3" t="n">
        <v>-10.430956</v>
      </c>
      <c r="E8" s="3" t="n">
        <v>2</v>
      </c>
      <c r="F8" s="3" t="s">
        <v>11</v>
      </c>
      <c r="G8" s="3" t="n">
        <f aca="false">B8-D8</f>
        <v>0.0331259999999993</v>
      </c>
      <c r="H8" s="4" t="n">
        <f aca="false">G8*100/1.177306</f>
        <v>2.81371198312073</v>
      </c>
    </row>
    <row r="9" customFormat="false" ht="12.8" hidden="false" customHeight="false" outlineLevel="0" collapsed="false">
      <c r="A9" s="3" t="n">
        <v>7</v>
      </c>
      <c r="B9" s="3" t="n">
        <v>-10.38465</v>
      </c>
      <c r="C9" s="3" t="n">
        <v>5</v>
      </c>
      <c r="D9" s="3" t="n">
        <v>-10.413234</v>
      </c>
      <c r="E9" s="3" t="n">
        <v>2</v>
      </c>
      <c r="F9" s="3" t="s">
        <v>11</v>
      </c>
      <c r="G9" s="3" t="n">
        <f aca="false">B9-D9</f>
        <v>0.0285839999999986</v>
      </c>
      <c r="H9" s="4" t="n">
        <f aca="false">G9*100/1.177306</f>
        <v>2.42791593689309</v>
      </c>
    </row>
    <row r="10" customFormat="false" ht="12.8" hidden="false" customHeight="false" outlineLevel="0" collapsed="false">
      <c r="A10" s="3" t="n">
        <v>8</v>
      </c>
      <c r="B10" s="3" t="n">
        <v>-10.37624</v>
      </c>
      <c r="C10" s="3" t="n">
        <v>6</v>
      </c>
      <c r="D10" s="3" t="n">
        <v>-10.411742</v>
      </c>
      <c r="E10" s="3" t="n">
        <v>2</v>
      </c>
      <c r="F10" s="3" t="s">
        <v>11</v>
      </c>
      <c r="G10" s="3" t="n">
        <f aca="false">B10-D10</f>
        <v>0.035502000000001</v>
      </c>
      <c r="H10" s="4" t="n">
        <f aca="false">G10*100/1.177306</f>
        <v>3.01552867308933</v>
      </c>
    </row>
    <row r="11" customFormat="false" ht="12.8" hidden="false" customHeight="false" outlineLevel="0" collapsed="false">
      <c r="A11" s="3" t="n">
        <v>9</v>
      </c>
      <c r="B11" s="3" t="n">
        <v>-10.37101</v>
      </c>
      <c r="C11" s="3" t="n">
        <v>7</v>
      </c>
      <c r="D11" s="3" t="n">
        <v>-10.391611</v>
      </c>
      <c r="E11" s="3" t="n">
        <v>2</v>
      </c>
      <c r="F11" s="3" t="s">
        <v>11</v>
      </c>
      <c r="G11" s="3" t="n">
        <f aca="false">B11-D11</f>
        <v>0.0206009999999992</v>
      </c>
      <c r="H11" s="4" t="n">
        <f aca="false">G11*100/1.177306</f>
        <v>1.7498424368855</v>
      </c>
    </row>
    <row r="12" customFormat="false" ht="12.8" hidden="false" customHeight="false" outlineLevel="0" collapsed="false">
      <c r="A12" s="5" t="n">
        <v>10</v>
      </c>
      <c r="B12" s="5" t="n">
        <v>-1.3508</v>
      </c>
      <c r="C12" s="5" t="n">
        <v>2</v>
      </c>
      <c r="D12" s="5" t="n">
        <v>-1.123113</v>
      </c>
      <c r="E12" s="5" t="n">
        <v>2</v>
      </c>
      <c r="F12" s="5" t="s">
        <v>13</v>
      </c>
      <c r="G12" s="5" t="n">
        <f aca="false">B12-D12</f>
        <v>-0.227687</v>
      </c>
      <c r="H12" s="6" t="n">
        <f aca="false">G12*100/1.177306</f>
        <v>-19.3396619060805</v>
      </c>
    </row>
    <row r="13" customFormat="false" ht="12.8" hidden="false" customHeight="false" outlineLevel="0" collapsed="false">
      <c r="A13" s="3" t="n">
        <v>11</v>
      </c>
      <c r="B13" s="3" t="n">
        <v>-1.25309</v>
      </c>
      <c r="C13" s="3" t="n">
        <v>8</v>
      </c>
      <c r="D13" s="3" t="n">
        <v>-1.259043</v>
      </c>
      <c r="E13" s="3" t="n">
        <v>2</v>
      </c>
      <c r="F13" s="3" t="s">
        <v>11</v>
      </c>
      <c r="G13" s="3" t="n">
        <f aca="false">B13-D13</f>
        <v>0.00595299999999988</v>
      </c>
      <c r="H13" s="4" t="n">
        <f aca="false">G13*100/1.177306</f>
        <v>0.505645940817415</v>
      </c>
    </row>
    <row r="14" customFormat="false" ht="12.8" hidden="false" customHeight="false" outlineLevel="0" collapsed="false">
      <c r="A14" s="3" t="n">
        <v>12</v>
      </c>
      <c r="B14" s="3" t="n">
        <v>-1.09284</v>
      </c>
      <c r="C14" s="3" t="n">
        <v>9</v>
      </c>
      <c r="D14" s="3" t="n">
        <v>-1.099739</v>
      </c>
      <c r="E14" s="3" t="n">
        <v>2</v>
      </c>
      <c r="F14" s="3" t="s">
        <v>11</v>
      </c>
      <c r="G14" s="3" t="n">
        <f aca="false">B14-D14</f>
        <v>0.00689899999999999</v>
      </c>
      <c r="H14" s="4" t="n">
        <f aca="false">G14*100/1.177306</f>
        <v>0.585998882193753</v>
      </c>
    </row>
    <row r="15" customFormat="false" ht="12.8" hidden="false" customHeight="false" outlineLevel="0" collapsed="false">
      <c r="A15" s="3" t="n">
        <v>13</v>
      </c>
      <c r="B15" s="3" t="n">
        <v>-1.00844</v>
      </c>
      <c r="C15" s="3" t="n">
        <v>10</v>
      </c>
      <c r="D15" s="3" t="n">
        <v>-0.990705</v>
      </c>
      <c r="E15" s="3" t="n">
        <v>2</v>
      </c>
      <c r="F15" s="3" t="s">
        <v>11</v>
      </c>
      <c r="G15" s="3" t="n">
        <f aca="false">B15-D15</f>
        <v>-0.0177350000000001</v>
      </c>
      <c r="H15" s="4" t="n">
        <f aca="false">G15*100/1.177306</f>
        <v>-1.50640530159534</v>
      </c>
    </row>
    <row r="16" customFormat="false" ht="12.8" hidden="false" customHeight="false" outlineLevel="0" collapsed="false">
      <c r="A16" s="3" t="n">
        <v>14</v>
      </c>
      <c r="B16" s="3" t="n">
        <v>-0.95278</v>
      </c>
      <c r="C16" s="3" t="n">
        <v>11</v>
      </c>
      <c r="D16" s="3" t="n">
        <v>-0.956163</v>
      </c>
      <c r="E16" s="3" t="n">
        <v>2</v>
      </c>
      <c r="F16" s="3" t="s">
        <v>11</v>
      </c>
      <c r="G16" s="3" t="n">
        <f aca="false">B16-D16</f>
        <v>0.00338299999999991</v>
      </c>
      <c r="H16" s="4" t="n">
        <f aca="false">G16*100/1.177306</f>
        <v>0.287350952088914</v>
      </c>
    </row>
    <row r="17" customFormat="false" ht="12.8" hidden="false" customHeight="false" outlineLevel="0" collapsed="false">
      <c r="A17" s="3" t="n">
        <v>15</v>
      </c>
      <c r="B17" s="3" t="n">
        <v>-0.90587</v>
      </c>
      <c r="C17" s="3" t="n">
        <v>12</v>
      </c>
      <c r="D17" s="3" t="n">
        <v>-0.878302</v>
      </c>
      <c r="E17" s="3" t="n">
        <v>2</v>
      </c>
      <c r="F17" s="3" t="s">
        <v>11</v>
      </c>
      <c r="G17" s="3" t="n">
        <f aca="false">B17-D17</f>
        <v>-0.0275680000000001</v>
      </c>
      <c r="H17" s="4" t="n">
        <f aca="false">G17*100/1.177306</f>
        <v>-2.34161721761378</v>
      </c>
    </row>
    <row r="18" customFormat="false" ht="12.8" hidden="false" customHeight="false" outlineLevel="0" collapsed="false">
      <c r="A18" s="3" t="n">
        <v>16</v>
      </c>
      <c r="B18" s="3" t="n">
        <v>-0.84272</v>
      </c>
      <c r="C18" s="3" t="n">
        <v>13</v>
      </c>
      <c r="D18" s="3" t="n">
        <v>-0.832238</v>
      </c>
      <c r="E18" s="3" t="n">
        <v>2</v>
      </c>
      <c r="F18" s="3" t="s">
        <v>11</v>
      </c>
      <c r="G18" s="3" t="n">
        <f aca="false">B18-D18</f>
        <v>-0.0104820000000001</v>
      </c>
      <c r="H18" s="4" t="n">
        <f aca="false">G18*100/1.177306</f>
        <v>-0.890337771148716</v>
      </c>
    </row>
    <row r="19" customFormat="false" ht="12.8" hidden="false" customHeight="false" outlineLevel="0" collapsed="false">
      <c r="A19" s="3" t="n">
        <v>17</v>
      </c>
      <c r="B19" s="3" t="n">
        <v>-0.81165</v>
      </c>
      <c r="C19" s="3" t="n">
        <v>14</v>
      </c>
      <c r="D19" s="3" t="n">
        <v>-0.792356</v>
      </c>
      <c r="E19" s="3" t="n">
        <v>2</v>
      </c>
      <c r="F19" s="3" t="s">
        <v>11</v>
      </c>
      <c r="G19" s="3" t="n">
        <f aca="false">B19-D19</f>
        <v>-0.0192940000000001</v>
      </c>
      <c r="H19" s="4" t="n">
        <f aca="false">G19*100/1.177306</f>
        <v>-1.63882626946606</v>
      </c>
    </row>
    <row r="20" customFormat="false" ht="12.8" hidden="false" customHeight="false" outlineLevel="0" collapsed="false">
      <c r="A20" s="5" t="n">
        <v>20</v>
      </c>
      <c r="B20" s="5" t="n">
        <v>-0.70694</v>
      </c>
      <c r="C20" s="5" t="n">
        <v>3</v>
      </c>
      <c r="D20" s="5" t="n">
        <v>-0.551624</v>
      </c>
      <c r="E20" s="5" t="n">
        <v>2</v>
      </c>
      <c r="F20" s="5" t="s">
        <v>13</v>
      </c>
      <c r="G20" s="5" t="n">
        <f aca="false">B20-D20</f>
        <v>-0.155316</v>
      </c>
      <c r="H20" s="6" t="n">
        <f aca="false">G20*100/1.177306</f>
        <v>-13.1924920114227</v>
      </c>
    </row>
    <row r="21" customFormat="false" ht="12.8" hidden="false" customHeight="false" outlineLevel="0" collapsed="false">
      <c r="A21" s="3" t="n">
        <v>18</v>
      </c>
      <c r="B21" s="3" t="n">
        <v>-0.75744</v>
      </c>
      <c r="C21" s="3" t="n">
        <v>15</v>
      </c>
      <c r="D21" s="3" t="n">
        <v>-0.72758</v>
      </c>
      <c r="E21" s="3" t="n">
        <v>2</v>
      </c>
      <c r="F21" s="3" t="s">
        <v>11</v>
      </c>
      <c r="G21" s="3" t="n">
        <f aca="false">B21-D21</f>
        <v>-0.0298600000000001</v>
      </c>
      <c r="H21" s="4" t="n">
        <f aca="false">G21*100/1.177306</f>
        <v>-2.5362989740985</v>
      </c>
    </row>
    <row r="22" customFormat="false" ht="12.8" hidden="false" customHeight="false" outlineLevel="0" collapsed="false">
      <c r="A22" s="3" t="n">
        <v>19</v>
      </c>
      <c r="B22" s="3" t="n">
        <v>-0.71181</v>
      </c>
      <c r="C22" s="3" t="n">
        <v>16</v>
      </c>
      <c r="D22" s="3" t="n">
        <v>-0.700445</v>
      </c>
      <c r="E22" s="3" t="n">
        <v>2</v>
      </c>
      <c r="F22" s="3" t="s">
        <v>11</v>
      </c>
      <c r="G22" s="3" t="n">
        <f aca="false">B22-D22</f>
        <v>-0.0113650000000001</v>
      </c>
      <c r="H22" s="4" t="n">
        <f aca="false">G22*100/1.177306</f>
        <v>-0.965339512412242</v>
      </c>
    </row>
    <row r="23" customFormat="false" ht="12.8" hidden="false" customHeight="false" outlineLevel="0" collapsed="false">
      <c r="A23" s="3" t="n">
        <v>21</v>
      </c>
      <c r="B23" s="3" t="n">
        <v>-0.7049</v>
      </c>
      <c r="C23" s="3" t="n">
        <v>17</v>
      </c>
      <c r="D23" s="3" t="n">
        <v>-0.667795</v>
      </c>
      <c r="E23" s="3" t="n">
        <v>2</v>
      </c>
      <c r="F23" s="3" t="s">
        <v>11</v>
      </c>
      <c r="G23" s="3" t="n">
        <f aca="false">B23-D23</f>
        <v>-0.0371050000000002</v>
      </c>
      <c r="H23" s="4" t="n">
        <f aca="false">G23*100/1.177306</f>
        <v>-3.1516869870705</v>
      </c>
    </row>
    <row r="24" customFormat="false" ht="12.8" hidden="false" customHeight="false" outlineLevel="0" collapsed="false">
      <c r="A24" s="3" t="n">
        <v>25</v>
      </c>
      <c r="B24" s="3" t="n">
        <v>-0.63284</v>
      </c>
      <c r="C24" s="3" t="n">
        <v>18</v>
      </c>
      <c r="D24" s="3" t="n">
        <v>-0.665004</v>
      </c>
      <c r="E24" s="3" t="n">
        <v>2</v>
      </c>
      <c r="F24" s="3" t="s">
        <v>11</v>
      </c>
      <c r="G24" s="3" t="n">
        <f aca="false">B24-D24</f>
        <v>0.0321639999999999</v>
      </c>
      <c r="H24" s="4" t="n">
        <f aca="false">G24*100/1.177306</f>
        <v>2.73200000679516</v>
      </c>
    </row>
    <row r="25" customFormat="false" ht="12.8" hidden="false" customHeight="false" outlineLevel="0" collapsed="false">
      <c r="A25" s="3" t="n">
        <v>22</v>
      </c>
      <c r="B25" s="3" t="n">
        <v>-0.67096</v>
      </c>
      <c r="C25" s="3" t="n">
        <v>19</v>
      </c>
      <c r="D25" s="3" t="n">
        <v>-0.646098</v>
      </c>
      <c r="E25" s="3" t="n">
        <v>2</v>
      </c>
      <c r="F25" s="3" t="s">
        <v>11</v>
      </c>
      <c r="G25" s="3" t="n">
        <f aca="false">B25-D25</f>
        <v>-0.024862</v>
      </c>
      <c r="H25" s="4" t="n">
        <f aca="false">G25*100/1.177306</f>
        <v>-2.11177043181637</v>
      </c>
    </row>
    <row r="26" customFormat="false" ht="12.8" hidden="false" customHeight="false" outlineLevel="0" collapsed="false">
      <c r="A26" s="3" t="n">
        <v>23</v>
      </c>
      <c r="B26" s="3" t="n">
        <v>-0.65115</v>
      </c>
      <c r="C26" s="3" t="n">
        <v>20</v>
      </c>
      <c r="D26" s="3" t="n">
        <v>-0.64062</v>
      </c>
      <c r="E26" s="3" t="n">
        <v>2</v>
      </c>
      <c r="F26" s="3" t="s">
        <v>11</v>
      </c>
      <c r="G26" s="3" t="n">
        <f aca="false">B26-D26</f>
        <v>-0.0105299999999999</v>
      </c>
      <c r="H26" s="4" t="n">
        <f aca="false">G26*100/1.177306</f>
        <v>-0.894414875996549</v>
      </c>
    </row>
    <row r="27" customFormat="false" ht="12.8" hidden="false" customHeight="false" outlineLevel="0" collapsed="false">
      <c r="A27" s="3" t="n">
        <v>24</v>
      </c>
      <c r="B27" s="3" t="n">
        <v>-0.63441</v>
      </c>
      <c r="C27" s="3" t="n">
        <v>21</v>
      </c>
      <c r="D27" s="3" t="n">
        <v>-0.594487</v>
      </c>
      <c r="E27" s="3" t="n">
        <v>2</v>
      </c>
      <c r="F27" s="3" t="s">
        <v>11</v>
      </c>
      <c r="G27" s="3" t="n">
        <f aca="false">B27-D27</f>
        <v>-0.039923</v>
      </c>
      <c r="H27" s="4" t="n">
        <f aca="false">G27*100/1.177306</f>
        <v>-3.39104701751287</v>
      </c>
    </row>
    <row r="28" customFormat="false" ht="12.8" hidden="false" customHeight="false" outlineLevel="0" collapsed="false">
      <c r="A28" s="3" t="n">
        <v>26</v>
      </c>
      <c r="B28" s="3" t="n">
        <v>-0.62266</v>
      </c>
      <c r="C28" s="3" t="n">
        <v>22</v>
      </c>
      <c r="D28" s="3" t="n">
        <v>-0.593032</v>
      </c>
      <c r="E28" s="3" t="n">
        <v>2</v>
      </c>
      <c r="F28" s="3" t="s">
        <v>11</v>
      </c>
      <c r="G28" s="3" t="n">
        <f aca="false">B28-D28</f>
        <v>-0.0296280000000001</v>
      </c>
      <c r="H28" s="4" t="n">
        <f aca="false">G28*100/1.177306</f>
        <v>-2.5165929673339</v>
      </c>
    </row>
    <row r="29" customFormat="false" ht="12.8" hidden="false" customHeight="false" outlineLevel="0" collapsed="false">
      <c r="A29" s="5" t="n">
        <v>27</v>
      </c>
      <c r="B29" s="5" t="n">
        <v>-0.59735</v>
      </c>
      <c r="C29" s="5" t="n">
        <v>4</v>
      </c>
      <c r="D29" s="5" t="n">
        <v>-0.461595</v>
      </c>
      <c r="E29" s="5" t="n">
        <v>2</v>
      </c>
      <c r="F29" s="5" t="s">
        <v>13</v>
      </c>
      <c r="G29" s="5" t="n">
        <f aca="false">B29-D29</f>
        <v>-0.135755</v>
      </c>
      <c r="H29" s="6" t="n">
        <f aca="false">G29*100/1.177306</f>
        <v>-11.5309868462405</v>
      </c>
    </row>
    <row r="30" customFormat="false" ht="12.8" hidden="false" customHeight="false" outlineLevel="0" collapsed="false">
      <c r="A30" s="5" t="n">
        <v>28</v>
      </c>
      <c r="B30" s="5" t="n">
        <v>-0.58095</v>
      </c>
      <c r="C30" s="5" t="n">
        <v>5</v>
      </c>
      <c r="D30" s="5" t="n">
        <v>-0.461584</v>
      </c>
      <c r="E30" s="5" t="n">
        <v>2</v>
      </c>
      <c r="F30" s="5" t="s">
        <v>13</v>
      </c>
      <c r="G30" s="5" t="n">
        <f aca="false">B30-D30</f>
        <v>-0.119366</v>
      </c>
      <c r="H30" s="6" t="n">
        <f aca="false">G30*100/1.177306</f>
        <v>-10.1389103597535</v>
      </c>
    </row>
    <row r="31" customFormat="false" ht="12.8" hidden="false" customHeight="false" outlineLevel="0" collapsed="false">
      <c r="A31" s="3" t="n">
        <v>29</v>
      </c>
      <c r="B31" s="3" t="n">
        <v>-0.56159</v>
      </c>
      <c r="C31" s="3" t="n">
        <v>23</v>
      </c>
      <c r="D31" s="3" t="n">
        <v>-0.575039</v>
      </c>
      <c r="E31" s="3" t="n">
        <v>2</v>
      </c>
      <c r="F31" s="3" t="s">
        <v>11</v>
      </c>
      <c r="G31" s="3" t="n">
        <f aca="false">B31-D31</f>
        <v>0.0134489999999999</v>
      </c>
      <c r="H31" s="4" t="n">
        <f aca="false">G31*100/1.177306</f>
        <v>1.14235381455628</v>
      </c>
    </row>
    <row r="32" customFormat="false" ht="12.8" hidden="false" customHeight="false" outlineLevel="0" collapsed="false">
      <c r="A32" s="5" t="n">
        <v>30</v>
      </c>
      <c r="B32" s="5" t="n">
        <v>-0.54593</v>
      </c>
      <c r="C32" s="5" t="n">
        <v>6</v>
      </c>
      <c r="D32" s="5" t="n">
        <v>-0.425409</v>
      </c>
      <c r="E32" s="5" t="n">
        <v>2</v>
      </c>
      <c r="F32" s="5" t="s">
        <v>13</v>
      </c>
      <c r="G32" s="5" t="n">
        <f aca="false">B32-D32</f>
        <v>-0.120521</v>
      </c>
      <c r="H32" s="6" t="n">
        <f aca="false">G32*100/1.177306</f>
        <v>-10.2370156951549</v>
      </c>
    </row>
    <row r="33" customFormat="false" ht="12.8" hidden="false" customHeight="false" outlineLevel="0" collapsed="false">
      <c r="A33" s="3" t="n">
        <v>31</v>
      </c>
      <c r="B33" s="3" t="n">
        <v>-0.5111</v>
      </c>
      <c r="C33" s="3" t="n">
        <v>24</v>
      </c>
      <c r="D33" s="3" t="n">
        <v>-0.526717</v>
      </c>
      <c r="E33" s="3" t="n">
        <v>2</v>
      </c>
      <c r="F33" s="3" t="s">
        <v>11</v>
      </c>
      <c r="G33" s="3" t="n">
        <f aca="false">B33-D33</f>
        <v>0.015617</v>
      </c>
      <c r="H33" s="4" t="n">
        <f aca="false">G33*100/1.177306</f>
        <v>1.32650305018406</v>
      </c>
    </row>
    <row r="34" customFormat="false" ht="12.8" hidden="false" customHeight="false" outlineLevel="0" collapsed="false">
      <c r="A34" s="3" t="n">
        <v>32</v>
      </c>
      <c r="B34" s="3" t="n">
        <v>-0.49781</v>
      </c>
      <c r="C34" s="3" t="n">
        <v>25</v>
      </c>
      <c r="D34" s="3" t="n">
        <v>-0.510477</v>
      </c>
      <c r="E34" s="3" t="n">
        <v>2</v>
      </c>
      <c r="F34" s="3" t="s">
        <v>11</v>
      </c>
      <c r="G34" s="3" t="n">
        <f aca="false">B34-D34</f>
        <v>0.0126669999999999</v>
      </c>
      <c r="H34" s="4" t="n">
        <f aca="false">G34*100/1.177306</f>
        <v>1.07593098141009</v>
      </c>
    </row>
    <row r="35" customFormat="false" ht="12.8" hidden="false" customHeight="false" outlineLevel="0" collapsed="false">
      <c r="A35" s="3" t="n">
        <v>33</v>
      </c>
      <c r="B35" s="3" t="n">
        <v>-0.45111</v>
      </c>
      <c r="C35" s="3" t="n">
        <v>26</v>
      </c>
      <c r="D35" s="3" t="n">
        <v>-0.472404</v>
      </c>
      <c r="E35" s="3" t="n">
        <v>2</v>
      </c>
      <c r="F35" s="3" t="s">
        <v>11</v>
      </c>
      <c r="G35" s="3" t="n">
        <f aca="false">B35-D35</f>
        <v>0.021294</v>
      </c>
      <c r="H35" s="4" t="n">
        <f aca="false">G35*100/1.177306</f>
        <v>1.80870563812636</v>
      </c>
    </row>
    <row r="36" customFormat="false" ht="12.8" hidden="false" customHeight="false" outlineLevel="0" collapsed="false">
      <c r="A36" s="3" t="n">
        <v>34</v>
      </c>
      <c r="B36" s="3" t="n">
        <v>-0.41608</v>
      </c>
      <c r="C36" s="3" t="n">
        <v>27</v>
      </c>
      <c r="D36" s="3" t="n">
        <v>-0.425164</v>
      </c>
      <c r="E36" s="3" t="n">
        <v>2</v>
      </c>
      <c r="F36" s="3" t="s">
        <v>11</v>
      </c>
      <c r="G36" s="3" t="n">
        <f aca="false">B36-D36</f>
        <v>0.00908399999999993</v>
      </c>
      <c r="H36" s="4" t="n">
        <f aca="false">G36*100/1.177306</f>
        <v>0.771592092455141</v>
      </c>
    </row>
    <row r="37" customFormat="false" ht="12.8" hidden="false" customHeight="false" outlineLevel="0" collapsed="false">
      <c r="A37" s="7" t="n">
        <v>35</v>
      </c>
      <c r="B37" s="7" t="n">
        <v>-0.26947</v>
      </c>
      <c r="C37" s="7" t="n">
        <v>28</v>
      </c>
      <c r="D37" s="7" t="n">
        <v>-0.336484</v>
      </c>
      <c r="E37" s="7" t="n">
        <v>0</v>
      </c>
      <c r="F37" s="7" t="s">
        <v>11</v>
      </c>
      <c r="G37" s="7" t="n">
        <f aca="false">B37-D37</f>
        <v>0.067014</v>
      </c>
      <c r="H37" s="8"/>
    </row>
    <row r="38" customFormat="false" ht="12.8" hidden="false" customHeight="false" outlineLevel="0" collapsed="false">
      <c r="A38" s="9" t="n">
        <v>36</v>
      </c>
      <c r="B38" s="9" t="n">
        <v>-0.25866</v>
      </c>
      <c r="C38" s="9" t="n">
        <v>7</v>
      </c>
      <c r="D38" s="9" t="n">
        <v>-0.022965</v>
      </c>
      <c r="E38" s="9" t="n">
        <v>0</v>
      </c>
      <c r="F38" s="9" t="s">
        <v>13</v>
      </c>
      <c r="G38" s="9" t="n">
        <f aca="false">B38-D38</f>
        <v>-0.235695</v>
      </c>
      <c r="H38" s="10"/>
    </row>
    <row r="39" customFormat="false" ht="12.8" hidden="false" customHeight="false" outlineLevel="0" collapsed="false">
      <c r="A39" s="7" t="n">
        <v>37</v>
      </c>
      <c r="B39" s="7" t="n">
        <v>-0.19089</v>
      </c>
      <c r="C39" s="7" t="n">
        <v>29</v>
      </c>
      <c r="D39" s="7" t="n">
        <v>-0.227596</v>
      </c>
      <c r="E39" s="7" t="n">
        <v>0</v>
      </c>
      <c r="F39" s="7" t="s">
        <v>11</v>
      </c>
      <c r="G39" s="7" t="n">
        <f aca="false">B39-D39</f>
        <v>0.036706</v>
      </c>
      <c r="H39" s="8"/>
    </row>
    <row r="40" customFormat="false" ht="12.8" hidden="false" customHeight="false" outlineLevel="0" collapsed="false">
      <c r="A40" s="9" t="n">
        <v>38</v>
      </c>
      <c r="B40" s="9" t="n">
        <v>-0.15148</v>
      </c>
      <c r="C40" s="9" t="n">
        <v>8</v>
      </c>
      <c r="D40" s="9" t="n">
        <v>-0.022962</v>
      </c>
      <c r="E40" s="9" t="n">
        <v>0</v>
      </c>
      <c r="F40" s="9" t="s">
        <v>13</v>
      </c>
      <c r="G40" s="9" t="n">
        <f aca="false">B40-D40</f>
        <v>-0.128518</v>
      </c>
      <c r="H40" s="10"/>
    </row>
    <row r="41" customFormat="false" ht="12.8" hidden="false" customHeight="false" outlineLevel="0" collapsed="false">
      <c r="A41" s="7" t="n">
        <v>39</v>
      </c>
      <c r="B41" s="7" t="n">
        <v>-0.08323</v>
      </c>
      <c r="C41" s="7" t="n">
        <v>30</v>
      </c>
      <c r="D41" s="7" t="n">
        <v>-0.199599</v>
      </c>
      <c r="E41" s="7" t="n">
        <v>0</v>
      </c>
      <c r="F41" s="7" t="s">
        <v>11</v>
      </c>
      <c r="G41" s="7" t="n">
        <f aca="false">B41-D41</f>
        <v>0.116369</v>
      </c>
      <c r="H41" s="8"/>
    </row>
    <row r="42" customFormat="false" ht="12.8" hidden="false" customHeight="false" outlineLevel="0" collapsed="false">
      <c r="A42" s="7" t="n">
        <v>40</v>
      </c>
      <c r="B42" s="7" t="n">
        <v>-0.041</v>
      </c>
      <c r="C42" s="7" t="n">
        <v>31</v>
      </c>
      <c r="D42" s="7" t="n">
        <v>-0.085089</v>
      </c>
      <c r="E42" s="7" t="n">
        <v>0</v>
      </c>
      <c r="F42" s="7" t="s">
        <v>11</v>
      </c>
      <c r="G42" s="7" t="n">
        <f aca="false">B42-D42</f>
        <v>0.044089</v>
      </c>
      <c r="H42" s="8"/>
    </row>
    <row r="43" customFormat="false" ht="12.8" hidden="false" customHeight="false" outlineLevel="0" collapsed="false">
      <c r="H43" s="11"/>
    </row>
    <row r="44" customFormat="false" ht="12.8" hidden="false" customHeight="false" outlineLevel="0" collapsed="false">
      <c r="A44" s="1" t="s">
        <v>23</v>
      </c>
      <c r="B44" s="12" t="n">
        <f aca="false">SUM(B1:B36)</f>
        <v>-140.03513</v>
      </c>
      <c r="D44" s="12" t="n">
        <f aca="false">SUM(D1:D36)</f>
        <v>-138.857824</v>
      </c>
      <c r="G44" s="12" t="n">
        <f aca="false">SUM(G2:G36)</f>
        <v>-1.177306</v>
      </c>
      <c r="H44" s="13" t="n">
        <f aca="false">SUM(H2:H36)</f>
        <v>-100</v>
      </c>
    </row>
    <row r="45" customFormat="false" ht="12.8" hidden="false" customHeight="false" outlineLevel="0" collapsed="false">
      <c r="F45" s="14" t="s">
        <v>24</v>
      </c>
      <c r="G45" s="15" t="n">
        <f aca="false">G3+G4+G12+G20+G29+G30+G32</f>
        <v>-1.243505</v>
      </c>
      <c r="H45" s="16" t="n">
        <f aca="false">H3+H4+H12+H20+H29+H30+H32</f>
        <v>-105.622922162972</v>
      </c>
    </row>
    <row r="46" customFormat="false" ht="12.8" hidden="false" customHeight="false" outlineLevel="0" collapsed="false">
      <c r="F46" s="14" t="s">
        <v>25</v>
      </c>
      <c r="G46" s="15" t="n">
        <f aca="false">SUM(G2,G5:G11,G13:G19,G21:G28,G31,G33:G36)</f>
        <v>0.0661989999999951</v>
      </c>
      <c r="H46" s="16" t="n">
        <f aca="false">SUM(H2,H5:H11,H13:H19,H21:H28,H31,H33:H36)</f>
        <v>5.62292216297165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2019-08-17T10:32:09Z</dcterms:modified>
  <cp:revision>7</cp:revision>
  <dc:subject/>
  <dc:title/>
</cp:coreProperties>
</file>